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105" windowWidth="21060" windowHeight="14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3" i="1"/>
  <c r="E66"/>
  <c r="E68" l="1"/>
</calcChain>
</file>

<file path=xl/sharedStrings.xml><?xml version="1.0" encoding="utf-8"?>
<sst xmlns="http://schemas.openxmlformats.org/spreadsheetml/2006/main" count="215" uniqueCount="107">
  <si>
    <t>Hotel Electrical system BOM</t>
  </si>
  <si>
    <t>PO</t>
  </si>
  <si>
    <t>Description</t>
  </si>
  <si>
    <t>Date</t>
  </si>
  <si>
    <t>Shore Tie connectors</t>
  </si>
  <si>
    <t>Shore Tie cable and breaker</t>
  </si>
  <si>
    <t>Van power connectors and cable</t>
  </si>
  <si>
    <t>Stud welder ext cable and outlets</t>
  </si>
  <si>
    <t>ROV and Sci van power</t>
  </si>
  <si>
    <t>Van data JB and terminal blocks</t>
  </si>
  <si>
    <t>Van power connectors back box</t>
  </si>
  <si>
    <t>HPU duplex pump panel</t>
  </si>
  <si>
    <t>By</t>
  </si>
  <si>
    <t>Craig O</t>
  </si>
  <si>
    <t>Van data and phone signals</t>
  </si>
  <si>
    <t>Antenna connectors and vert wire ladders</t>
  </si>
  <si>
    <t>Coax cable and wire ladder</t>
  </si>
  <si>
    <t>Phone System</t>
  </si>
  <si>
    <t>Shipboard power cables, PDU light</t>
  </si>
  <si>
    <t>Shipboard power cables</t>
  </si>
  <si>
    <t>Galley celing wireway</t>
  </si>
  <si>
    <t>HPU control panel parts</t>
  </si>
  <si>
    <t>Vendor</t>
  </si>
  <si>
    <t>Allied</t>
  </si>
  <si>
    <t>Mouser</t>
  </si>
  <si>
    <t>Digi-Key</t>
  </si>
  <si>
    <t>Tessco</t>
  </si>
  <si>
    <t>Newark</t>
  </si>
  <si>
    <t>Beck Electric</t>
  </si>
  <si>
    <t>Steven</t>
  </si>
  <si>
    <t>Royal Wholesale elec</t>
  </si>
  <si>
    <t>Paul C</t>
  </si>
  <si>
    <t>PO's</t>
  </si>
  <si>
    <t>Credit Card orders</t>
  </si>
  <si>
    <t>Descriprion</t>
  </si>
  <si>
    <t>Hydraulic Power Unit Control panel</t>
  </si>
  <si>
    <t>Ships power cables</t>
  </si>
  <si>
    <t>Shore tie ext cable for WF slip</t>
  </si>
  <si>
    <t>Notes</t>
  </si>
  <si>
    <t>Telex cable</t>
  </si>
  <si>
    <t>Van Power</t>
  </si>
  <si>
    <t>Wireways</t>
  </si>
  <si>
    <t>Antennas</t>
  </si>
  <si>
    <t>Wiring hardware (rubber sleeveing)</t>
  </si>
  <si>
    <t>Wiring hardware (hangers)</t>
  </si>
  <si>
    <t>Herman ProAV</t>
  </si>
  <si>
    <t>Infinity-Cable</t>
  </si>
  <si>
    <t>McMaster</t>
  </si>
  <si>
    <t>MarkerTek</t>
  </si>
  <si>
    <t>Port Supply</t>
  </si>
  <si>
    <t>Morad</t>
  </si>
  <si>
    <t>D Lilly</t>
  </si>
  <si>
    <t>Katherein</t>
  </si>
  <si>
    <t>TWAcomm</t>
  </si>
  <si>
    <t>Pacer Group</t>
  </si>
  <si>
    <t>RT&amp;D</t>
  </si>
  <si>
    <t>2579766-02</t>
  </si>
  <si>
    <t>2579766-01</t>
  </si>
  <si>
    <t>verbal</t>
  </si>
  <si>
    <t>Order Number</t>
  </si>
  <si>
    <t>Belden 8723SB                  500’</t>
  </si>
  <si>
    <t>25 pair cat-5e cable, spool/500ft</t>
  </si>
  <si>
    <t xml:space="preserve">1" Santoprene tubing, 60’                                                      </t>
  </si>
  <si>
    <t>Ladder End Support Kits</t>
  </si>
  <si>
    <t>VHF marine antenna</t>
  </si>
  <si>
    <t>WH-28 mounts</t>
  </si>
  <si>
    <t>Stainless Steel1.5"-2.0"Rail Mount</t>
  </si>
  <si>
    <t>Pre wired panel</t>
  </si>
  <si>
    <t>Cost</t>
  </si>
  <si>
    <t>PO totals</t>
  </si>
  <si>
    <t>CC totals</t>
  </si>
  <si>
    <t>Grand Total</t>
  </si>
  <si>
    <t>Weld Studs</t>
  </si>
  <si>
    <t>Sunbelt Welding</t>
  </si>
  <si>
    <t>Misc Weld studs</t>
  </si>
  <si>
    <t>RC parts orders</t>
  </si>
  <si>
    <t>actual charge</t>
  </si>
  <si>
    <t>CCTV Balun pair</t>
  </si>
  <si>
    <t>CCTVcamerapros</t>
  </si>
  <si>
    <t>Panasonic VoIP phone</t>
  </si>
  <si>
    <t>Amazon/iSave</t>
  </si>
  <si>
    <t>002-9346260-1363432</t>
  </si>
  <si>
    <t>Falmat overjacket 25 pair cable</t>
  </si>
  <si>
    <t>Ocean Innovation</t>
  </si>
  <si>
    <t>Van cable</t>
  </si>
  <si>
    <t>NEMA-3R panel fro ER and breakers</t>
  </si>
  <si>
    <t>Engine room panel and parts</t>
  </si>
  <si>
    <t>TMS power Leviton pulg and cable</t>
  </si>
  <si>
    <t xml:space="preserve">FNIU 66 </t>
  </si>
  <si>
    <t>TMS power</t>
  </si>
  <si>
    <t>Shore tie adapter and stud welder breaker</t>
  </si>
  <si>
    <t>Shore t tie and stud delder feed 480 breaker</t>
  </si>
  <si>
    <t>Shipboard pwer cables</t>
  </si>
  <si>
    <t>Conduit connectors and bushings</t>
  </si>
  <si>
    <t>McMaster-Carr</t>
  </si>
  <si>
    <t>Power terminal blocks</t>
  </si>
  <si>
    <t>DIN rail terminal blocks</t>
  </si>
  <si>
    <t>Harting patch cables</t>
  </si>
  <si>
    <t>Hoffman junction box and panel</t>
  </si>
  <si>
    <t>RemoteSiteProducts</t>
  </si>
  <si>
    <t>603.95 billed so far... awaiting final antenna and bill</t>
  </si>
  <si>
    <t>Multi-cord cable glands for JBs</t>
  </si>
  <si>
    <t>TMS power Leviton plug and breakers</t>
  </si>
  <si>
    <t>Utility 480 and van UPS breaker</t>
  </si>
  <si>
    <t>Dorn fittings</t>
  </si>
  <si>
    <t>Naval Electrical</t>
  </si>
  <si>
    <t>estimated charge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</si>
</sst>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[$-409]d\-m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16" fontId="0" fillId="0" borderId="0" xfId="0" applyNumberFormat="1" applyFill="1" applyAlignment="1">
      <alignment horizontal="center"/>
    </xf>
    <xf numFmtId="44" fontId="0" fillId="0" borderId="0" xfId="1" applyFont="1" applyFill="1"/>
    <xf numFmtId="16" fontId="0" fillId="0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44" fontId="0" fillId="3" borderId="0" xfId="1" applyFont="1" applyFill="1"/>
    <xf numFmtId="0" fontId="0" fillId="3" borderId="0" xfId="0" applyFill="1" applyBorder="1" applyAlignment="1">
      <alignment horizontal="center"/>
    </xf>
    <xf numFmtId="44" fontId="0" fillId="3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44" fontId="0" fillId="4" borderId="0" xfId="1" applyFont="1" applyFill="1"/>
    <xf numFmtId="0" fontId="0" fillId="4" borderId="0" xfId="0" applyFill="1" applyBorder="1" applyAlignment="1">
      <alignment horizontal="center"/>
    </xf>
    <xf numFmtId="44" fontId="0" fillId="4" borderId="0" xfId="1" applyFont="1" applyFill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14" fontId="0" fillId="0" borderId="0" xfId="0" applyNumberFormat="1" applyFill="1" applyAlignment="1">
      <alignment horizontal="left"/>
    </xf>
    <xf numFmtId="0" fontId="0" fillId="0" borderId="0" xfId="0" applyFill="1" applyBorder="1"/>
    <xf numFmtId="0" fontId="0" fillId="0" borderId="0" xfId="0" applyFill="1" applyBorder="1"/>
    <xf numFmtId="0" fontId="4" fillId="0" borderId="0" xfId="2" applyFont="1" applyFill="1" applyBorder="1"/>
    <xf numFmtId="164" fontId="0" fillId="0" borderId="0" xfId="0" applyNumberFormat="1" applyFill="1" applyBorder="1"/>
    <xf numFmtId="16" fontId="0" fillId="0" borderId="0" xfId="0" applyNumberFormat="1" applyFill="1" applyBorder="1"/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4" fontId="0" fillId="0" borderId="0" xfId="1" applyFont="1" applyFill="1" applyBorder="1"/>
    <xf numFmtId="0" fontId="4" fillId="0" borderId="0" xfId="2" applyFont="1" applyFill="1" applyBorder="1"/>
    <xf numFmtId="44" fontId="4" fillId="0" borderId="0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44" fontId="0" fillId="0" borderId="0" xfId="1" applyFont="1" applyFill="1" applyAlignment="1">
      <alignment horizontal="left"/>
    </xf>
    <xf numFmtId="44" fontId="3" fillId="0" borderId="0" xfId="1" applyFont="1" applyFill="1"/>
    <xf numFmtId="0" fontId="3" fillId="0" borderId="0" xfId="0" applyFont="1" applyFill="1" applyAlignment="1">
      <alignment horizontal="center"/>
    </xf>
    <xf numFmtId="0" fontId="0" fillId="0" borderId="0" xfId="0" applyFill="1" applyAlignment="1"/>
    <xf numFmtId="16" fontId="0" fillId="0" borderId="0" xfId="0" applyNumberFormat="1" applyFill="1" applyAlignment="1"/>
    <xf numFmtId="0" fontId="0" fillId="0" borderId="0" xfId="0" applyFill="1" applyAlignment="1">
      <alignment horizontal="center"/>
    </xf>
    <xf numFmtId="0" fontId="0" fillId="0" borderId="0" xfId="0" applyFill="1"/>
    <xf numFmtId="44" fontId="0" fillId="0" borderId="0" xfId="1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</cellXfs>
  <cellStyles count="3">
    <cellStyle name="Bad" xfId="2" builtinId="27"/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topLeftCell="A37" workbookViewId="0">
      <selection activeCell="H64" sqref="H64"/>
    </sheetView>
  </sheetViews>
  <sheetFormatPr defaultColWidth="8.85546875" defaultRowHeight="15"/>
  <cols>
    <col min="1" max="1" width="40.28515625" style="2" customWidth="1"/>
    <col min="2" max="2" width="23.28515625" style="1" customWidth="1"/>
    <col min="3" max="3" width="11.28515625" style="1" customWidth="1"/>
    <col min="4" max="4" width="14.42578125" style="1" customWidth="1"/>
    <col min="5" max="5" width="16.28515625" style="4" customWidth="1"/>
    <col min="6" max="6" width="8.85546875" style="8"/>
    <col min="7" max="7" width="32.28515625" style="2" customWidth="1"/>
    <col min="8" max="16384" width="8.85546875" style="2"/>
  </cols>
  <sheetData>
    <row r="1" spans="1:7">
      <c r="A1" s="2" t="s">
        <v>75</v>
      </c>
    </row>
    <row r="2" spans="1:7">
      <c r="A2" s="21">
        <v>41009</v>
      </c>
    </row>
    <row r="5" spans="1:7">
      <c r="F5" s="31"/>
    </row>
    <row r="6" spans="1:7">
      <c r="F6" s="31"/>
    </row>
    <row r="8" spans="1:7">
      <c r="A8" s="19" t="s">
        <v>32</v>
      </c>
      <c r="B8" s="11"/>
      <c r="C8" s="11"/>
      <c r="D8" s="11"/>
      <c r="E8" s="12"/>
      <c r="F8" s="13"/>
      <c r="G8" s="13"/>
    </row>
    <row r="9" spans="1:7" s="1" customFormat="1">
      <c r="A9" s="11" t="s">
        <v>2</v>
      </c>
      <c r="B9" s="11" t="s">
        <v>22</v>
      </c>
      <c r="C9" s="11" t="s">
        <v>3</v>
      </c>
      <c r="D9" s="11" t="s">
        <v>1</v>
      </c>
      <c r="E9" s="14" t="s">
        <v>68</v>
      </c>
      <c r="F9" s="13" t="s">
        <v>12</v>
      </c>
      <c r="G9" s="13" t="s">
        <v>38</v>
      </c>
    </row>
    <row r="10" spans="1:7">
      <c r="A10" s="2" t="s">
        <v>0</v>
      </c>
      <c r="B10" s="1" t="s">
        <v>30</v>
      </c>
      <c r="C10" s="3">
        <v>40954</v>
      </c>
      <c r="D10" s="1">
        <v>1210253</v>
      </c>
      <c r="E10" s="4">
        <v>10113.57</v>
      </c>
      <c r="F10" s="8" t="s">
        <v>13</v>
      </c>
    </row>
    <row r="11" spans="1:7">
      <c r="A11" s="2" t="s">
        <v>4</v>
      </c>
      <c r="B11" s="1" t="s">
        <v>30</v>
      </c>
      <c r="C11" s="3">
        <v>40960</v>
      </c>
      <c r="D11" s="1">
        <v>1210277</v>
      </c>
      <c r="E11" s="4">
        <v>2595.4499999999998</v>
      </c>
      <c r="F11" s="8" t="s">
        <v>13</v>
      </c>
    </row>
    <row r="12" spans="1:7">
      <c r="A12" s="2" t="s">
        <v>5</v>
      </c>
      <c r="B12" s="1" t="s">
        <v>30</v>
      </c>
      <c r="C12" s="3">
        <v>40966</v>
      </c>
      <c r="D12" s="1">
        <v>1210309</v>
      </c>
      <c r="E12" s="4">
        <v>1906.91</v>
      </c>
      <c r="F12" s="8" t="s">
        <v>13</v>
      </c>
      <c r="G12" s="2" t="s">
        <v>37</v>
      </c>
    </row>
    <row r="13" spans="1:7">
      <c r="A13" s="2" t="s">
        <v>6</v>
      </c>
      <c r="B13" s="1" t="s">
        <v>30</v>
      </c>
      <c r="C13" s="3">
        <v>40968</v>
      </c>
      <c r="D13" s="1">
        <v>1210320</v>
      </c>
      <c r="E13" s="4">
        <v>2950.45</v>
      </c>
      <c r="F13" s="8" t="s">
        <v>13</v>
      </c>
    </row>
    <row r="14" spans="1:7">
      <c r="A14" s="2" t="s">
        <v>7</v>
      </c>
      <c r="B14" s="1" t="s">
        <v>30</v>
      </c>
      <c r="C14" s="3">
        <v>40970</v>
      </c>
      <c r="D14" s="1">
        <v>1210333</v>
      </c>
      <c r="E14" s="4">
        <v>899.83</v>
      </c>
      <c r="F14" s="8" t="s">
        <v>13</v>
      </c>
    </row>
    <row r="15" spans="1:7">
      <c r="A15" s="2" t="s">
        <v>8</v>
      </c>
      <c r="B15" s="1" t="s">
        <v>30</v>
      </c>
      <c r="C15" s="3">
        <v>40975</v>
      </c>
      <c r="D15" s="1">
        <v>1210355</v>
      </c>
      <c r="E15" s="4">
        <v>1504.07</v>
      </c>
      <c r="F15" s="8" t="s">
        <v>13</v>
      </c>
    </row>
    <row r="16" spans="1:7">
      <c r="A16" s="2" t="s">
        <v>9</v>
      </c>
      <c r="B16" s="1" t="s">
        <v>30</v>
      </c>
      <c r="C16" s="5">
        <v>40980</v>
      </c>
      <c r="D16" s="1">
        <v>1210375</v>
      </c>
      <c r="E16" s="4">
        <v>555.02</v>
      </c>
      <c r="F16" s="8" t="s">
        <v>13</v>
      </c>
    </row>
    <row r="17" spans="1:7">
      <c r="A17" s="2" t="s">
        <v>10</v>
      </c>
      <c r="B17" s="1" t="s">
        <v>30</v>
      </c>
      <c r="C17" s="3">
        <v>40982</v>
      </c>
      <c r="D17" s="1">
        <v>1210385</v>
      </c>
      <c r="E17" s="4">
        <v>257.39999999999998</v>
      </c>
      <c r="F17" s="8" t="s">
        <v>13</v>
      </c>
    </row>
    <row r="18" spans="1:7">
      <c r="A18" s="2" t="s">
        <v>11</v>
      </c>
      <c r="B18" s="1" t="s">
        <v>30</v>
      </c>
      <c r="C18" s="3">
        <v>40987</v>
      </c>
      <c r="D18" s="1">
        <v>1210403</v>
      </c>
      <c r="E18" s="4">
        <v>7367.93</v>
      </c>
      <c r="F18" s="8" t="s">
        <v>13</v>
      </c>
      <c r="G18" s="2" t="s">
        <v>35</v>
      </c>
    </row>
    <row r="19" spans="1:7">
      <c r="A19" s="6" t="s">
        <v>14</v>
      </c>
      <c r="B19" s="8" t="s">
        <v>23</v>
      </c>
      <c r="C19" s="9">
        <v>40980</v>
      </c>
      <c r="D19" s="7">
        <v>1210376</v>
      </c>
      <c r="E19" s="32">
        <v>1238.79</v>
      </c>
      <c r="F19" s="8" t="s">
        <v>31</v>
      </c>
    </row>
    <row r="20" spans="1:7">
      <c r="A20" s="6" t="s">
        <v>14</v>
      </c>
      <c r="B20" s="8" t="s">
        <v>24</v>
      </c>
      <c r="C20" s="9">
        <v>40980</v>
      </c>
      <c r="D20" s="7">
        <v>1210378</v>
      </c>
      <c r="E20" s="32">
        <v>464.18</v>
      </c>
      <c r="F20" s="8" t="s">
        <v>31</v>
      </c>
    </row>
    <row r="21" spans="1:7">
      <c r="A21" s="6" t="s">
        <v>14</v>
      </c>
      <c r="B21" s="8" t="s">
        <v>25</v>
      </c>
      <c r="C21" s="9">
        <v>40981</v>
      </c>
      <c r="D21" s="7">
        <v>1210381</v>
      </c>
      <c r="E21" s="32">
        <v>242.7</v>
      </c>
      <c r="F21" s="8" t="s">
        <v>31</v>
      </c>
    </row>
    <row r="22" spans="1:7">
      <c r="A22" s="6" t="s">
        <v>15</v>
      </c>
      <c r="B22" s="8" t="s">
        <v>26</v>
      </c>
      <c r="C22" s="9">
        <v>40982</v>
      </c>
      <c r="D22" s="7">
        <v>1210389</v>
      </c>
      <c r="E22" s="32">
        <v>964.19</v>
      </c>
      <c r="F22" s="8" t="s">
        <v>31</v>
      </c>
    </row>
    <row r="23" spans="1:7">
      <c r="A23" s="6" t="s">
        <v>16</v>
      </c>
      <c r="B23" s="8" t="s">
        <v>26</v>
      </c>
      <c r="C23" s="9">
        <v>40982</v>
      </c>
      <c r="D23" s="7">
        <v>1210386</v>
      </c>
      <c r="E23" s="32">
        <v>489.24</v>
      </c>
      <c r="F23" s="8" t="s">
        <v>31</v>
      </c>
    </row>
    <row r="24" spans="1:7">
      <c r="A24" s="6" t="s">
        <v>17</v>
      </c>
      <c r="B24" s="8" t="s">
        <v>27</v>
      </c>
      <c r="C24" s="9">
        <v>40982</v>
      </c>
      <c r="D24" s="7">
        <v>1210392</v>
      </c>
      <c r="E24" s="32">
        <v>260.2</v>
      </c>
      <c r="F24" s="8" t="s">
        <v>31</v>
      </c>
    </row>
    <row r="25" spans="1:7">
      <c r="A25" s="6" t="s">
        <v>18</v>
      </c>
      <c r="B25" s="8" t="s">
        <v>28</v>
      </c>
      <c r="C25" s="10">
        <v>40987</v>
      </c>
      <c r="D25" s="7">
        <v>1210406</v>
      </c>
      <c r="E25" s="32">
        <v>4043.89</v>
      </c>
      <c r="F25" s="8" t="s">
        <v>31</v>
      </c>
      <c r="G25" s="2" t="s">
        <v>36</v>
      </c>
    </row>
    <row r="26" spans="1:7">
      <c r="A26" s="6" t="s">
        <v>19</v>
      </c>
      <c r="B26" s="8" t="s">
        <v>28</v>
      </c>
      <c r="C26" s="10">
        <v>40987</v>
      </c>
      <c r="D26" s="7">
        <v>1210406</v>
      </c>
      <c r="E26" s="32">
        <v>5499.65</v>
      </c>
      <c r="F26" s="8" t="s">
        <v>31</v>
      </c>
      <c r="G26" s="2" t="s">
        <v>36</v>
      </c>
    </row>
    <row r="27" spans="1:7">
      <c r="A27" s="6" t="s">
        <v>20</v>
      </c>
      <c r="B27" s="8" t="s">
        <v>26</v>
      </c>
      <c r="C27" s="10">
        <v>40987</v>
      </c>
      <c r="D27" s="7">
        <v>1210407</v>
      </c>
      <c r="E27" s="32">
        <v>708.65</v>
      </c>
      <c r="F27" s="8" t="s">
        <v>31</v>
      </c>
    </row>
    <row r="28" spans="1:7">
      <c r="A28" s="6" t="s">
        <v>21</v>
      </c>
      <c r="B28" s="8" t="s">
        <v>29</v>
      </c>
      <c r="C28" s="10">
        <v>40987</v>
      </c>
      <c r="D28" s="7">
        <v>1210409</v>
      </c>
      <c r="E28" s="32">
        <v>159.21</v>
      </c>
      <c r="F28" s="8" t="s">
        <v>31</v>
      </c>
    </row>
    <row r="29" spans="1:7">
      <c r="A29" s="45" t="s">
        <v>82</v>
      </c>
      <c r="B29" s="46" t="s">
        <v>83</v>
      </c>
      <c r="C29" s="47">
        <v>40988</v>
      </c>
      <c r="D29" s="46">
        <v>1210415</v>
      </c>
      <c r="E29" s="48">
        <v>1103.8599999999999</v>
      </c>
      <c r="F29" s="46" t="s">
        <v>13</v>
      </c>
      <c r="G29" s="43" t="s">
        <v>84</v>
      </c>
    </row>
    <row r="30" spans="1:7">
      <c r="A30" s="45" t="s">
        <v>85</v>
      </c>
      <c r="B30" s="42" t="s">
        <v>30</v>
      </c>
      <c r="C30" s="47">
        <v>40989</v>
      </c>
      <c r="D30" s="46">
        <v>1210427</v>
      </c>
      <c r="E30" s="48">
        <v>2206.8000000000002</v>
      </c>
      <c r="F30" s="46" t="s">
        <v>13</v>
      </c>
      <c r="G30" s="43" t="s">
        <v>86</v>
      </c>
    </row>
    <row r="31" spans="1:7">
      <c r="A31" s="45" t="s">
        <v>85</v>
      </c>
      <c r="B31" s="42" t="s">
        <v>30</v>
      </c>
      <c r="C31" s="3">
        <v>40990</v>
      </c>
      <c r="D31" s="46">
        <v>1210445</v>
      </c>
      <c r="E31" s="4">
        <v>2778.44</v>
      </c>
      <c r="F31" s="46" t="s">
        <v>13</v>
      </c>
      <c r="G31" s="43" t="s">
        <v>86</v>
      </c>
    </row>
    <row r="32" spans="1:7" s="43" customFormat="1">
      <c r="A32" s="45" t="s">
        <v>87</v>
      </c>
      <c r="B32" s="42" t="s">
        <v>30</v>
      </c>
      <c r="C32" s="3">
        <v>40997</v>
      </c>
      <c r="D32" s="46">
        <v>1210449</v>
      </c>
      <c r="E32" s="44">
        <v>983.08</v>
      </c>
      <c r="F32" s="46" t="s">
        <v>13</v>
      </c>
    </row>
    <row r="33" spans="1:8" s="43" customFormat="1">
      <c r="A33" s="45" t="s">
        <v>88</v>
      </c>
      <c r="B33" s="46" t="s">
        <v>28</v>
      </c>
      <c r="C33" s="3">
        <v>40997</v>
      </c>
      <c r="D33" s="46">
        <v>1210450</v>
      </c>
      <c r="E33" s="44">
        <v>844.05</v>
      </c>
      <c r="F33" s="46" t="s">
        <v>13</v>
      </c>
      <c r="G33" s="43" t="s">
        <v>89</v>
      </c>
    </row>
    <row r="34" spans="1:8" s="43" customFormat="1">
      <c r="A34" s="45" t="s">
        <v>90</v>
      </c>
      <c r="B34" s="42" t="s">
        <v>30</v>
      </c>
      <c r="C34" s="3">
        <v>41002</v>
      </c>
      <c r="D34" s="46">
        <v>1210468</v>
      </c>
      <c r="E34" s="44">
        <v>1744.55</v>
      </c>
      <c r="F34" s="46" t="s">
        <v>13</v>
      </c>
      <c r="G34" s="43" t="s">
        <v>91</v>
      </c>
    </row>
    <row r="35" spans="1:8" s="43" customFormat="1">
      <c r="A35" s="45" t="s">
        <v>92</v>
      </c>
      <c r="B35" s="42" t="s">
        <v>28</v>
      </c>
      <c r="C35" s="3">
        <v>40988</v>
      </c>
      <c r="D35" s="46">
        <v>1210416</v>
      </c>
      <c r="E35" s="44">
        <v>5499.65</v>
      </c>
      <c r="F35" s="46" t="s">
        <v>31</v>
      </c>
    </row>
    <row r="36" spans="1:8" s="43" customFormat="1">
      <c r="A36" s="45" t="s">
        <v>93</v>
      </c>
      <c r="B36" s="42" t="s">
        <v>94</v>
      </c>
      <c r="C36" s="3">
        <v>40989</v>
      </c>
      <c r="D36" s="46">
        <v>1210430</v>
      </c>
      <c r="E36" s="44">
        <v>785.33</v>
      </c>
      <c r="F36" s="46" t="s">
        <v>31</v>
      </c>
    </row>
    <row r="37" spans="1:8" s="43" customFormat="1">
      <c r="A37" s="45" t="s">
        <v>95</v>
      </c>
      <c r="B37" s="42" t="s">
        <v>27</v>
      </c>
      <c r="C37" s="3">
        <v>40998</v>
      </c>
      <c r="D37" s="46">
        <v>1210455</v>
      </c>
      <c r="E37" s="44">
        <v>83.1</v>
      </c>
      <c r="F37" s="46" t="s">
        <v>31</v>
      </c>
    </row>
    <row r="38" spans="1:8" s="43" customFormat="1">
      <c r="A38" s="45" t="s">
        <v>96</v>
      </c>
      <c r="B38" s="42" t="s">
        <v>23</v>
      </c>
      <c r="C38" s="3">
        <v>41004</v>
      </c>
      <c r="D38" s="46">
        <v>1210485</v>
      </c>
      <c r="E38" s="44">
        <v>121.28</v>
      </c>
      <c r="F38" s="46" t="s">
        <v>31</v>
      </c>
    </row>
    <row r="39" spans="1:8" s="43" customFormat="1">
      <c r="A39" s="45" t="s">
        <v>97</v>
      </c>
      <c r="B39" s="42" t="s">
        <v>24</v>
      </c>
      <c r="C39" s="3">
        <v>41009</v>
      </c>
      <c r="D39" s="46">
        <v>1210497</v>
      </c>
      <c r="E39" s="44">
        <v>433.13</v>
      </c>
      <c r="F39" s="46" t="s">
        <v>31</v>
      </c>
    </row>
    <row r="40" spans="1:8" s="43" customFormat="1">
      <c r="A40" s="45" t="s">
        <v>101</v>
      </c>
      <c r="B40" s="42" t="s">
        <v>94</v>
      </c>
      <c r="C40" s="3">
        <v>41010</v>
      </c>
      <c r="D40" s="46">
        <v>1210505</v>
      </c>
      <c r="E40" s="44">
        <v>158.37</v>
      </c>
      <c r="F40" s="46" t="s">
        <v>31</v>
      </c>
    </row>
    <row r="41" spans="1:8" s="43" customFormat="1">
      <c r="A41" s="45" t="s">
        <v>102</v>
      </c>
      <c r="B41" s="42" t="s">
        <v>30</v>
      </c>
      <c r="C41" s="3">
        <v>41011</v>
      </c>
      <c r="D41" s="46">
        <v>1210508</v>
      </c>
      <c r="E41" s="44">
        <v>1132.1500000000001</v>
      </c>
      <c r="F41" s="46" t="s">
        <v>13</v>
      </c>
      <c r="G41" s="43" t="s">
        <v>103</v>
      </c>
    </row>
    <row r="42" spans="1:8" s="43" customFormat="1">
      <c r="B42" s="42"/>
      <c r="C42" s="42"/>
      <c r="D42" s="42"/>
      <c r="E42" s="44"/>
      <c r="F42" s="46"/>
    </row>
    <row r="43" spans="1:8">
      <c r="D43" s="39" t="s">
        <v>69</v>
      </c>
      <c r="E43" s="38">
        <f>SUM(E10:E42)</f>
        <v>60095.120000000024</v>
      </c>
    </row>
    <row r="44" spans="1:8">
      <c r="A44" s="20" t="s">
        <v>33</v>
      </c>
      <c r="B44" s="15"/>
      <c r="C44" s="15"/>
      <c r="D44" s="15"/>
      <c r="E44" s="16"/>
      <c r="F44" s="17"/>
      <c r="G44" s="17"/>
    </row>
    <row r="45" spans="1:8" s="1" customFormat="1">
      <c r="A45" s="15" t="s">
        <v>34</v>
      </c>
      <c r="B45" s="15" t="s">
        <v>22</v>
      </c>
      <c r="C45" s="15" t="s">
        <v>3</v>
      </c>
      <c r="D45" s="15" t="s">
        <v>59</v>
      </c>
      <c r="E45" s="18" t="s">
        <v>68</v>
      </c>
      <c r="F45" s="17" t="s">
        <v>12</v>
      </c>
      <c r="G45" s="17" t="s">
        <v>38</v>
      </c>
    </row>
    <row r="46" spans="1:8">
      <c r="A46" s="22" t="s">
        <v>39</v>
      </c>
      <c r="B46" s="23" t="s">
        <v>45</v>
      </c>
      <c r="C46" s="25">
        <v>40983</v>
      </c>
      <c r="D46" s="28">
        <v>1804</v>
      </c>
      <c r="E46" s="32">
        <v>532.6</v>
      </c>
      <c r="F46" s="28" t="s">
        <v>31</v>
      </c>
      <c r="G46" s="30" t="s">
        <v>60</v>
      </c>
      <c r="H46" s="43" t="s">
        <v>76</v>
      </c>
    </row>
    <row r="47" spans="1:8">
      <c r="A47" s="22" t="s">
        <v>14</v>
      </c>
      <c r="B47" s="23" t="s">
        <v>46</v>
      </c>
      <c r="C47" s="25">
        <v>40982</v>
      </c>
      <c r="D47" s="28">
        <v>4443</v>
      </c>
      <c r="E47" s="32">
        <v>412.81</v>
      </c>
      <c r="F47" s="28" t="s">
        <v>31</v>
      </c>
      <c r="G47" s="30" t="s">
        <v>61</v>
      </c>
      <c r="H47" s="2" t="s">
        <v>76</v>
      </c>
    </row>
    <row r="48" spans="1:8">
      <c r="A48" s="22" t="s">
        <v>40</v>
      </c>
      <c r="B48" s="24" t="s">
        <v>47</v>
      </c>
      <c r="C48" s="26">
        <v>40984</v>
      </c>
      <c r="D48" s="28" t="s">
        <v>56</v>
      </c>
      <c r="E48" s="34">
        <v>139.19999999999999</v>
      </c>
      <c r="F48" s="28" t="s">
        <v>31</v>
      </c>
      <c r="G48" s="33" t="s">
        <v>62</v>
      </c>
      <c r="H48" s="2" t="s">
        <v>76</v>
      </c>
    </row>
    <row r="49" spans="1:8">
      <c r="A49" s="22" t="s">
        <v>41</v>
      </c>
      <c r="B49" s="23" t="s">
        <v>48</v>
      </c>
      <c r="C49" s="25">
        <v>40982</v>
      </c>
      <c r="D49" s="28">
        <v>2116303</v>
      </c>
      <c r="E49" s="32">
        <v>112.21</v>
      </c>
      <c r="F49" s="28" t="s">
        <v>31</v>
      </c>
      <c r="G49" s="30" t="s">
        <v>63</v>
      </c>
      <c r="H49" s="2" t="s">
        <v>76</v>
      </c>
    </row>
    <row r="50" spans="1:8">
      <c r="A50" s="22" t="s">
        <v>41</v>
      </c>
      <c r="B50" s="23" t="s">
        <v>47</v>
      </c>
      <c r="C50" s="26">
        <v>40984</v>
      </c>
      <c r="D50" s="28" t="s">
        <v>57</v>
      </c>
      <c r="E50" s="32">
        <v>153.24</v>
      </c>
      <c r="F50" s="28" t="s">
        <v>31</v>
      </c>
      <c r="G50" s="29"/>
      <c r="H50" s="2" t="s">
        <v>76</v>
      </c>
    </row>
    <row r="51" spans="1:8">
      <c r="A51" s="22" t="s">
        <v>42</v>
      </c>
      <c r="B51" s="23" t="s">
        <v>49</v>
      </c>
      <c r="C51" s="25">
        <v>40981</v>
      </c>
      <c r="D51" s="28" t="s">
        <v>58</v>
      </c>
      <c r="E51" s="32">
        <v>164.73</v>
      </c>
      <c r="F51" s="28" t="s">
        <v>31</v>
      </c>
      <c r="G51" s="30" t="s">
        <v>64</v>
      </c>
      <c r="H51" s="2" t="s">
        <v>76</v>
      </c>
    </row>
    <row r="52" spans="1:8">
      <c r="A52" s="22" t="s">
        <v>42</v>
      </c>
      <c r="B52" s="23" t="s">
        <v>50</v>
      </c>
      <c r="C52" s="25">
        <v>40981</v>
      </c>
      <c r="D52" s="28" t="s">
        <v>58</v>
      </c>
      <c r="E52" s="32">
        <v>43.47</v>
      </c>
      <c r="F52" s="28" t="s">
        <v>31</v>
      </c>
      <c r="G52" s="30" t="s">
        <v>65</v>
      </c>
      <c r="H52" s="2" t="s">
        <v>76</v>
      </c>
    </row>
    <row r="53" spans="1:8">
      <c r="A53" s="22" t="s">
        <v>42</v>
      </c>
      <c r="B53" s="23" t="s">
        <v>51</v>
      </c>
      <c r="C53" s="25">
        <v>40981</v>
      </c>
      <c r="D53" s="28" t="s">
        <v>58</v>
      </c>
      <c r="E53" s="32">
        <v>152</v>
      </c>
      <c r="F53" s="28" t="s">
        <v>31</v>
      </c>
      <c r="G53" s="30" t="s">
        <v>66</v>
      </c>
      <c r="H53" s="43" t="s">
        <v>76</v>
      </c>
    </row>
    <row r="54" spans="1:8">
      <c r="A54" s="22" t="s">
        <v>42</v>
      </c>
      <c r="B54" s="23" t="s">
        <v>52</v>
      </c>
      <c r="C54" s="25">
        <v>40982</v>
      </c>
      <c r="D54" s="28">
        <v>132408</v>
      </c>
      <c r="E54" s="32">
        <v>750</v>
      </c>
      <c r="F54" s="28" t="s">
        <v>31</v>
      </c>
      <c r="G54" s="29"/>
      <c r="H54" s="43" t="s">
        <v>100</v>
      </c>
    </row>
    <row r="55" spans="1:8">
      <c r="A55" s="22" t="s">
        <v>17</v>
      </c>
      <c r="B55" s="23" t="s">
        <v>53</v>
      </c>
      <c r="C55" s="25">
        <v>40982</v>
      </c>
      <c r="D55" s="28">
        <v>680492</v>
      </c>
      <c r="E55" s="32">
        <v>274.45999999999998</v>
      </c>
      <c r="F55" s="28" t="s">
        <v>31</v>
      </c>
      <c r="G55" s="30" t="s">
        <v>67</v>
      </c>
      <c r="H55" s="2" t="s">
        <v>76</v>
      </c>
    </row>
    <row r="56" spans="1:8">
      <c r="A56" s="22" t="s">
        <v>43</v>
      </c>
      <c r="B56" s="23" t="s">
        <v>54</v>
      </c>
      <c r="C56" s="26">
        <v>40987</v>
      </c>
      <c r="D56" s="27"/>
      <c r="E56" s="32">
        <v>334.63</v>
      </c>
      <c r="F56" s="28" t="s">
        <v>31</v>
      </c>
      <c r="G56" s="29"/>
      <c r="H56" s="43" t="s">
        <v>76</v>
      </c>
    </row>
    <row r="57" spans="1:8">
      <c r="A57" s="22" t="s">
        <v>44</v>
      </c>
      <c r="B57" s="23" t="s">
        <v>55</v>
      </c>
      <c r="C57" s="26">
        <v>40987</v>
      </c>
      <c r="D57" s="27"/>
      <c r="E57" s="32">
        <v>392</v>
      </c>
      <c r="F57" s="28" t="s">
        <v>31</v>
      </c>
      <c r="G57" s="29"/>
      <c r="H57" s="43" t="s">
        <v>76</v>
      </c>
    </row>
    <row r="58" spans="1:8" s="35" customFormat="1">
      <c r="A58" s="36" t="s">
        <v>72</v>
      </c>
      <c r="B58" s="35" t="s">
        <v>73</v>
      </c>
      <c r="C58" s="40"/>
      <c r="D58" s="1" t="s">
        <v>58</v>
      </c>
      <c r="E58" s="37">
        <v>402</v>
      </c>
      <c r="F58" s="31" t="s">
        <v>13</v>
      </c>
      <c r="G58" s="36" t="s">
        <v>74</v>
      </c>
    </row>
    <row r="59" spans="1:8" s="35" customFormat="1">
      <c r="A59" s="36" t="s">
        <v>77</v>
      </c>
      <c r="B59" s="35" t="s">
        <v>78</v>
      </c>
      <c r="C59" s="41">
        <v>40988</v>
      </c>
      <c r="D59" s="1">
        <v>22159</v>
      </c>
      <c r="E59" s="37">
        <v>74.14</v>
      </c>
      <c r="F59" s="31" t="s">
        <v>31</v>
      </c>
      <c r="G59" s="36"/>
      <c r="H59" s="35" t="s">
        <v>76</v>
      </c>
    </row>
    <row r="60" spans="1:8" s="35" customFormat="1">
      <c r="A60" s="36" t="s">
        <v>79</v>
      </c>
      <c r="B60" s="35" t="s">
        <v>80</v>
      </c>
      <c r="C60" s="41">
        <v>40988</v>
      </c>
      <c r="D60" s="1" t="s">
        <v>81</v>
      </c>
      <c r="E60" s="37">
        <v>65.95</v>
      </c>
      <c r="F60" s="31" t="s">
        <v>31</v>
      </c>
      <c r="G60" s="36"/>
      <c r="H60" s="35" t="s">
        <v>76</v>
      </c>
    </row>
    <row r="61" spans="1:8" s="35" customFormat="1">
      <c r="A61" s="36" t="s">
        <v>98</v>
      </c>
      <c r="B61" s="35" t="s">
        <v>99</v>
      </c>
      <c r="C61" s="41">
        <v>41004</v>
      </c>
      <c r="D61" s="42" t="s">
        <v>58</v>
      </c>
      <c r="E61" s="37">
        <v>92.75</v>
      </c>
      <c r="F61" s="46" t="s">
        <v>31</v>
      </c>
      <c r="G61" s="36"/>
      <c r="H61" s="35" t="s">
        <v>76</v>
      </c>
    </row>
    <row r="62" spans="1:8" s="35" customFormat="1">
      <c r="A62" s="36" t="s">
        <v>44</v>
      </c>
      <c r="B62" s="35" t="s">
        <v>55</v>
      </c>
      <c r="C62" s="41">
        <v>41011</v>
      </c>
      <c r="D62" s="42" t="s">
        <v>58</v>
      </c>
      <c r="E62" s="37">
        <v>231.36</v>
      </c>
      <c r="F62" s="46" t="s">
        <v>31</v>
      </c>
      <c r="G62" s="36"/>
      <c r="H62" s="35" t="s">
        <v>76</v>
      </c>
    </row>
    <row r="63" spans="1:8" s="35" customFormat="1">
      <c r="A63" s="36" t="s">
        <v>104</v>
      </c>
      <c r="B63" s="35" t="s">
        <v>105</v>
      </c>
      <c r="C63" s="41">
        <v>41022</v>
      </c>
      <c r="D63" s="1">
        <v>4700</v>
      </c>
      <c r="E63" s="37">
        <v>78.19</v>
      </c>
      <c r="F63" s="46" t="s">
        <v>31</v>
      </c>
      <c r="G63" s="36"/>
      <c r="H63" s="35" t="s">
        <v>106</v>
      </c>
    </row>
    <row r="64" spans="1:8" s="35" customFormat="1">
      <c r="A64" s="36"/>
      <c r="C64" s="40"/>
      <c r="D64" s="1"/>
      <c r="E64" s="37"/>
      <c r="F64" s="31"/>
      <c r="G64" s="36"/>
    </row>
    <row r="66" spans="4:5">
      <c r="D66" s="39" t="s">
        <v>70</v>
      </c>
      <c r="E66" s="38">
        <f>SUM(E46:E65)</f>
        <v>4405.74</v>
      </c>
    </row>
    <row r="68" spans="4:5">
      <c r="D68" s="39" t="s">
        <v>71</v>
      </c>
      <c r="E68" s="38">
        <f>E43+E66</f>
        <v>64500.860000000022</v>
      </c>
    </row>
  </sheetData>
  <printOptions gridLine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 </cp:lastModifiedBy>
  <cp:lastPrinted>2012-03-19T22:39:24Z</cp:lastPrinted>
  <dcterms:created xsi:type="dcterms:W3CDTF">2012-03-19T22:13:14Z</dcterms:created>
  <dcterms:modified xsi:type="dcterms:W3CDTF">2012-04-24T15:54:04Z</dcterms:modified>
</cp:coreProperties>
</file>