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00 Acoustical Ocean Ecology\Paragon Head Stabilization\Electrical\Documents\"/>
    </mc:Choice>
  </mc:AlternateContent>
  <bookViews>
    <workbookView xWindow="0" yWindow="0" windowWidth="24540" windowHeight="9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3" i="1" s="1"/>
  <c r="E14" i="1"/>
  <c r="E15" i="1" s="1"/>
  <c r="B6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B13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E16" i="1" l="1"/>
  <c r="F15" i="1"/>
  <c r="G15" i="1" s="1"/>
  <c r="F14" i="1"/>
  <c r="G14" i="1" s="1"/>
  <c r="E17" i="1" l="1"/>
  <c r="F16" i="1"/>
  <c r="G16" i="1" s="1"/>
  <c r="E18" i="1" l="1"/>
  <c r="F17" i="1"/>
  <c r="G17" i="1" s="1"/>
  <c r="E19" i="1" l="1"/>
  <c r="F18" i="1"/>
  <c r="G18" i="1" s="1"/>
  <c r="E20" i="1" l="1"/>
  <c r="F19" i="1"/>
  <c r="G19" i="1" s="1"/>
  <c r="E21" i="1" l="1"/>
  <c r="F20" i="1"/>
  <c r="G20" i="1" s="1"/>
  <c r="E22" i="1" l="1"/>
  <c r="F21" i="1"/>
  <c r="G21" i="1" s="1"/>
  <c r="E23" i="1" l="1"/>
  <c r="F22" i="1"/>
  <c r="G22" i="1" s="1"/>
  <c r="E24" i="1" l="1"/>
  <c r="F23" i="1"/>
  <c r="G23" i="1" s="1"/>
  <c r="E25" i="1" l="1"/>
  <c r="F24" i="1"/>
  <c r="G24" i="1" s="1"/>
  <c r="E26" i="1" l="1"/>
  <c r="F25" i="1"/>
  <c r="G25" i="1" s="1"/>
  <c r="E27" i="1" l="1"/>
  <c r="F26" i="1"/>
  <c r="G26" i="1" s="1"/>
  <c r="E28" i="1" l="1"/>
  <c r="F27" i="1"/>
  <c r="G27" i="1" s="1"/>
  <c r="E29" i="1" l="1"/>
  <c r="F28" i="1"/>
  <c r="G28" i="1" s="1"/>
  <c r="E30" i="1" l="1"/>
  <c r="F29" i="1"/>
  <c r="G29" i="1" s="1"/>
  <c r="E31" i="1" l="1"/>
  <c r="F30" i="1"/>
  <c r="G30" i="1" s="1"/>
  <c r="E32" i="1" l="1"/>
  <c r="F31" i="1"/>
  <c r="G31" i="1" s="1"/>
  <c r="E33" i="1" l="1"/>
  <c r="F32" i="1"/>
  <c r="G32" i="1" s="1"/>
  <c r="E34" i="1" l="1"/>
  <c r="F33" i="1"/>
  <c r="G33" i="1" s="1"/>
  <c r="E35" i="1" l="1"/>
  <c r="F34" i="1"/>
  <c r="G34" i="1" s="1"/>
  <c r="E36" i="1" l="1"/>
  <c r="F35" i="1"/>
  <c r="G35" i="1" s="1"/>
  <c r="E37" i="1" l="1"/>
  <c r="F36" i="1"/>
  <c r="G36" i="1" s="1"/>
  <c r="E38" i="1" l="1"/>
  <c r="F37" i="1"/>
  <c r="G37" i="1" s="1"/>
  <c r="E39" i="1" l="1"/>
  <c r="F38" i="1"/>
  <c r="G38" i="1" s="1"/>
  <c r="E40" i="1" l="1"/>
  <c r="F39" i="1"/>
  <c r="G39" i="1" s="1"/>
  <c r="E41" i="1" l="1"/>
  <c r="F40" i="1"/>
  <c r="G40" i="1" s="1"/>
  <c r="E42" i="1" l="1"/>
  <c r="F41" i="1"/>
  <c r="G41" i="1" s="1"/>
  <c r="E43" i="1" l="1"/>
  <c r="F42" i="1"/>
  <c r="G42" i="1" s="1"/>
  <c r="E44" i="1" l="1"/>
  <c r="F43" i="1"/>
  <c r="G43" i="1" s="1"/>
  <c r="E45" i="1" l="1"/>
  <c r="F44" i="1"/>
  <c r="G44" i="1" s="1"/>
  <c r="E46" i="1" l="1"/>
  <c r="F45" i="1"/>
  <c r="G45" i="1" s="1"/>
  <c r="E47" i="1" l="1"/>
  <c r="F46" i="1"/>
  <c r="G46" i="1" s="1"/>
  <c r="E48" i="1" l="1"/>
  <c r="F47" i="1"/>
  <c r="G47" i="1" s="1"/>
  <c r="E49" i="1" l="1"/>
  <c r="F48" i="1"/>
  <c r="G48" i="1" s="1"/>
  <c r="E50" i="1" l="1"/>
  <c r="F49" i="1"/>
  <c r="G49" i="1" s="1"/>
  <c r="E51" i="1" l="1"/>
  <c r="F50" i="1"/>
  <c r="G50" i="1" s="1"/>
  <c r="E52" i="1" l="1"/>
  <c r="F51" i="1"/>
  <c r="G51" i="1" s="1"/>
  <c r="E53" i="1" l="1"/>
  <c r="F52" i="1"/>
  <c r="G52" i="1" s="1"/>
  <c r="E54" i="1" l="1"/>
  <c r="F53" i="1"/>
  <c r="G53" i="1" s="1"/>
  <c r="E55" i="1" l="1"/>
  <c r="F54" i="1"/>
  <c r="G54" i="1" s="1"/>
  <c r="E56" i="1" l="1"/>
  <c r="F55" i="1"/>
  <c r="G55" i="1" s="1"/>
  <c r="E57" i="1" l="1"/>
  <c r="F56" i="1"/>
  <c r="G56" i="1" s="1"/>
  <c r="E58" i="1" l="1"/>
  <c r="F57" i="1"/>
  <c r="G57" i="1" s="1"/>
  <c r="E59" i="1" l="1"/>
  <c r="F58" i="1"/>
  <c r="G58" i="1" s="1"/>
  <c r="E60" i="1" l="1"/>
  <c r="F59" i="1"/>
  <c r="G59" i="1" s="1"/>
  <c r="E61" i="1" l="1"/>
  <c r="F60" i="1"/>
  <c r="G60" i="1" s="1"/>
  <c r="E62" i="1" l="1"/>
  <c r="F61" i="1"/>
  <c r="G61" i="1" s="1"/>
  <c r="E63" i="1" l="1"/>
  <c r="F63" i="1" s="1"/>
  <c r="G63" i="1" s="1"/>
  <c r="F62" i="1"/>
  <c r="G62" i="1" s="1"/>
</calcChain>
</file>

<file path=xl/sharedStrings.xml><?xml version="1.0" encoding="utf-8"?>
<sst xmlns="http://schemas.openxmlformats.org/spreadsheetml/2006/main" count="19" uniqueCount="15">
  <si>
    <t>R</t>
  </si>
  <si>
    <t>C</t>
  </si>
  <si>
    <t>Vb</t>
  </si>
  <si>
    <t>Time</t>
  </si>
  <si>
    <t>(Sec)</t>
  </si>
  <si>
    <t>Vc</t>
  </si>
  <si>
    <t>Tau</t>
  </si>
  <si>
    <t>ohms</t>
  </si>
  <si>
    <t>farads</t>
  </si>
  <si>
    <t>volts</t>
  </si>
  <si>
    <t>seconds</t>
  </si>
  <si>
    <t>R2</t>
  </si>
  <si>
    <t>R1</t>
  </si>
  <si>
    <t>Vt</t>
  </si>
  <si>
    <t>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</si>
</sst>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Sheet1!$A$13:$A$53</c:f>
              <c:numCache>
                <c:formatCode>General</c:formatCode>
                <c:ptCount val="4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</c:numCache>
            </c:numRef>
          </c:xVal>
          <c:yVal>
            <c:numRef>
              <c:f>Sheet1!$B$13:$B$53</c:f>
              <c:numCache>
                <c:formatCode>0.000</c:formatCode>
                <c:ptCount val="41"/>
                <c:pt idx="0">
                  <c:v>0</c:v>
                </c:pt>
                <c:pt idx="1">
                  <c:v>2.2308449954903318</c:v>
                </c:pt>
                <c:pt idx="2">
                  <c:v>4.0469675414886419</c:v>
                </c:pt>
                <c:pt idx="3">
                  <c:v>5.5254660964088265</c:v>
                </c:pt>
                <c:pt idx="4">
                  <c:v>6.7291062261553982</c:v>
                </c:pt>
                <c:pt idx="5">
                  <c:v>7.7089851425839289</c:v>
                </c:pt>
                <c:pt idx="6">
                  <c:v>8.5067008942707041</c:v>
                </c:pt>
                <c:pt idx="7">
                  <c:v>9.1561182965846264</c:v>
                </c:pt>
                <c:pt idx="8">
                  <c:v>9.6848065687371836</c:v>
                </c:pt>
                <c:pt idx="9">
                  <c:v>10.115209708714247</c:v>
                </c:pt>
                <c:pt idx="10">
                  <c:v>10.465599291119545</c:v>
                </c:pt>
                <c:pt idx="11">
                  <c:v>10.750850136326445</c:v>
                </c:pt>
                <c:pt idx="12">
                  <c:v>10.983071779825909</c:v>
                </c:pt>
                <c:pt idx="13">
                  <c:v>11.172122549054931</c:v>
                </c:pt>
                <c:pt idx="14">
                  <c:v>11.326028071414939</c:v>
                </c:pt>
                <c:pt idx="15">
                  <c:v>11.451321980080351</c:v>
                </c:pt>
                <c:pt idx="16">
                  <c:v>11.553323281319793</c:v>
                </c:pt>
                <c:pt idx="17">
                  <c:v>11.636362158192274</c:v>
                </c:pt>
                <c:pt idx="18">
                  <c:v>11.70396379648958</c:v>
                </c:pt>
                <c:pt idx="19">
                  <c:v>11.758998036746679</c:v>
                </c:pt>
                <c:pt idx="20">
                  <c:v>11.803801205382264</c:v>
                </c:pt>
                <c:pt idx="21">
                  <c:v>11.840275296973447</c:v>
                </c:pt>
                <c:pt idx="22">
                  <c:v>11.869968718173695</c:v>
                </c:pt>
                <c:pt idx="23">
                  <c:v>11.894142021033645</c:v>
                </c:pt>
                <c:pt idx="24">
                  <c:v>11.91382141625113</c:v>
                </c:pt>
                <c:pt idx="25">
                  <c:v>11.929842338107347</c:v>
                </c:pt>
                <c:pt idx="26">
                  <c:v>11.942884910518057</c:v>
                </c:pt>
                <c:pt idx="27">
                  <c:v>11.953502819812872</c:v>
                </c:pt>
                <c:pt idx="28">
                  <c:v>11.962146819956612</c:v>
                </c:pt>
                <c:pt idx="29">
                  <c:v>11.969183868061876</c:v>
                </c:pt>
                <c:pt idx="30">
                  <c:v>11.974912702538088</c:v>
                </c:pt>
                <c:pt idx="31">
                  <c:v>11.979576525204195</c:v>
                </c:pt>
                <c:pt idx="32">
                  <c:v>11.98337332574909</c:v>
                </c:pt>
                <c:pt idx="33">
                  <c:v>11.986464286836114</c:v>
                </c:pt>
                <c:pt idx="34">
                  <c:v>11.988980626667118</c:v>
                </c:pt>
                <c:pt idx="35">
                  <c:v>11.991029169488209</c:v>
                </c:pt>
                <c:pt idx="36">
                  <c:v>11.992696880517595</c:v>
                </c:pt>
                <c:pt idx="37">
                  <c:v>11.994054557813328</c:v>
                </c:pt>
                <c:pt idx="38">
                  <c:v>11.995159837809004</c:v>
                </c:pt>
                <c:pt idx="39">
                  <c:v>11.996059642109099</c:v>
                </c:pt>
                <c:pt idx="40">
                  <c:v>11.99679216941588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0C9-4850-8329-7E44E511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738000"/>
        <c:axId val="503743824"/>
      </c:scatterChart>
      <c:valAx>
        <c:axId val="503738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743824"/>
        <c:crosses val="autoZero"/>
        <c:crossBetween val="midCat"/>
      </c:valAx>
      <c:valAx>
        <c:axId val="50374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738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Inrush</a:t>
            </a:r>
            <a:r>
              <a:rPr lang="en-US" baseline="0"/>
              <a:t> Time vs Trip Voltage</a:t>
            </a:r>
            <a:endParaRPr lang="en-US"/>
          </a:p>
        </c:rich>
      </c:tx>
      <c:layout>
        <c:manualLayout>
          <c:xMode val="edge"/>
          <c:yMode val="edge"/>
          <c:x val="0.40800196841364067"/>
          <c:y val="1.3039933684578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58108960188793"/>
          <c:y val="8.0608523393504133E-2"/>
          <c:w val="0.86660894879846473"/>
          <c:h val="0.78638791783404305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Sheet1!$F$13:$F$63</c:f>
              <c:numCache>
                <c:formatCode>0.000</c:formatCode>
                <c:ptCount val="51"/>
                <c:pt idx="0">
                  <c:v>1.1107078039927405</c:v>
                </c:pt>
                <c:pt idx="1">
                  <c:v>2.0166389351081531</c:v>
                </c:pt>
                <c:pt idx="2">
                  <c:v>2.7834101382488479</c:v>
                </c:pt>
                <c:pt idx="3">
                  <c:v>3.440798858773181</c:v>
                </c:pt>
                <c:pt idx="4">
                  <c:v>4.010652463382157</c:v>
                </c:pt>
                <c:pt idx="5">
                  <c:v>4.5093632958801502</c:v>
                </c:pt>
                <c:pt idx="6">
                  <c:v>4.9494712103407759</c:v>
                </c:pt>
                <c:pt idx="7">
                  <c:v>5.3407325194228639</c:v>
                </c:pt>
                <c:pt idx="8">
                  <c:v>5.690851735015773</c:v>
                </c:pt>
                <c:pt idx="9">
                  <c:v>6.0059940059940056</c:v>
                </c:pt>
                <c:pt idx="10">
                  <c:v>6.2911512844909607</c:v>
                </c:pt>
                <c:pt idx="11">
                  <c:v>6.5504087193460494</c:v>
                </c:pt>
                <c:pt idx="12">
                  <c:v>6.7871416159860987</c:v>
                </c:pt>
                <c:pt idx="13">
                  <c:v>7.0041631973355534</c:v>
                </c:pt>
                <c:pt idx="14">
                  <c:v>7.2038369304556351</c:v>
                </c:pt>
                <c:pt idx="15">
                  <c:v>7.388162951575711</c:v>
                </c:pt>
                <c:pt idx="16">
                  <c:v>7.5588452997779418</c:v>
                </c:pt>
                <c:pt idx="17">
                  <c:v>7.717344753747323</c:v>
                </c:pt>
                <c:pt idx="18">
                  <c:v>7.8649207443142659</c:v>
                </c:pt>
                <c:pt idx="19">
                  <c:v>8.0026648900732837</c:v>
                </c:pt>
                <c:pt idx="20">
                  <c:v>8.1315280464216642</c:v>
                </c:pt>
                <c:pt idx="21">
                  <c:v>8.2523422860712063</c:v>
                </c:pt>
                <c:pt idx="22">
                  <c:v>8.3658388855239245</c:v>
                </c:pt>
                <c:pt idx="23">
                  <c:v>8.4726631393298053</c:v>
                </c:pt>
                <c:pt idx="24">
                  <c:v>8.5733866362078803</c:v>
                </c:pt>
                <c:pt idx="25">
                  <c:v>8.6685174902831754</c:v>
                </c:pt>
                <c:pt idx="26">
                  <c:v>8.7585089141004868</c:v>
                </c:pt>
                <c:pt idx="27">
                  <c:v>8.8437664387164645</c:v>
                </c:pt>
                <c:pt idx="28">
                  <c:v>8.9246540235776521</c:v>
                </c:pt>
                <c:pt idx="29">
                  <c:v>9.0014992503748132</c:v>
                </c:pt>
                <c:pt idx="30">
                  <c:v>9.0745977571916132</c:v>
                </c:pt>
                <c:pt idx="31">
                  <c:v>9.1442170395049978</c:v>
                </c:pt>
                <c:pt idx="32">
                  <c:v>9.2105997210599728</c:v>
                </c:pt>
                <c:pt idx="33">
                  <c:v>9.2739663789186739</c:v>
                </c:pt>
                <c:pt idx="34">
                  <c:v>9.3345179920035548</c:v>
                </c:pt>
                <c:pt idx="35">
                  <c:v>9.3924380704041717</c:v>
                </c:pt>
                <c:pt idx="36">
                  <c:v>9.4478945129732033</c:v>
                </c:pt>
                <c:pt idx="37">
                  <c:v>9.5010412328196576</c:v>
                </c:pt>
                <c:pt idx="38">
                  <c:v>9.5520195838433288</c:v>
                </c:pt>
                <c:pt idx="39">
                  <c:v>9.6009596161535384</c:v>
                </c:pt>
                <c:pt idx="40">
                  <c:v>9.6479811838494705</c:v>
                </c:pt>
                <c:pt idx="41">
                  <c:v>9.6931949250288358</c:v>
                </c:pt>
                <c:pt idx="42">
                  <c:v>9.7367031308940017</c:v>
                </c:pt>
                <c:pt idx="43">
                  <c:v>9.7786005183265452</c:v>
                </c:pt>
                <c:pt idx="44">
                  <c:v>9.8189749182115591</c:v>
                </c:pt>
                <c:pt idx="45">
                  <c:v>9.8579078900392716</c:v>
                </c:pt>
                <c:pt idx="46">
                  <c:v>9.8954752718344441</c:v>
                </c:pt>
                <c:pt idx="47">
                  <c:v>9.9317476732161332</c:v>
                </c:pt>
                <c:pt idx="48">
                  <c:v>9.9667909183327694</c:v>
                </c:pt>
                <c:pt idx="49">
                  <c:v>10.000666444518494</c:v>
                </c:pt>
                <c:pt idx="50">
                  <c:v>10.033431661750246</c:v>
                </c:pt>
              </c:numCache>
            </c:numRef>
          </c:xVal>
          <c:yVal>
            <c:numRef>
              <c:f>Sheet1!$G$13:$G$63</c:f>
              <c:numCache>
                <c:formatCode>0.000</c:formatCode>
                <c:ptCount val="51"/>
                <c:pt idx="0">
                  <c:v>4.7223006757277419E-2</c:v>
                </c:pt>
                <c:pt idx="1">
                  <c:v>8.9454399718148267E-2</c:v>
                </c:pt>
                <c:pt idx="2">
                  <c:v>0.12830893058893675</c:v>
                </c:pt>
                <c:pt idx="3">
                  <c:v>0.16428687722334806</c:v>
                </c:pt>
                <c:pt idx="4">
                  <c:v>0.19778497043485274</c:v>
                </c:pt>
                <c:pt idx="5">
                  <c:v>0.22912313501176662</c:v>
                </c:pt>
                <c:pt idx="6">
                  <c:v>0.25856311945950483</c:v>
                </c:pt>
                <c:pt idx="7">
                  <c:v>0.28632179879630432</c:v>
                </c:pt>
                <c:pt idx="8">
                  <c:v>0.31258087975669907</c:v>
                </c:pt>
                <c:pt idx="9">
                  <c:v>0.33749411625019049</c:v>
                </c:pt>
                <c:pt idx="10">
                  <c:v>0.36119276426750402</c:v>
                </c:pt>
                <c:pt idx="11">
                  <c:v>0.38378976782169738</c:v>
                </c:pt>
                <c:pt idx="12">
                  <c:v>0.40538301446770969</c:v>
                </c:pt>
                <c:pt idx="13">
                  <c:v>0.42605789804241828</c:v>
                </c:pt>
                <c:pt idx="14">
                  <c:v>0.44588935833614257</c:v>
                </c:pt>
                <c:pt idx="15">
                  <c:v>0.46494352079991036</c:v>
                </c:pt>
                <c:pt idx="16">
                  <c:v>0.48327902686337904</c:v>
                </c:pt>
                <c:pt idx="17">
                  <c:v>0.50094812237618314</c:v>
                </c:pt>
                <c:pt idx="18">
                  <c:v>0.51799755509942236</c:v>
                </c:pt>
                <c:pt idx="19">
                  <c:v>0.5344693200873194</c:v>
                </c:pt>
                <c:pt idx="20">
                  <c:v>0.5504012828835636</c:v>
                </c:pt>
                <c:pt idx="21">
                  <c:v>0.56582770380613323</c:v>
                </c:pt>
                <c:pt idx="22">
                  <c:v>0.5807796815810965</c:v>
                </c:pt>
                <c:pt idx="23">
                  <c:v>0.59528553076999824</c:v>
                </c:pt>
                <c:pt idx="24">
                  <c:v>0.60937110450451137</c:v>
                </c:pt>
                <c:pt idx="25">
                  <c:v>0.62306007177167999</c:v>
                </c:pt>
                <c:pt idx="26">
                  <c:v>0.63637415672036479</c:v>
                </c:pt>
                <c:pt idx="27">
                  <c:v>0.64933334606500459</c:v>
                </c:pt>
                <c:pt idx="28">
                  <c:v>0.66195606955808695</c:v>
                </c:pt>
                <c:pt idx="29">
                  <c:v>0.67425935762174161</c:v>
                </c:pt>
                <c:pt idx="30">
                  <c:v>0.68625897952192161</c:v>
                </c:pt>
                <c:pt idx="31">
                  <c:v>0.69796956489796957</c:v>
                </c:pt>
                <c:pt idx="32">
                  <c:v>0.70940471099710078</c:v>
                </c:pt>
                <c:pt idx="33">
                  <c:v>0.7205770775852961</c:v>
                </c:pt>
                <c:pt idx="34">
                  <c:v>0.73149847119598366</c:v>
                </c:pt>
                <c:pt idx="35">
                  <c:v>0.74217992012232503</c:v>
                </c:pt>
                <c:pt idx="36">
                  <c:v>0.75263174134731226</c:v>
                </c:pt>
                <c:pt idx="37">
                  <c:v>0.76286360042990353</c:v>
                </c:pt>
                <c:pt idx="38">
                  <c:v>0.77288456521849858</c:v>
                </c:pt>
                <c:pt idx="39">
                  <c:v>0.78270315413982872</c:v>
                </c:pt>
                <c:pt idx="40">
                  <c:v>0.79232737970767897</c:v>
                </c:pt>
                <c:pt idx="41">
                  <c:v>0.80176478780826488</c:v>
                </c:pt>
                <c:pt idx="42">
                  <c:v>0.81102249324485454</c:v>
                </c:pt>
                <c:pt idx="43">
                  <c:v>0.82010721196109992</c:v>
                </c:pt>
                <c:pt idx="44">
                  <c:v>0.82902529030865846</c:v>
                </c:pt>
                <c:pt idx="45">
                  <c:v>0.83778273167859518</c:v>
                </c:pt>
                <c:pt idx="46">
                  <c:v>0.84638522077647138</c:v>
                </c:pt>
                <c:pt idx="47">
                  <c:v>0.85483814578695694</c:v>
                </c:pt>
                <c:pt idx="48">
                  <c:v>0.86314661864438769</c:v>
                </c:pt>
                <c:pt idx="49">
                  <c:v>0.87131549360023686</c:v>
                </c:pt>
                <c:pt idx="50">
                  <c:v>0.87934938425637521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62-4A50-916E-0E416A983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72160"/>
        <c:axId val="409575904"/>
      </c:scatterChart>
      <c:valAx>
        <c:axId val="40957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75904"/>
        <c:crosses val="autoZero"/>
        <c:crossBetween val="midCat"/>
      </c:valAx>
      <c:valAx>
        <c:axId val="40957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7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609599</xdr:colOff>
      <xdr:row>1</xdr:row>
      <xdr:rowOff>9525</xdr:rowOff>
    </xdr:from>
    <xdr:to>
      <xdr:col>24</xdr:col>
      <xdr:colOff>333374</xdr:colOff>
      <xdr:row>30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100011</xdr:colOff>
      <xdr:row>31</xdr:row>
      <xdr:rowOff>80962</xdr:rowOff>
    </xdr:from>
    <xdr:to>
      <xdr:col>24</xdr:col>
      <xdr:colOff>47624</xdr:colOff>
      <xdr:row>62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3"/>
  <sheetViews>
    <sheetView tabSelected="1" topLeftCell="A19" workbookViewId="0">
      <selection activeCell="AA26" sqref="AA25:AA26"/>
    </sheetView>
  </sheetViews>
  <sheetFormatPr defaultRowHeight="15" x14ac:dyDescent="0.25"/>
  <sheetData>
    <row r="3" spans="1:7" x14ac:dyDescent="0.25">
      <c r="A3" t="s">
        <v>0</v>
      </c>
      <c r="B3">
        <v>22100</v>
      </c>
      <c r="C3" s="3" t="s">
        <v>7</v>
      </c>
    </row>
    <row r="4" spans="1:7" x14ac:dyDescent="0.25">
      <c r="A4" t="s">
        <v>1</v>
      </c>
      <c r="B4">
        <v>2.1999999999999999E-5</v>
      </c>
      <c r="C4" s="3" t="s">
        <v>8</v>
      </c>
    </row>
    <row r="5" spans="1:7" x14ac:dyDescent="0.25">
      <c r="A5" t="s">
        <v>2</v>
      </c>
      <c r="B5">
        <v>12</v>
      </c>
      <c r="C5" s="3" t="s">
        <v>9</v>
      </c>
    </row>
    <row r="6" spans="1:7" x14ac:dyDescent="0.25">
      <c r="A6" t="s">
        <v>6</v>
      </c>
      <c r="B6">
        <f>$B$3*$B$4</f>
        <v>0.48619999999999997</v>
      </c>
      <c r="C6" s="3" t="s">
        <v>10</v>
      </c>
    </row>
    <row r="7" spans="1:7" x14ac:dyDescent="0.25">
      <c r="A7" t="s">
        <v>12</v>
      </c>
      <c r="B7">
        <v>10000</v>
      </c>
      <c r="C7" s="3" t="s">
        <v>7</v>
      </c>
    </row>
    <row r="11" spans="1:7" x14ac:dyDescent="0.25">
      <c r="A11" t="s">
        <v>3</v>
      </c>
      <c r="E11" t="s">
        <v>11</v>
      </c>
      <c r="F11" t="s">
        <v>13</v>
      </c>
      <c r="G11" t="s">
        <v>14</v>
      </c>
    </row>
    <row r="12" spans="1:7" x14ac:dyDescent="0.25">
      <c r="A12" t="s">
        <v>4</v>
      </c>
      <c r="B12" t="s">
        <v>5</v>
      </c>
      <c r="E12" t="s">
        <v>7</v>
      </c>
      <c r="F12" t="s">
        <v>9</v>
      </c>
      <c r="G12" t="s">
        <v>10</v>
      </c>
    </row>
    <row r="13" spans="1:7" x14ac:dyDescent="0.25">
      <c r="A13">
        <v>0</v>
      </c>
      <c r="B13" s="1">
        <f>$B$5*(1-EXP((-1*A13)/($B$3*$B$4)))</f>
        <v>0</v>
      </c>
      <c r="C13">
        <f>B13/$B$5</f>
        <v>0</v>
      </c>
      <c r="E13">
        <v>1020</v>
      </c>
      <c r="F13" s="1">
        <f>($B$5*E13)/($B$7+E13)</f>
        <v>1.1107078039927405</v>
      </c>
      <c r="G13" s="1">
        <f>-1*$B$6*LN(1-(F13/$B$5))</f>
        <v>4.7223006757277419E-2</v>
      </c>
    </row>
    <row r="14" spans="1:7" x14ac:dyDescent="0.25">
      <c r="A14">
        <v>0.1</v>
      </c>
      <c r="B14" s="1">
        <f>$B$5*(1-EXP((-1*A14)/($B$3*$B$4)))</f>
        <v>2.2308449954903318</v>
      </c>
      <c r="C14" s="2">
        <f t="shared" ref="C14:C53" si="0">B14/$B$5</f>
        <v>0.18590374962419431</v>
      </c>
      <c r="E14">
        <f>E13+1000</f>
        <v>2020</v>
      </c>
      <c r="F14" s="1">
        <f t="shared" ref="F14:F63" si="1">($B$5*E14)/($B$7+E14)</f>
        <v>2.0166389351081531</v>
      </c>
      <c r="G14" s="1">
        <f t="shared" ref="G14:G63" si="2">-1*$B$6*LN(1-(F14/$B$5))</f>
        <v>8.9454399718148267E-2</v>
      </c>
    </row>
    <row r="15" spans="1:7" x14ac:dyDescent="0.25">
      <c r="A15">
        <v>0.2</v>
      </c>
      <c r="B15" s="1">
        <f t="shared" ref="B15:B53" si="3">$B$5*(1-EXP((-1*A15)/($B$3*$B$4)))</f>
        <v>4.0469675414886419</v>
      </c>
      <c r="C15" s="2">
        <f t="shared" si="0"/>
        <v>0.33724729512405349</v>
      </c>
      <c r="E15">
        <f t="shared" ref="E15:E63" si="4">E14+1000</f>
        <v>3020</v>
      </c>
      <c r="F15" s="1">
        <f t="shared" si="1"/>
        <v>2.7834101382488479</v>
      </c>
      <c r="G15" s="1">
        <f t="shared" si="2"/>
        <v>0.12830893058893675</v>
      </c>
    </row>
    <row r="16" spans="1:7" x14ac:dyDescent="0.25">
      <c r="A16">
        <v>0.3</v>
      </c>
      <c r="B16" s="1">
        <f t="shared" si="3"/>
        <v>5.5254660964088265</v>
      </c>
      <c r="C16" s="2">
        <f t="shared" si="0"/>
        <v>0.46045550803406887</v>
      </c>
      <c r="E16">
        <f t="shared" si="4"/>
        <v>4020</v>
      </c>
      <c r="F16" s="1">
        <f t="shared" si="1"/>
        <v>3.440798858773181</v>
      </c>
      <c r="G16" s="1">
        <f t="shared" si="2"/>
        <v>0.16428687722334806</v>
      </c>
    </row>
    <row r="17" spans="1:7" x14ac:dyDescent="0.25">
      <c r="A17">
        <v>0.4</v>
      </c>
      <c r="B17" s="1">
        <f t="shared" si="3"/>
        <v>6.7291062261553982</v>
      </c>
      <c r="C17" s="2">
        <f t="shared" si="0"/>
        <v>0.56075885217961652</v>
      </c>
      <c r="E17">
        <f t="shared" si="4"/>
        <v>5020</v>
      </c>
      <c r="F17" s="1">
        <f t="shared" si="1"/>
        <v>4.010652463382157</v>
      </c>
      <c r="G17" s="1">
        <f t="shared" si="2"/>
        <v>0.19778497043485274</v>
      </c>
    </row>
    <row r="18" spans="1:7" x14ac:dyDescent="0.25">
      <c r="A18">
        <v>0.5</v>
      </c>
      <c r="B18" s="1">
        <f t="shared" si="3"/>
        <v>7.7089851425839289</v>
      </c>
      <c r="C18" s="2">
        <f t="shared" si="0"/>
        <v>0.64241542854866074</v>
      </c>
      <c r="E18">
        <f t="shared" si="4"/>
        <v>6020</v>
      </c>
      <c r="F18" s="1">
        <f t="shared" si="1"/>
        <v>4.5093632958801502</v>
      </c>
      <c r="G18" s="1">
        <f t="shared" si="2"/>
        <v>0.22912313501176662</v>
      </c>
    </row>
    <row r="19" spans="1:7" x14ac:dyDescent="0.25">
      <c r="A19">
        <v>0.6</v>
      </c>
      <c r="B19" s="1">
        <f t="shared" si="3"/>
        <v>8.5067008942707041</v>
      </c>
      <c r="C19" s="2">
        <f t="shared" si="0"/>
        <v>0.70889174118922538</v>
      </c>
      <c r="E19">
        <f t="shared" si="4"/>
        <v>7020</v>
      </c>
      <c r="F19" s="1">
        <f t="shared" si="1"/>
        <v>4.9494712103407759</v>
      </c>
      <c r="G19" s="1">
        <f t="shared" si="2"/>
        <v>0.25856311945950483</v>
      </c>
    </row>
    <row r="20" spans="1:7" x14ac:dyDescent="0.25">
      <c r="A20">
        <v>0.7</v>
      </c>
      <c r="B20" s="1">
        <f t="shared" si="3"/>
        <v>9.1561182965846264</v>
      </c>
      <c r="C20" s="2">
        <f t="shared" si="0"/>
        <v>0.7630098580487189</v>
      </c>
      <c r="E20">
        <f t="shared" si="4"/>
        <v>8020</v>
      </c>
      <c r="F20" s="1">
        <f t="shared" si="1"/>
        <v>5.3407325194228639</v>
      </c>
      <c r="G20" s="1">
        <f t="shared" si="2"/>
        <v>0.28632179879630432</v>
      </c>
    </row>
    <row r="21" spans="1:7" x14ac:dyDescent="0.25">
      <c r="A21">
        <v>0.8</v>
      </c>
      <c r="B21" s="1">
        <f t="shared" si="3"/>
        <v>9.6848065687371836</v>
      </c>
      <c r="C21" s="2">
        <f t="shared" si="0"/>
        <v>0.807067214061432</v>
      </c>
      <c r="E21">
        <f t="shared" si="4"/>
        <v>9020</v>
      </c>
      <c r="F21" s="1">
        <f t="shared" si="1"/>
        <v>5.690851735015773</v>
      </c>
      <c r="G21" s="1">
        <f t="shared" si="2"/>
        <v>0.31258087975669907</v>
      </c>
    </row>
    <row r="22" spans="1:7" x14ac:dyDescent="0.25">
      <c r="A22">
        <v>0.9</v>
      </c>
      <c r="B22" s="1">
        <f t="shared" si="3"/>
        <v>10.115209708714247</v>
      </c>
      <c r="C22" s="2">
        <f t="shared" si="0"/>
        <v>0.84293414239285391</v>
      </c>
      <c r="E22">
        <f t="shared" si="4"/>
        <v>10020</v>
      </c>
      <c r="F22" s="1">
        <f t="shared" si="1"/>
        <v>6.0059940059940056</v>
      </c>
      <c r="G22" s="1">
        <f t="shared" si="2"/>
        <v>0.33749411625019049</v>
      </c>
    </row>
    <row r="23" spans="1:7" x14ac:dyDescent="0.25">
      <c r="A23">
        <v>1</v>
      </c>
      <c r="B23" s="1">
        <f t="shared" si="3"/>
        <v>10.465599291119545</v>
      </c>
      <c r="C23" s="2">
        <f t="shared" si="0"/>
        <v>0.87213327425996212</v>
      </c>
      <c r="E23">
        <f t="shared" si="4"/>
        <v>11020</v>
      </c>
      <c r="F23" s="1">
        <f t="shared" si="1"/>
        <v>6.2911512844909607</v>
      </c>
      <c r="G23" s="1">
        <f t="shared" si="2"/>
        <v>0.36119276426750402</v>
      </c>
    </row>
    <row r="24" spans="1:7" x14ac:dyDescent="0.25">
      <c r="A24">
        <v>1.1000000000000001</v>
      </c>
      <c r="B24" s="1">
        <f t="shared" si="3"/>
        <v>10.750850136326445</v>
      </c>
      <c r="C24" s="2">
        <f t="shared" si="0"/>
        <v>0.89590417802720379</v>
      </c>
      <c r="E24">
        <f t="shared" si="4"/>
        <v>12020</v>
      </c>
      <c r="F24" s="1">
        <f t="shared" si="1"/>
        <v>6.5504087193460494</v>
      </c>
      <c r="G24" s="1">
        <f t="shared" si="2"/>
        <v>0.38378976782169738</v>
      </c>
    </row>
    <row r="25" spans="1:7" x14ac:dyDescent="0.25">
      <c r="A25">
        <v>1.2</v>
      </c>
      <c r="B25" s="1">
        <f t="shared" si="3"/>
        <v>10.983071779825909</v>
      </c>
      <c r="C25" s="2">
        <f t="shared" si="0"/>
        <v>0.91525598165215916</v>
      </c>
      <c r="E25">
        <f t="shared" si="4"/>
        <v>13020</v>
      </c>
      <c r="F25" s="1">
        <f t="shared" si="1"/>
        <v>6.7871416159860987</v>
      </c>
      <c r="G25" s="1">
        <f t="shared" si="2"/>
        <v>0.40538301446770969</v>
      </c>
    </row>
    <row r="26" spans="1:7" x14ac:dyDescent="0.25">
      <c r="A26">
        <v>1.3</v>
      </c>
      <c r="B26" s="1">
        <f t="shared" si="3"/>
        <v>11.172122549054931</v>
      </c>
      <c r="C26" s="2">
        <f t="shared" si="0"/>
        <v>0.93101021242124427</v>
      </c>
      <c r="E26">
        <f t="shared" si="4"/>
        <v>14020</v>
      </c>
      <c r="F26" s="1">
        <f t="shared" si="1"/>
        <v>7.0041631973355534</v>
      </c>
      <c r="G26" s="1">
        <f t="shared" si="2"/>
        <v>0.42605789804241828</v>
      </c>
    </row>
    <row r="27" spans="1:7" x14ac:dyDescent="0.25">
      <c r="A27">
        <v>1.4</v>
      </c>
      <c r="B27" s="1">
        <f t="shared" si="3"/>
        <v>11.326028071414939</v>
      </c>
      <c r="C27" s="2">
        <f t="shared" si="0"/>
        <v>0.94383567261791157</v>
      </c>
      <c r="E27">
        <f t="shared" si="4"/>
        <v>15020</v>
      </c>
      <c r="F27" s="1">
        <f t="shared" si="1"/>
        <v>7.2038369304556351</v>
      </c>
      <c r="G27" s="1">
        <f t="shared" si="2"/>
        <v>0.44588935833614257</v>
      </c>
    </row>
    <row r="28" spans="1:7" x14ac:dyDescent="0.25">
      <c r="A28">
        <v>1.5</v>
      </c>
      <c r="B28" s="1">
        <f t="shared" si="3"/>
        <v>11.451321980080351</v>
      </c>
      <c r="C28" s="2">
        <f t="shared" si="0"/>
        <v>0.95427683167336264</v>
      </c>
      <c r="E28">
        <f t="shared" si="4"/>
        <v>16020</v>
      </c>
      <c r="F28" s="1">
        <f t="shared" si="1"/>
        <v>7.388162951575711</v>
      </c>
      <c r="G28" s="1">
        <f t="shared" si="2"/>
        <v>0.46494352079991036</v>
      </c>
    </row>
    <row r="29" spans="1:7" x14ac:dyDescent="0.25">
      <c r="A29">
        <v>1.6</v>
      </c>
      <c r="B29" s="1">
        <f t="shared" si="3"/>
        <v>11.553323281319793</v>
      </c>
      <c r="C29" s="2">
        <f t="shared" si="0"/>
        <v>0.96277694010998272</v>
      </c>
      <c r="E29">
        <f t="shared" si="4"/>
        <v>17020</v>
      </c>
      <c r="F29" s="1">
        <f t="shared" si="1"/>
        <v>7.5588452997779418</v>
      </c>
      <c r="G29" s="1">
        <f t="shared" si="2"/>
        <v>0.48327902686337904</v>
      </c>
    </row>
    <row r="30" spans="1:7" x14ac:dyDescent="0.25">
      <c r="A30">
        <v>1.7</v>
      </c>
      <c r="B30" s="1">
        <f t="shared" si="3"/>
        <v>11.636362158192274</v>
      </c>
      <c r="C30" s="2">
        <f t="shared" si="0"/>
        <v>0.96969684651602284</v>
      </c>
      <c r="E30">
        <f t="shared" si="4"/>
        <v>18020</v>
      </c>
      <c r="F30" s="1">
        <f t="shared" si="1"/>
        <v>7.717344753747323</v>
      </c>
      <c r="G30" s="1">
        <f t="shared" si="2"/>
        <v>0.50094812237618314</v>
      </c>
    </row>
    <row r="31" spans="1:7" x14ac:dyDescent="0.25">
      <c r="A31">
        <v>1.8</v>
      </c>
      <c r="B31" s="1">
        <f t="shared" si="3"/>
        <v>11.70396379648958</v>
      </c>
      <c r="C31" s="2">
        <f t="shared" si="0"/>
        <v>0.9753303163741317</v>
      </c>
      <c r="E31">
        <f t="shared" si="4"/>
        <v>19020</v>
      </c>
      <c r="F31" s="1">
        <f t="shared" si="1"/>
        <v>7.8649207443142659</v>
      </c>
      <c r="G31" s="1">
        <f t="shared" si="2"/>
        <v>0.51799755509942236</v>
      </c>
    </row>
    <row r="32" spans="1:7" x14ac:dyDescent="0.25">
      <c r="A32">
        <v>1.9</v>
      </c>
      <c r="B32" s="1">
        <f t="shared" si="3"/>
        <v>11.758998036746679</v>
      </c>
      <c r="C32" s="2">
        <f t="shared" si="0"/>
        <v>0.97991650306222322</v>
      </c>
      <c r="E32">
        <f t="shared" si="4"/>
        <v>20020</v>
      </c>
      <c r="F32" s="1">
        <f t="shared" si="1"/>
        <v>8.0026648900732837</v>
      </c>
      <c r="G32" s="1">
        <f t="shared" si="2"/>
        <v>0.5344693200873194</v>
      </c>
    </row>
    <row r="33" spans="1:7" x14ac:dyDescent="0.25">
      <c r="A33">
        <v>2</v>
      </c>
      <c r="B33" s="1">
        <f t="shared" si="3"/>
        <v>11.803801205382264</v>
      </c>
      <c r="C33" s="2">
        <f t="shared" si="0"/>
        <v>0.98365010044852197</v>
      </c>
      <c r="E33">
        <f t="shared" si="4"/>
        <v>21020</v>
      </c>
      <c r="F33" s="1">
        <f t="shared" si="1"/>
        <v>8.1315280464216642</v>
      </c>
      <c r="G33" s="1">
        <f t="shared" si="2"/>
        <v>0.5504012828835636</v>
      </c>
    </row>
    <row r="34" spans="1:7" x14ac:dyDescent="0.25">
      <c r="A34">
        <v>2.1</v>
      </c>
      <c r="B34" s="1">
        <f t="shared" si="3"/>
        <v>11.840275296973447</v>
      </c>
      <c r="C34" s="2">
        <f t="shared" si="0"/>
        <v>0.98668960808112061</v>
      </c>
      <c r="E34">
        <f t="shared" si="4"/>
        <v>22020</v>
      </c>
      <c r="F34" s="1">
        <f t="shared" si="1"/>
        <v>8.2523422860712063</v>
      </c>
      <c r="G34" s="1">
        <f t="shared" si="2"/>
        <v>0.56582770380613323</v>
      </c>
    </row>
    <row r="35" spans="1:7" x14ac:dyDescent="0.25">
      <c r="A35">
        <v>2.2000000000000002</v>
      </c>
      <c r="B35" s="1">
        <f t="shared" si="3"/>
        <v>11.869968718173695</v>
      </c>
      <c r="C35" s="2">
        <f t="shared" si="0"/>
        <v>0.98916405984780786</v>
      </c>
      <c r="E35">
        <f t="shared" si="4"/>
        <v>23020</v>
      </c>
      <c r="F35" s="1">
        <f t="shared" si="1"/>
        <v>8.3658388855239245</v>
      </c>
      <c r="G35" s="1">
        <f t="shared" si="2"/>
        <v>0.5807796815810965</v>
      </c>
    </row>
    <row r="36" spans="1:7" x14ac:dyDescent="0.25">
      <c r="A36">
        <v>2.2999999999999998</v>
      </c>
      <c r="B36" s="1">
        <f t="shared" si="3"/>
        <v>11.894142021033645</v>
      </c>
      <c r="C36" s="2">
        <f t="shared" si="0"/>
        <v>0.99117850175280375</v>
      </c>
      <c r="E36">
        <f t="shared" si="4"/>
        <v>24020</v>
      </c>
      <c r="F36" s="1">
        <f t="shared" si="1"/>
        <v>8.4726631393298053</v>
      </c>
      <c r="G36" s="1">
        <f t="shared" si="2"/>
        <v>0.59528553076999824</v>
      </c>
    </row>
    <row r="37" spans="1:7" x14ac:dyDescent="0.25">
      <c r="A37">
        <v>2.4</v>
      </c>
      <c r="B37" s="1">
        <f t="shared" si="3"/>
        <v>11.91382141625113</v>
      </c>
      <c r="C37" s="2">
        <f t="shared" si="0"/>
        <v>0.99281845135426083</v>
      </c>
      <c r="E37">
        <f t="shared" si="4"/>
        <v>25020</v>
      </c>
      <c r="F37" s="1">
        <f t="shared" si="1"/>
        <v>8.5733866362078803</v>
      </c>
      <c r="G37" s="1">
        <f t="shared" si="2"/>
        <v>0.60937110450451137</v>
      </c>
    </row>
    <row r="38" spans="1:7" x14ac:dyDescent="0.25">
      <c r="A38">
        <v>2.5</v>
      </c>
      <c r="B38" s="1">
        <f t="shared" si="3"/>
        <v>11.929842338107347</v>
      </c>
      <c r="C38" s="2">
        <f t="shared" si="0"/>
        <v>0.99415352817561231</v>
      </c>
      <c r="E38">
        <f t="shared" si="4"/>
        <v>26020</v>
      </c>
      <c r="F38" s="1">
        <f t="shared" si="1"/>
        <v>8.6685174902831754</v>
      </c>
      <c r="G38" s="1">
        <f t="shared" si="2"/>
        <v>0.62306007177167999</v>
      </c>
    </row>
    <row r="39" spans="1:7" x14ac:dyDescent="0.25">
      <c r="A39">
        <v>2.6</v>
      </c>
      <c r="B39" s="1">
        <f t="shared" si="3"/>
        <v>11.942884910518057</v>
      </c>
      <c r="C39" s="2">
        <f t="shared" si="0"/>
        <v>0.99524040920983803</v>
      </c>
      <c r="E39">
        <f t="shared" si="4"/>
        <v>27020</v>
      </c>
      <c r="F39" s="1">
        <f t="shared" si="1"/>
        <v>8.7585089141004868</v>
      </c>
      <c r="G39" s="1">
        <f t="shared" si="2"/>
        <v>0.63637415672036479</v>
      </c>
    </row>
    <row r="40" spans="1:7" x14ac:dyDescent="0.25">
      <c r="A40">
        <v>2.7</v>
      </c>
      <c r="B40" s="1">
        <f t="shared" si="3"/>
        <v>11.953502819812872</v>
      </c>
      <c r="C40" s="2">
        <f t="shared" si="0"/>
        <v>0.99612523498440597</v>
      </c>
      <c r="E40">
        <f t="shared" si="4"/>
        <v>28020</v>
      </c>
      <c r="F40" s="1">
        <f t="shared" si="1"/>
        <v>8.8437664387164645</v>
      </c>
      <c r="G40" s="1">
        <f t="shared" si="2"/>
        <v>0.64933334606500459</v>
      </c>
    </row>
    <row r="41" spans="1:7" x14ac:dyDescent="0.25">
      <c r="A41">
        <v>2.8</v>
      </c>
      <c r="B41" s="1">
        <f t="shared" si="3"/>
        <v>11.962146819956612</v>
      </c>
      <c r="C41" s="2">
        <f t="shared" si="0"/>
        <v>0.9968455683297176</v>
      </c>
      <c r="E41">
        <f t="shared" si="4"/>
        <v>29020</v>
      </c>
      <c r="F41" s="1">
        <f t="shared" si="1"/>
        <v>8.9246540235776521</v>
      </c>
      <c r="G41" s="1">
        <f t="shared" si="2"/>
        <v>0.66195606955808695</v>
      </c>
    </row>
    <row r="42" spans="1:7" x14ac:dyDescent="0.25">
      <c r="A42">
        <v>2.9</v>
      </c>
      <c r="B42" s="1">
        <f t="shared" si="3"/>
        <v>11.969183868061876</v>
      </c>
      <c r="C42" s="2">
        <f t="shared" si="0"/>
        <v>0.99743198900515628</v>
      </c>
      <c r="E42">
        <f t="shared" si="4"/>
        <v>30020</v>
      </c>
      <c r="F42" s="1">
        <f t="shared" si="1"/>
        <v>9.0014992503748132</v>
      </c>
      <c r="G42" s="1">
        <f t="shared" si="2"/>
        <v>0.67425935762174161</v>
      </c>
    </row>
    <row r="43" spans="1:7" x14ac:dyDescent="0.25">
      <c r="A43">
        <v>3</v>
      </c>
      <c r="B43" s="1">
        <f t="shared" si="3"/>
        <v>11.974912702538088</v>
      </c>
      <c r="C43" s="2">
        <f t="shared" si="0"/>
        <v>0.99790939187817396</v>
      </c>
      <c r="E43">
        <f t="shared" si="4"/>
        <v>31020</v>
      </c>
      <c r="F43" s="1">
        <f t="shared" si="1"/>
        <v>9.0745977571916132</v>
      </c>
      <c r="G43" s="1">
        <f t="shared" si="2"/>
        <v>0.68625897952192161</v>
      </c>
    </row>
    <row r="44" spans="1:7" x14ac:dyDescent="0.25">
      <c r="A44">
        <v>3.1</v>
      </c>
      <c r="B44" s="1">
        <f t="shared" si="3"/>
        <v>11.979576525204195</v>
      </c>
      <c r="C44" s="2">
        <f t="shared" si="0"/>
        <v>0.99829804376701625</v>
      </c>
      <c r="E44">
        <f t="shared" si="4"/>
        <v>32020</v>
      </c>
      <c r="F44" s="1">
        <f t="shared" si="1"/>
        <v>9.1442170395049978</v>
      </c>
      <c r="G44" s="1">
        <f t="shared" si="2"/>
        <v>0.69796956489796957</v>
      </c>
    </row>
    <row r="45" spans="1:7" x14ac:dyDescent="0.25">
      <c r="A45">
        <v>3.2</v>
      </c>
      <c r="B45" s="1">
        <f t="shared" si="3"/>
        <v>11.98337332574909</v>
      </c>
      <c r="C45" s="2">
        <f t="shared" si="0"/>
        <v>0.99861444381242415</v>
      </c>
      <c r="E45">
        <f t="shared" si="4"/>
        <v>33020</v>
      </c>
      <c r="F45" s="1">
        <f t="shared" si="1"/>
        <v>9.2105997210599728</v>
      </c>
      <c r="G45" s="1">
        <f t="shared" si="2"/>
        <v>0.70940471099710078</v>
      </c>
    </row>
    <row r="46" spans="1:7" x14ac:dyDescent="0.25">
      <c r="A46">
        <v>3.3</v>
      </c>
      <c r="B46" s="1">
        <f t="shared" si="3"/>
        <v>11.986464286836114</v>
      </c>
      <c r="C46" s="2">
        <f t="shared" si="0"/>
        <v>0.99887202390300944</v>
      </c>
      <c r="E46">
        <f t="shared" si="4"/>
        <v>34020</v>
      </c>
      <c r="F46" s="1">
        <f t="shared" si="1"/>
        <v>9.2739663789186739</v>
      </c>
      <c r="G46" s="1">
        <f t="shared" si="2"/>
        <v>0.7205770775852961</v>
      </c>
    </row>
    <row r="47" spans="1:7" x14ac:dyDescent="0.25">
      <c r="A47">
        <v>3.4</v>
      </c>
      <c r="B47" s="1">
        <f t="shared" si="3"/>
        <v>11.988980626667118</v>
      </c>
      <c r="C47" s="2">
        <f t="shared" si="0"/>
        <v>0.9990817188889265</v>
      </c>
      <c r="E47">
        <f t="shared" si="4"/>
        <v>35020</v>
      </c>
      <c r="F47" s="1">
        <f t="shared" si="1"/>
        <v>9.3345179920035548</v>
      </c>
      <c r="G47" s="1">
        <f t="shared" si="2"/>
        <v>0.73149847119598366</v>
      </c>
    </row>
    <row r="48" spans="1:7" x14ac:dyDescent="0.25">
      <c r="A48">
        <v>3.5</v>
      </c>
      <c r="B48" s="1">
        <f t="shared" si="3"/>
        <v>11.991029169488209</v>
      </c>
      <c r="C48" s="2">
        <f t="shared" si="0"/>
        <v>0.99925243079068415</v>
      </c>
      <c r="E48">
        <f t="shared" si="4"/>
        <v>36020</v>
      </c>
      <c r="F48" s="1">
        <f t="shared" si="1"/>
        <v>9.3924380704041717</v>
      </c>
      <c r="G48" s="1">
        <f t="shared" si="2"/>
        <v>0.74217992012232503</v>
      </c>
    </row>
    <row r="49" spans="1:7" x14ac:dyDescent="0.25">
      <c r="A49">
        <v>3.6</v>
      </c>
      <c r="B49" s="1">
        <f t="shared" si="3"/>
        <v>11.992696880517595</v>
      </c>
      <c r="C49" s="2">
        <f t="shared" si="0"/>
        <v>0.99939140670979965</v>
      </c>
      <c r="E49">
        <f t="shared" si="4"/>
        <v>37020</v>
      </c>
      <c r="F49" s="1">
        <f t="shared" si="1"/>
        <v>9.4478945129732033</v>
      </c>
      <c r="G49" s="1">
        <f t="shared" si="2"/>
        <v>0.75263174134731226</v>
      </c>
    </row>
    <row r="50" spans="1:7" x14ac:dyDescent="0.25">
      <c r="A50">
        <v>3.7</v>
      </c>
      <c r="B50" s="1">
        <f t="shared" si="3"/>
        <v>11.994054557813328</v>
      </c>
      <c r="C50" s="2">
        <f t="shared" si="0"/>
        <v>0.99950454648444398</v>
      </c>
      <c r="E50">
        <f t="shared" si="4"/>
        <v>38020</v>
      </c>
      <c r="F50" s="1">
        <f t="shared" si="1"/>
        <v>9.5010412328196576</v>
      </c>
      <c r="G50" s="1">
        <f t="shared" si="2"/>
        <v>0.76286360042990353</v>
      </c>
    </row>
    <row r="51" spans="1:7" x14ac:dyDescent="0.25">
      <c r="A51">
        <v>3.8</v>
      </c>
      <c r="B51" s="1">
        <f t="shared" si="3"/>
        <v>11.995159837809004</v>
      </c>
      <c r="C51" s="2">
        <f t="shared" si="0"/>
        <v>0.9995966531507503</v>
      </c>
      <c r="E51">
        <f t="shared" si="4"/>
        <v>39020</v>
      </c>
      <c r="F51" s="1">
        <f t="shared" si="1"/>
        <v>9.5520195838433288</v>
      </c>
      <c r="G51" s="1">
        <f t="shared" si="2"/>
        <v>0.77288456521849858</v>
      </c>
    </row>
    <row r="52" spans="1:7" x14ac:dyDescent="0.25">
      <c r="A52">
        <v>3.9</v>
      </c>
      <c r="B52" s="1">
        <f t="shared" si="3"/>
        <v>11.996059642109099</v>
      </c>
      <c r="C52" s="2">
        <f t="shared" si="0"/>
        <v>0.99967163684242488</v>
      </c>
      <c r="E52">
        <f t="shared" si="4"/>
        <v>40020</v>
      </c>
      <c r="F52" s="1">
        <f t="shared" si="1"/>
        <v>9.6009596161535384</v>
      </c>
      <c r="G52" s="1">
        <f t="shared" si="2"/>
        <v>0.78270315413982872</v>
      </c>
    </row>
    <row r="53" spans="1:7" x14ac:dyDescent="0.25">
      <c r="A53">
        <v>4</v>
      </c>
      <c r="B53" s="1">
        <f t="shared" si="3"/>
        <v>11.99679216941588</v>
      </c>
      <c r="C53" s="2">
        <f t="shared" si="0"/>
        <v>0.9997326807846566</v>
      </c>
      <c r="E53">
        <f t="shared" si="4"/>
        <v>41020</v>
      </c>
      <c r="F53" s="1">
        <f t="shared" si="1"/>
        <v>9.6479811838494705</v>
      </c>
      <c r="G53" s="1">
        <f t="shared" si="2"/>
        <v>0.79232737970767897</v>
      </c>
    </row>
    <row r="54" spans="1:7" x14ac:dyDescent="0.25">
      <c r="E54">
        <f t="shared" si="4"/>
        <v>42020</v>
      </c>
      <c r="F54" s="1">
        <f t="shared" si="1"/>
        <v>9.6931949250288358</v>
      </c>
      <c r="G54" s="1">
        <f t="shared" si="2"/>
        <v>0.80176478780826488</v>
      </c>
    </row>
    <row r="55" spans="1:7" x14ac:dyDescent="0.25">
      <c r="E55">
        <f t="shared" si="4"/>
        <v>43020</v>
      </c>
      <c r="F55" s="1">
        <f t="shared" si="1"/>
        <v>9.7367031308940017</v>
      </c>
      <c r="G55" s="1">
        <f t="shared" si="2"/>
        <v>0.81102249324485454</v>
      </c>
    </row>
    <row r="56" spans="1:7" x14ac:dyDescent="0.25">
      <c r="E56">
        <f t="shared" si="4"/>
        <v>44020</v>
      </c>
      <c r="F56" s="1">
        <f t="shared" si="1"/>
        <v>9.7786005183265452</v>
      </c>
      <c r="G56" s="1">
        <f t="shared" si="2"/>
        <v>0.82010721196109992</v>
      </c>
    </row>
    <row r="57" spans="1:7" x14ac:dyDescent="0.25">
      <c r="E57">
        <f t="shared" si="4"/>
        <v>45020</v>
      </c>
      <c r="F57" s="1">
        <f t="shared" si="1"/>
        <v>9.8189749182115591</v>
      </c>
      <c r="G57" s="1">
        <f t="shared" si="2"/>
        <v>0.82902529030865846</v>
      </c>
    </row>
    <row r="58" spans="1:7" x14ac:dyDescent="0.25">
      <c r="E58">
        <f t="shared" si="4"/>
        <v>46020</v>
      </c>
      <c r="F58" s="1">
        <f t="shared" si="1"/>
        <v>9.8579078900392716</v>
      </c>
      <c r="G58" s="1">
        <f t="shared" si="2"/>
        <v>0.83778273167859518</v>
      </c>
    </row>
    <row r="59" spans="1:7" x14ac:dyDescent="0.25">
      <c r="E59">
        <f t="shared" si="4"/>
        <v>47020</v>
      </c>
      <c r="F59" s="1">
        <f t="shared" si="1"/>
        <v>9.8954752718344441</v>
      </c>
      <c r="G59" s="1">
        <f t="shared" si="2"/>
        <v>0.84638522077647138</v>
      </c>
    </row>
    <row r="60" spans="1:7" x14ac:dyDescent="0.25">
      <c r="E60">
        <f t="shared" si="4"/>
        <v>48020</v>
      </c>
      <c r="F60" s="1">
        <f t="shared" si="1"/>
        <v>9.9317476732161332</v>
      </c>
      <c r="G60" s="1">
        <f t="shared" si="2"/>
        <v>0.85483814578695694</v>
      </c>
    </row>
    <row r="61" spans="1:7" x14ac:dyDescent="0.25">
      <c r="E61">
        <f t="shared" si="4"/>
        <v>49020</v>
      </c>
      <c r="F61" s="1">
        <f t="shared" si="1"/>
        <v>9.9667909183327694</v>
      </c>
      <c r="G61" s="1">
        <f t="shared" si="2"/>
        <v>0.86314661864438769</v>
      </c>
    </row>
    <row r="62" spans="1:7" x14ac:dyDescent="0.25">
      <c r="E62">
        <f t="shared" si="4"/>
        <v>50020</v>
      </c>
      <c r="F62" s="1">
        <f t="shared" si="1"/>
        <v>10.000666444518494</v>
      </c>
      <c r="G62" s="1">
        <f t="shared" si="2"/>
        <v>0.87131549360023686</v>
      </c>
    </row>
    <row r="63" spans="1:7" x14ac:dyDescent="0.25">
      <c r="E63">
        <f t="shared" si="4"/>
        <v>51020</v>
      </c>
      <c r="F63" s="1">
        <f t="shared" si="1"/>
        <v>10.033431661750246</v>
      </c>
      <c r="G63" s="1">
        <f t="shared" si="2"/>
        <v>0.87934938425637521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2022-02-04T17:20:23Z</dcterms:created>
  <dcterms:modified xsi:type="dcterms:W3CDTF">2022-02-04T19:21:10Z</dcterms:modified>
</cp:coreProperties>
</file>