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700 Acoustical Ocean Ecology\Paragon Head Stabilization\Electrical\Victron Energy\Design Docs and Brochures\"/>
    </mc:Choice>
  </mc:AlternateContent>
  <xr:revisionPtr revIDLastSave="0" documentId="13_ncr:1_{8F24600B-1A9E-4CFA-BDD2-9D47D437EE05}" xr6:coauthVersionLast="36" xr6:coauthVersionMax="36" xr10:uidLastSave="{00000000-0000-0000-0000-000000000000}"/>
  <bookViews>
    <workbookView xWindow="0" yWindow="0" windowWidth="27300" windowHeight="15645" activeTab="1" xr2:uid="{BC293708-4E74-4AC1-AF4D-89D35D51DDC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I3" i="2"/>
  <c r="H3" i="2"/>
  <c r="G3" i="2"/>
  <c r="F3" i="2"/>
  <c r="E3" i="2"/>
  <c r="D3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4" i="2"/>
</calcChain>
</file>

<file path=xl/sharedStrings.xml><?xml version="1.0" encoding="utf-8"?>
<sst xmlns="http://schemas.openxmlformats.org/spreadsheetml/2006/main" count="7" uniqueCount="7">
  <si>
    <t>% Rating</t>
  </si>
  <si>
    <t>min (sec)</t>
  </si>
  <si>
    <t>max (sec)</t>
  </si>
  <si>
    <t>Fuse Rating</t>
  </si>
  <si>
    <t>% of Rated Curr</t>
  </si>
  <si>
    <t>Opening Time (sec)</t>
  </si>
  <si>
    <t>Fuse opening time of Littelfuse BF2 fuses versus % increase in current over rated capacity (in seconds)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</si>
</sst>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" fontId="0" fillId="0" borderId="1" xfId="0" applyNumberFormat="1" applyBorder="1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9" fontId="2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9" fontId="2" fillId="0" borderId="0" xfId="0" applyNumberFormat="1" applyFont="1" applyBorder="1"/>
    <xf numFmtId="1" fontId="0" fillId="0" borderId="0" xfId="0" applyNumberFormat="1" applyBorder="1"/>
    <xf numFmtId="0" fontId="0" fillId="0" borderId="0" xfId="0" applyBorder="1"/>
    <xf numFmtId="0" fontId="2" fillId="0" borderId="0" xfId="0" applyFont="1" applyBorder="1"/>
    <xf numFmtId="1" fontId="1" fillId="0" borderId="1" xfId="0" applyNumberFormat="1" applyFont="1" applyBorder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966569968227653E-2"/>
          <c:y val="0.1007196198234895"/>
          <c:w val="0.91887553529493027"/>
          <c:h val="0.836284405386190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1619583736243495E-2"/>
                  <c:y val="-0.6492375622090008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Sheet1!$C$6:$C$7</c:f>
              <c:numCache>
                <c:formatCode>General</c:formatCode>
                <c:ptCount val="2"/>
                <c:pt idx="0">
                  <c:v>100</c:v>
                </c:pt>
                <c:pt idx="1">
                  <c:v>135</c:v>
                </c:pt>
              </c:numCache>
            </c:numRef>
          </c:xVal>
          <c:yVal>
            <c:numRef>
              <c:f>Sheet1!$D$6:$D$7</c:f>
              <c:numCache>
                <c:formatCode>General</c:formatCode>
                <c:ptCount val="2"/>
                <c:pt idx="0">
                  <c:v>14400</c:v>
                </c:pt>
                <c:pt idx="1">
                  <c:v>120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4A-4E13-B4E6-A0287F233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676735"/>
        <c:axId val="207689215"/>
      </c:scatterChart>
      <c:valAx>
        <c:axId val="207676735"/>
        <c:scaling>
          <c:orientation val="minMax"/>
          <c:max val="150"/>
          <c:min val="7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689215"/>
        <c:crosses val="autoZero"/>
        <c:crossBetween val="midCat"/>
        <c:majorUnit val="5"/>
      </c:valAx>
      <c:valAx>
        <c:axId val="207689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6767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5757407724802652E-2"/>
                  <c:y val="-0.589698131705168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Sheet1!$C$7:$C$8</c:f>
              <c:numCache>
                <c:formatCode>General</c:formatCode>
                <c:ptCount val="2"/>
                <c:pt idx="0">
                  <c:v>135</c:v>
                </c:pt>
                <c:pt idx="1">
                  <c:v>200</c:v>
                </c:pt>
              </c:numCache>
            </c:numRef>
          </c:xVal>
          <c:yVal>
            <c:numRef>
              <c:f>Sheet1!$D$7:$D$8</c:f>
              <c:numCache>
                <c:formatCode>General</c:formatCode>
                <c:ptCount val="2"/>
                <c:pt idx="0">
                  <c:v>120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96-4015-96C4-18D87592E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32127"/>
        <c:axId val="84712223"/>
      </c:scatterChart>
      <c:valAx>
        <c:axId val="210232127"/>
        <c:scaling>
          <c:orientation val="minMax"/>
          <c:max val="210"/>
          <c:min val="1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712223"/>
        <c:crosses val="autoZero"/>
        <c:crossBetween val="midCat"/>
      </c:valAx>
      <c:valAx>
        <c:axId val="84712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2321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561975</xdr:colOff>
      <xdr:row>1</xdr:row>
      <xdr:rowOff>19050</xdr:rowOff>
    </xdr:from>
    <xdr:to>
      <xdr:col>17</xdr:col>
      <xdr:colOff>523875</xdr:colOff>
      <xdr:row>23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A8CA25E-42AD-4A10-8AE9-D66A1E08C8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561974</xdr:colOff>
      <xdr:row>26</xdr:row>
      <xdr:rowOff>76199</xdr:rowOff>
    </xdr:from>
    <xdr:to>
      <xdr:col>18</xdr:col>
      <xdr:colOff>76199</xdr:colOff>
      <xdr:row>47</xdr:row>
      <xdr:rowOff>104774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903FFF8-722E-44E6-B9EA-0C5AE5355E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DCB9-E576-4DF4-965C-96A6E73DBA8F}">
  <dimension ref="C4:E10"/>
  <sheetViews>
    <sheetView workbookViewId="0">
      <selection activeCell="C37" sqref="C37"/>
    </sheetView>
  </sheetViews>
  <sheetFormatPr defaultRowHeight="15" x14ac:dyDescent="0.25"/>
  <sheetData>
    <row r="4" spans="3:5" x14ac:dyDescent="0.25">
      <c r="C4" s="2" t="s">
        <v>0</v>
      </c>
      <c r="D4" s="2" t="s">
        <v>1</v>
      </c>
      <c r="E4" s="2" t="s">
        <v>2</v>
      </c>
    </row>
    <row r="5" spans="3:5" x14ac:dyDescent="0.25">
      <c r="C5" s="1">
        <v>75</v>
      </c>
      <c r="D5" s="1"/>
      <c r="E5" s="1"/>
    </row>
    <row r="6" spans="3:5" x14ac:dyDescent="0.25">
      <c r="C6" s="1">
        <v>100</v>
      </c>
      <c r="D6" s="1">
        <v>14400</v>
      </c>
      <c r="E6" s="1"/>
    </row>
    <row r="7" spans="3:5" x14ac:dyDescent="0.25">
      <c r="C7" s="1">
        <v>135</v>
      </c>
      <c r="D7" s="1">
        <v>120</v>
      </c>
      <c r="E7" s="1">
        <v>1800</v>
      </c>
    </row>
    <row r="8" spans="3:5" x14ac:dyDescent="0.25">
      <c r="C8" s="1">
        <v>200</v>
      </c>
      <c r="D8" s="1">
        <v>1</v>
      </c>
      <c r="E8" s="1">
        <v>15</v>
      </c>
    </row>
    <row r="9" spans="3:5" x14ac:dyDescent="0.25">
      <c r="C9" s="1">
        <v>350</v>
      </c>
      <c r="D9" s="1">
        <v>0.3</v>
      </c>
      <c r="E9" s="1">
        <v>5</v>
      </c>
    </row>
    <row r="10" spans="3:5" x14ac:dyDescent="0.25">
      <c r="C10" s="1">
        <v>600</v>
      </c>
      <c r="D10" s="1">
        <v>0.1</v>
      </c>
      <c r="E10" s="1">
        <v>1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CE710-0785-4B29-9FBA-33D73F0D5A0C}">
  <dimension ref="A1:J48"/>
  <sheetViews>
    <sheetView tabSelected="1" workbookViewId="0">
      <selection activeCell="K10" sqref="K10"/>
    </sheetView>
  </sheetViews>
  <sheetFormatPr defaultRowHeight="15" x14ac:dyDescent="0.25"/>
  <cols>
    <col min="1" max="2" width="19.5703125" customWidth="1"/>
    <col min="10" max="10" width="11.5703125" customWidth="1"/>
  </cols>
  <sheetData>
    <row r="1" spans="1:10" x14ac:dyDescent="0.25">
      <c r="A1" s="15" t="s">
        <v>6</v>
      </c>
      <c r="B1" s="15"/>
      <c r="C1" s="15"/>
      <c r="D1" s="15"/>
      <c r="E1" s="15"/>
      <c r="F1" s="15"/>
      <c r="G1" s="15"/>
      <c r="H1" s="15"/>
      <c r="I1" s="15"/>
    </row>
    <row r="2" spans="1:10" x14ac:dyDescent="0.25">
      <c r="A2" s="4" t="s">
        <v>4</v>
      </c>
      <c r="B2" s="8" t="s">
        <v>5</v>
      </c>
      <c r="C2" s="5">
        <v>100</v>
      </c>
      <c r="D2" s="5">
        <v>125</v>
      </c>
      <c r="E2" s="5">
        <v>150</v>
      </c>
      <c r="F2" s="5">
        <v>175</v>
      </c>
      <c r="G2" s="5">
        <v>200</v>
      </c>
      <c r="H2" s="5">
        <v>225</v>
      </c>
      <c r="I2" s="5">
        <v>250</v>
      </c>
      <c r="J2" s="6" t="s">
        <v>3</v>
      </c>
    </row>
    <row r="3" spans="1:10" x14ac:dyDescent="0.25">
      <c r="A3" s="7">
        <v>1</v>
      </c>
      <c r="B3" s="8">
        <f>-408*(A3*100)+55200</f>
        <v>14400</v>
      </c>
      <c r="C3" s="3">
        <f>A3*$C$2</f>
        <v>100</v>
      </c>
      <c r="D3" s="3">
        <f>A3*$D$2</f>
        <v>125</v>
      </c>
      <c r="E3" s="3">
        <f>A3*$E$2</f>
        <v>150</v>
      </c>
      <c r="F3" s="3">
        <f>A3*$F$2</f>
        <v>175</v>
      </c>
      <c r="G3" s="14">
        <f>A3*$G$2</f>
        <v>200</v>
      </c>
      <c r="H3" s="3">
        <f>A3*$H$2</f>
        <v>225</v>
      </c>
      <c r="I3" s="3">
        <f>A3*$I$2</f>
        <v>250</v>
      </c>
    </row>
    <row r="4" spans="1:10" x14ac:dyDescent="0.25">
      <c r="A4" s="7">
        <f>A3+5%</f>
        <v>1.05</v>
      </c>
      <c r="B4" s="8">
        <f t="shared" ref="B4:B11" si="0">-408*(A4*100)+55200</f>
        <v>12360</v>
      </c>
      <c r="C4" s="3">
        <f t="shared" ref="C4:C23" si="1">A4*$C$2</f>
        <v>105</v>
      </c>
      <c r="D4" s="3">
        <f t="shared" ref="D4:D23" si="2">A4*$D$2</f>
        <v>131.25</v>
      </c>
      <c r="E4" s="3">
        <f t="shared" ref="E4:E23" si="3">A4*$E$2</f>
        <v>157.5</v>
      </c>
      <c r="F4" s="3">
        <f t="shared" ref="F4:F23" si="4">A4*$F$2</f>
        <v>183.75</v>
      </c>
      <c r="G4" s="3">
        <f t="shared" ref="G4:G23" si="5">A4*$G$2</f>
        <v>210</v>
      </c>
      <c r="H4" s="3">
        <f t="shared" ref="H4:H23" si="6">A4*$H$2</f>
        <v>236.25</v>
      </c>
      <c r="I4" s="3">
        <f t="shared" ref="I4:I23" si="7">A4*$I$2</f>
        <v>262.5</v>
      </c>
    </row>
    <row r="5" spans="1:10" x14ac:dyDescent="0.25">
      <c r="A5" s="7">
        <f t="shared" ref="A5:A23" si="8">A4+5%</f>
        <v>1.1000000000000001</v>
      </c>
      <c r="B5" s="8">
        <f t="shared" si="0"/>
        <v>10319.999999999993</v>
      </c>
      <c r="C5" s="3">
        <f t="shared" si="1"/>
        <v>110.00000000000001</v>
      </c>
      <c r="D5" s="3">
        <f t="shared" si="2"/>
        <v>137.5</v>
      </c>
      <c r="E5" s="3">
        <f t="shared" si="3"/>
        <v>165</v>
      </c>
      <c r="F5" s="3">
        <f t="shared" si="4"/>
        <v>192.50000000000003</v>
      </c>
      <c r="G5" s="3">
        <f t="shared" si="5"/>
        <v>220.00000000000003</v>
      </c>
      <c r="H5" s="3">
        <f t="shared" si="6"/>
        <v>247.50000000000003</v>
      </c>
      <c r="I5" s="3">
        <f t="shared" si="7"/>
        <v>275</v>
      </c>
    </row>
    <row r="6" spans="1:10" x14ac:dyDescent="0.25">
      <c r="A6" s="7">
        <f t="shared" si="8"/>
        <v>1.1500000000000001</v>
      </c>
      <c r="B6" s="8">
        <f t="shared" si="0"/>
        <v>8279.9999999999927</v>
      </c>
      <c r="C6" s="3">
        <f t="shared" si="1"/>
        <v>115.00000000000001</v>
      </c>
      <c r="D6" s="3">
        <f t="shared" si="2"/>
        <v>143.75000000000003</v>
      </c>
      <c r="E6" s="3">
        <f t="shared" si="3"/>
        <v>172.50000000000003</v>
      </c>
      <c r="F6" s="14">
        <f t="shared" si="4"/>
        <v>201.25000000000003</v>
      </c>
      <c r="G6" s="3">
        <f t="shared" si="5"/>
        <v>230.00000000000003</v>
      </c>
      <c r="H6" s="3">
        <f t="shared" si="6"/>
        <v>258.75000000000006</v>
      </c>
      <c r="I6" s="3">
        <f t="shared" si="7"/>
        <v>287.50000000000006</v>
      </c>
    </row>
    <row r="7" spans="1:10" x14ac:dyDescent="0.25">
      <c r="A7" s="7">
        <f t="shared" si="8"/>
        <v>1.2000000000000002</v>
      </c>
      <c r="B7" s="8">
        <f t="shared" si="0"/>
        <v>6239.9999999999927</v>
      </c>
      <c r="C7" s="3">
        <f t="shared" si="1"/>
        <v>120.00000000000001</v>
      </c>
      <c r="D7" s="3">
        <f t="shared" si="2"/>
        <v>150.00000000000003</v>
      </c>
      <c r="E7" s="3">
        <f t="shared" si="3"/>
        <v>180.00000000000003</v>
      </c>
      <c r="F7" s="3">
        <f t="shared" si="4"/>
        <v>210.00000000000003</v>
      </c>
      <c r="G7" s="3">
        <f t="shared" si="5"/>
        <v>240.00000000000003</v>
      </c>
      <c r="H7" s="3">
        <f t="shared" si="6"/>
        <v>270.00000000000006</v>
      </c>
      <c r="I7" s="3">
        <f t="shared" si="7"/>
        <v>300.00000000000006</v>
      </c>
    </row>
    <row r="8" spans="1:10" x14ac:dyDescent="0.25">
      <c r="A8" s="7">
        <f t="shared" si="8"/>
        <v>1.2500000000000002</v>
      </c>
      <c r="B8" s="8">
        <f t="shared" si="0"/>
        <v>4199.9999999999854</v>
      </c>
      <c r="C8" s="3">
        <f t="shared" si="1"/>
        <v>125.00000000000003</v>
      </c>
      <c r="D8" s="3">
        <f t="shared" si="2"/>
        <v>156.25000000000003</v>
      </c>
      <c r="E8" s="3">
        <f t="shared" si="3"/>
        <v>187.50000000000003</v>
      </c>
      <c r="F8" s="3">
        <f t="shared" si="4"/>
        <v>218.75000000000003</v>
      </c>
      <c r="G8" s="3">
        <f t="shared" si="5"/>
        <v>250.00000000000006</v>
      </c>
      <c r="H8" s="3">
        <f t="shared" si="6"/>
        <v>281.25000000000006</v>
      </c>
      <c r="I8" s="3">
        <f t="shared" si="7"/>
        <v>312.50000000000006</v>
      </c>
    </row>
    <row r="9" spans="1:10" x14ac:dyDescent="0.25">
      <c r="A9" s="7">
        <f t="shared" si="8"/>
        <v>1.3000000000000003</v>
      </c>
      <c r="B9" s="8">
        <f t="shared" si="0"/>
        <v>2159.9999999999854</v>
      </c>
      <c r="C9" s="3">
        <f t="shared" si="1"/>
        <v>130.00000000000003</v>
      </c>
      <c r="D9" s="3">
        <f t="shared" si="2"/>
        <v>162.50000000000003</v>
      </c>
      <c r="E9" s="3">
        <f t="shared" si="3"/>
        <v>195.00000000000003</v>
      </c>
      <c r="F9" s="3">
        <f t="shared" si="4"/>
        <v>227.50000000000006</v>
      </c>
      <c r="G9" s="3">
        <f t="shared" si="5"/>
        <v>260.00000000000006</v>
      </c>
      <c r="H9" s="3">
        <f t="shared" si="6"/>
        <v>292.50000000000006</v>
      </c>
      <c r="I9" s="3">
        <f t="shared" si="7"/>
        <v>325.00000000000006</v>
      </c>
    </row>
    <row r="10" spans="1:10" x14ac:dyDescent="0.25">
      <c r="A10" s="7">
        <f t="shared" si="8"/>
        <v>1.3500000000000003</v>
      </c>
      <c r="B10" s="8">
        <f t="shared" si="0"/>
        <v>119.99999999998545</v>
      </c>
      <c r="C10" s="3">
        <f t="shared" si="1"/>
        <v>135.00000000000003</v>
      </c>
      <c r="D10" s="3">
        <f t="shared" si="2"/>
        <v>168.75000000000003</v>
      </c>
      <c r="E10" s="14">
        <f t="shared" si="3"/>
        <v>202.50000000000006</v>
      </c>
      <c r="F10" s="3">
        <f t="shared" si="4"/>
        <v>236.25000000000006</v>
      </c>
      <c r="G10" s="3">
        <f t="shared" si="5"/>
        <v>270.00000000000006</v>
      </c>
      <c r="H10" s="3">
        <f t="shared" si="6"/>
        <v>303.75000000000006</v>
      </c>
      <c r="I10" s="3">
        <f t="shared" si="7"/>
        <v>337.50000000000006</v>
      </c>
    </row>
    <row r="11" spans="1:10" x14ac:dyDescent="0.25">
      <c r="A11" s="7">
        <f t="shared" si="8"/>
        <v>1.4000000000000004</v>
      </c>
      <c r="B11" s="9">
        <f>-1.8308*(A11*100)+367.15</f>
        <v>110.83799999999991</v>
      </c>
      <c r="C11" s="3">
        <f t="shared" si="1"/>
        <v>140.00000000000003</v>
      </c>
      <c r="D11" s="3">
        <f t="shared" si="2"/>
        <v>175.00000000000006</v>
      </c>
      <c r="E11" s="3">
        <f t="shared" si="3"/>
        <v>210.00000000000006</v>
      </c>
      <c r="F11" s="3">
        <f t="shared" si="4"/>
        <v>245.00000000000006</v>
      </c>
      <c r="G11" s="3">
        <f t="shared" si="5"/>
        <v>280.00000000000006</v>
      </c>
      <c r="H11" s="3">
        <f t="shared" si="6"/>
        <v>315.00000000000006</v>
      </c>
      <c r="I11" s="3">
        <f t="shared" si="7"/>
        <v>350.00000000000011</v>
      </c>
    </row>
    <row r="12" spans="1:10" x14ac:dyDescent="0.25">
      <c r="A12" s="7">
        <f t="shared" si="8"/>
        <v>1.4500000000000004</v>
      </c>
      <c r="B12" s="9">
        <f t="shared" ref="B12:B23" si="9">-1.8308*(A12*100)+367.15</f>
        <v>101.68399999999991</v>
      </c>
      <c r="C12" s="3">
        <f t="shared" si="1"/>
        <v>145.00000000000003</v>
      </c>
      <c r="D12" s="3">
        <f t="shared" si="2"/>
        <v>181.25000000000006</v>
      </c>
      <c r="E12" s="3">
        <f t="shared" si="3"/>
        <v>217.50000000000006</v>
      </c>
      <c r="F12" s="3">
        <f t="shared" si="4"/>
        <v>253.75000000000006</v>
      </c>
      <c r="G12" s="3">
        <f t="shared" si="5"/>
        <v>290.00000000000006</v>
      </c>
      <c r="H12" s="3">
        <f t="shared" si="6"/>
        <v>326.25000000000011</v>
      </c>
      <c r="I12" s="3">
        <f t="shared" si="7"/>
        <v>362.50000000000011</v>
      </c>
    </row>
    <row r="13" spans="1:10" x14ac:dyDescent="0.25">
      <c r="A13" s="7">
        <f t="shared" si="8"/>
        <v>1.5000000000000004</v>
      </c>
      <c r="B13" s="9">
        <f t="shared" si="9"/>
        <v>92.529999999999859</v>
      </c>
      <c r="C13" s="3">
        <f t="shared" si="1"/>
        <v>150.00000000000006</v>
      </c>
      <c r="D13" s="3">
        <f t="shared" si="2"/>
        <v>187.50000000000006</v>
      </c>
      <c r="E13" s="3">
        <f t="shared" si="3"/>
        <v>225.00000000000006</v>
      </c>
      <c r="F13" s="3">
        <f t="shared" si="4"/>
        <v>262.50000000000006</v>
      </c>
      <c r="G13" s="3">
        <f t="shared" si="5"/>
        <v>300.00000000000011</v>
      </c>
      <c r="H13" s="3">
        <f t="shared" si="6"/>
        <v>337.50000000000011</v>
      </c>
      <c r="I13" s="3">
        <f t="shared" si="7"/>
        <v>375.00000000000011</v>
      </c>
    </row>
    <row r="14" spans="1:10" x14ac:dyDescent="0.25">
      <c r="A14" s="7">
        <f t="shared" si="8"/>
        <v>1.5500000000000005</v>
      </c>
      <c r="B14" s="9">
        <f t="shared" si="9"/>
        <v>83.375999999999863</v>
      </c>
      <c r="C14" s="3">
        <f t="shared" si="1"/>
        <v>155.00000000000006</v>
      </c>
      <c r="D14" s="3">
        <f t="shared" si="2"/>
        <v>193.75000000000006</v>
      </c>
      <c r="E14" s="3">
        <f t="shared" si="3"/>
        <v>232.50000000000009</v>
      </c>
      <c r="F14" s="3">
        <f t="shared" si="4"/>
        <v>271.25000000000011</v>
      </c>
      <c r="G14" s="3">
        <f t="shared" si="5"/>
        <v>310.00000000000011</v>
      </c>
      <c r="H14" s="3">
        <f t="shared" si="6"/>
        <v>348.75000000000011</v>
      </c>
      <c r="I14" s="3">
        <f t="shared" si="7"/>
        <v>387.50000000000011</v>
      </c>
    </row>
    <row r="15" spans="1:10" x14ac:dyDescent="0.25">
      <c r="A15" s="7">
        <f t="shared" si="8"/>
        <v>1.6000000000000005</v>
      </c>
      <c r="B15" s="9">
        <f t="shared" si="9"/>
        <v>74.221999999999866</v>
      </c>
      <c r="C15" s="3">
        <f t="shared" si="1"/>
        <v>160.00000000000006</v>
      </c>
      <c r="D15" s="14">
        <f t="shared" si="2"/>
        <v>200.00000000000006</v>
      </c>
      <c r="E15" s="3">
        <f t="shared" si="3"/>
        <v>240.00000000000009</v>
      </c>
      <c r="F15" s="3">
        <f t="shared" si="4"/>
        <v>280.00000000000011</v>
      </c>
      <c r="G15" s="3">
        <f t="shared" si="5"/>
        <v>320.00000000000011</v>
      </c>
      <c r="H15" s="3">
        <f t="shared" si="6"/>
        <v>360.00000000000011</v>
      </c>
      <c r="I15" s="3">
        <f t="shared" si="7"/>
        <v>400.00000000000011</v>
      </c>
    </row>
    <row r="16" spans="1:10" x14ac:dyDescent="0.25">
      <c r="A16" s="7">
        <f t="shared" si="8"/>
        <v>1.6500000000000006</v>
      </c>
      <c r="B16" s="9">
        <f t="shared" si="9"/>
        <v>65.06799999999987</v>
      </c>
      <c r="C16" s="3">
        <f t="shared" si="1"/>
        <v>165.00000000000006</v>
      </c>
      <c r="D16" s="3">
        <f t="shared" si="2"/>
        <v>206.25000000000009</v>
      </c>
      <c r="E16" s="3">
        <f t="shared" si="3"/>
        <v>247.50000000000009</v>
      </c>
      <c r="F16" s="3">
        <f t="shared" si="4"/>
        <v>288.75000000000011</v>
      </c>
      <c r="G16" s="3">
        <f t="shared" si="5"/>
        <v>330.00000000000011</v>
      </c>
      <c r="H16" s="3">
        <f t="shared" si="6"/>
        <v>371.25000000000011</v>
      </c>
      <c r="I16" s="3">
        <f t="shared" si="7"/>
        <v>412.50000000000017</v>
      </c>
    </row>
    <row r="17" spans="1:9" x14ac:dyDescent="0.25">
      <c r="A17" s="7">
        <f t="shared" si="8"/>
        <v>1.7000000000000006</v>
      </c>
      <c r="B17" s="9">
        <f t="shared" si="9"/>
        <v>55.913999999999874</v>
      </c>
      <c r="C17" s="3">
        <f t="shared" si="1"/>
        <v>170.00000000000006</v>
      </c>
      <c r="D17" s="3">
        <f t="shared" si="2"/>
        <v>212.50000000000009</v>
      </c>
      <c r="E17" s="3">
        <f t="shared" si="3"/>
        <v>255.00000000000009</v>
      </c>
      <c r="F17" s="3">
        <f t="shared" si="4"/>
        <v>297.50000000000011</v>
      </c>
      <c r="G17" s="3">
        <f t="shared" si="5"/>
        <v>340.00000000000011</v>
      </c>
      <c r="H17" s="3">
        <f t="shared" si="6"/>
        <v>382.50000000000011</v>
      </c>
      <c r="I17" s="3">
        <f t="shared" si="7"/>
        <v>425.00000000000017</v>
      </c>
    </row>
    <row r="18" spans="1:9" x14ac:dyDescent="0.25">
      <c r="A18" s="7">
        <f t="shared" si="8"/>
        <v>1.7500000000000007</v>
      </c>
      <c r="B18" s="9">
        <f t="shared" si="9"/>
        <v>46.759999999999877</v>
      </c>
      <c r="C18" s="3">
        <f t="shared" si="1"/>
        <v>175.00000000000006</v>
      </c>
      <c r="D18" s="3">
        <f t="shared" si="2"/>
        <v>218.75000000000009</v>
      </c>
      <c r="E18" s="3">
        <f t="shared" si="3"/>
        <v>262.50000000000011</v>
      </c>
      <c r="F18" s="3">
        <f t="shared" si="4"/>
        <v>306.25000000000011</v>
      </c>
      <c r="G18" s="3">
        <f t="shared" si="5"/>
        <v>350.00000000000011</v>
      </c>
      <c r="H18" s="3">
        <f t="shared" si="6"/>
        <v>393.75000000000017</v>
      </c>
      <c r="I18" s="3">
        <f t="shared" si="7"/>
        <v>437.50000000000017</v>
      </c>
    </row>
    <row r="19" spans="1:9" x14ac:dyDescent="0.25">
      <c r="A19" s="7">
        <f t="shared" si="8"/>
        <v>1.8000000000000007</v>
      </c>
      <c r="B19" s="9">
        <f t="shared" si="9"/>
        <v>37.605999999999881</v>
      </c>
      <c r="C19" s="3">
        <f t="shared" si="1"/>
        <v>180.00000000000006</v>
      </c>
      <c r="D19" s="3">
        <f t="shared" si="2"/>
        <v>225.00000000000009</v>
      </c>
      <c r="E19" s="3">
        <f t="shared" si="3"/>
        <v>270.00000000000011</v>
      </c>
      <c r="F19" s="3">
        <f t="shared" si="4"/>
        <v>315.00000000000011</v>
      </c>
      <c r="G19" s="3">
        <f t="shared" si="5"/>
        <v>360.00000000000011</v>
      </c>
      <c r="H19" s="3">
        <f t="shared" si="6"/>
        <v>405.00000000000017</v>
      </c>
      <c r="I19" s="3">
        <f t="shared" si="7"/>
        <v>450.00000000000017</v>
      </c>
    </row>
    <row r="20" spans="1:9" x14ac:dyDescent="0.25">
      <c r="A20" s="7">
        <f t="shared" si="8"/>
        <v>1.8500000000000008</v>
      </c>
      <c r="B20" s="9">
        <f t="shared" si="9"/>
        <v>28.451999999999828</v>
      </c>
      <c r="C20" s="3">
        <f t="shared" si="1"/>
        <v>185.00000000000009</v>
      </c>
      <c r="D20" s="3">
        <f t="shared" si="2"/>
        <v>231.25000000000009</v>
      </c>
      <c r="E20" s="3">
        <f t="shared" si="3"/>
        <v>277.50000000000011</v>
      </c>
      <c r="F20" s="3">
        <f t="shared" si="4"/>
        <v>323.75000000000011</v>
      </c>
      <c r="G20" s="3">
        <f t="shared" si="5"/>
        <v>370.00000000000017</v>
      </c>
      <c r="H20" s="3">
        <f t="shared" si="6"/>
        <v>416.25000000000017</v>
      </c>
      <c r="I20" s="3">
        <f t="shared" si="7"/>
        <v>462.50000000000017</v>
      </c>
    </row>
    <row r="21" spans="1:9" x14ac:dyDescent="0.25">
      <c r="A21" s="7">
        <f t="shared" si="8"/>
        <v>1.9000000000000008</v>
      </c>
      <c r="B21" s="9">
        <f t="shared" si="9"/>
        <v>19.297999999999831</v>
      </c>
      <c r="C21" s="3">
        <f t="shared" si="1"/>
        <v>190.00000000000009</v>
      </c>
      <c r="D21" s="3">
        <f t="shared" si="2"/>
        <v>237.50000000000011</v>
      </c>
      <c r="E21" s="3">
        <f t="shared" si="3"/>
        <v>285.00000000000011</v>
      </c>
      <c r="F21" s="3">
        <f t="shared" si="4"/>
        <v>332.50000000000011</v>
      </c>
      <c r="G21" s="3">
        <f t="shared" si="5"/>
        <v>380.00000000000017</v>
      </c>
      <c r="H21" s="3">
        <f t="shared" si="6"/>
        <v>427.50000000000017</v>
      </c>
      <c r="I21" s="3">
        <f t="shared" si="7"/>
        <v>475.00000000000023</v>
      </c>
    </row>
    <row r="22" spans="1:9" x14ac:dyDescent="0.25">
      <c r="A22" s="7">
        <f t="shared" si="8"/>
        <v>1.9500000000000008</v>
      </c>
      <c r="B22" s="9">
        <f t="shared" si="9"/>
        <v>10.143999999999835</v>
      </c>
      <c r="C22" s="3">
        <f t="shared" si="1"/>
        <v>195.00000000000009</v>
      </c>
      <c r="D22" s="3">
        <f t="shared" si="2"/>
        <v>243.75000000000011</v>
      </c>
      <c r="E22" s="3">
        <f t="shared" si="3"/>
        <v>292.50000000000011</v>
      </c>
      <c r="F22" s="3">
        <f t="shared" si="4"/>
        <v>341.25000000000017</v>
      </c>
      <c r="G22" s="3">
        <f t="shared" si="5"/>
        <v>390.00000000000017</v>
      </c>
      <c r="H22" s="3">
        <f t="shared" si="6"/>
        <v>438.75000000000017</v>
      </c>
      <c r="I22" s="3">
        <f t="shared" si="7"/>
        <v>487.50000000000023</v>
      </c>
    </row>
    <row r="23" spans="1:9" x14ac:dyDescent="0.25">
      <c r="A23" s="7">
        <f t="shared" si="8"/>
        <v>2.0000000000000009</v>
      </c>
      <c r="B23" s="9">
        <f t="shared" si="9"/>
        <v>0.98999999999983856</v>
      </c>
      <c r="C23" s="14">
        <f t="shared" si="1"/>
        <v>200.00000000000009</v>
      </c>
      <c r="D23" s="3">
        <f t="shared" si="2"/>
        <v>250.00000000000011</v>
      </c>
      <c r="E23" s="3">
        <f t="shared" si="3"/>
        <v>300.00000000000011</v>
      </c>
      <c r="F23" s="3">
        <f t="shared" si="4"/>
        <v>350.00000000000017</v>
      </c>
      <c r="G23" s="3">
        <f t="shared" si="5"/>
        <v>400.00000000000017</v>
      </c>
      <c r="H23" s="3">
        <f t="shared" si="6"/>
        <v>450.00000000000023</v>
      </c>
      <c r="I23" s="3">
        <f t="shared" si="7"/>
        <v>500.00000000000023</v>
      </c>
    </row>
    <row r="24" spans="1:9" x14ac:dyDescent="0.25">
      <c r="A24" s="10"/>
      <c r="B24" s="10"/>
      <c r="C24" s="11"/>
      <c r="D24" s="11"/>
      <c r="E24" s="11"/>
      <c r="F24" s="12"/>
      <c r="G24" s="12"/>
      <c r="H24" s="12"/>
      <c r="I24" s="12"/>
    </row>
    <row r="25" spans="1:9" x14ac:dyDescent="0.25">
      <c r="A25" s="10"/>
      <c r="B25" s="10"/>
      <c r="C25" s="12"/>
      <c r="D25" s="11"/>
      <c r="E25" s="11"/>
      <c r="F25" s="12"/>
      <c r="G25" s="12"/>
      <c r="H25" s="12"/>
      <c r="I25" s="12"/>
    </row>
    <row r="26" spans="1:9" x14ac:dyDescent="0.25">
      <c r="A26" s="10"/>
      <c r="B26" s="10"/>
      <c r="C26" s="12"/>
      <c r="D26" s="11"/>
      <c r="E26" s="11"/>
      <c r="F26" s="12"/>
      <c r="G26" s="12"/>
      <c r="H26" s="12"/>
      <c r="I26" s="12"/>
    </row>
    <row r="27" spans="1:9" x14ac:dyDescent="0.25">
      <c r="A27" s="10"/>
      <c r="B27" s="10"/>
      <c r="C27" s="12"/>
      <c r="D27" s="11"/>
      <c r="E27" s="11"/>
      <c r="F27" s="12"/>
      <c r="G27" s="12"/>
      <c r="H27" s="12"/>
      <c r="I27" s="12"/>
    </row>
    <row r="28" spans="1:9" x14ac:dyDescent="0.25">
      <c r="A28" s="10"/>
      <c r="B28" s="10"/>
      <c r="C28" s="12"/>
      <c r="D28" s="11"/>
      <c r="E28" s="11"/>
      <c r="F28" s="12"/>
      <c r="G28" s="12"/>
      <c r="H28" s="12"/>
      <c r="I28" s="12"/>
    </row>
    <row r="29" spans="1:9" x14ac:dyDescent="0.25">
      <c r="A29" s="10"/>
      <c r="B29" s="10"/>
      <c r="C29" s="12"/>
      <c r="D29" s="11"/>
      <c r="E29" s="11"/>
      <c r="F29" s="12"/>
      <c r="G29" s="12"/>
      <c r="H29" s="12"/>
      <c r="I29" s="12"/>
    </row>
    <row r="30" spans="1:9" x14ac:dyDescent="0.25">
      <c r="A30" s="10"/>
      <c r="B30" s="10"/>
      <c r="C30" s="12"/>
      <c r="D30" s="11"/>
      <c r="E30" s="11"/>
      <c r="F30" s="12"/>
      <c r="G30" s="12"/>
      <c r="H30" s="12"/>
      <c r="I30" s="12"/>
    </row>
    <row r="31" spans="1:9" x14ac:dyDescent="0.25">
      <c r="A31" s="10"/>
      <c r="B31" s="10"/>
      <c r="C31" s="12"/>
      <c r="D31" s="11"/>
      <c r="E31" s="11"/>
      <c r="F31" s="12"/>
      <c r="G31" s="12"/>
      <c r="H31" s="12"/>
      <c r="I31" s="12"/>
    </row>
    <row r="32" spans="1:9" x14ac:dyDescent="0.25">
      <c r="A32" s="10"/>
      <c r="B32" s="10"/>
      <c r="C32" s="12"/>
      <c r="D32" s="11"/>
      <c r="E32" s="11"/>
      <c r="F32" s="12"/>
      <c r="G32" s="12"/>
      <c r="H32" s="12"/>
      <c r="I32" s="12"/>
    </row>
    <row r="33" spans="1:9" x14ac:dyDescent="0.25">
      <c r="A33" s="10"/>
      <c r="B33" s="10"/>
      <c r="C33" s="12"/>
      <c r="D33" s="11"/>
      <c r="E33" s="11"/>
      <c r="F33" s="12"/>
      <c r="G33" s="12"/>
      <c r="H33" s="12"/>
      <c r="I33" s="12"/>
    </row>
    <row r="34" spans="1:9" x14ac:dyDescent="0.25">
      <c r="A34" s="10"/>
      <c r="B34" s="10"/>
      <c r="C34" s="12"/>
      <c r="D34" s="11"/>
      <c r="E34" s="11"/>
      <c r="F34" s="12"/>
      <c r="G34" s="12"/>
      <c r="H34" s="12"/>
      <c r="I34" s="12"/>
    </row>
    <row r="35" spans="1:9" x14ac:dyDescent="0.25">
      <c r="A35" s="13"/>
      <c r="B35" s="13"/>
      <c r="C35" s="12"/>
      <c r="D35" s="12"/>
      <c r="E35" s="11"/>
      <c r="F35" s="12"/>
      <c r="G35" s="12"/>
      <c r="H35" s="12"/>
      <c r="I35" s="12"/>
    </row>
    <row r="36" spans="1:9" x14ac:dyDescent="0.25">
      <c r="A36" s="13"/>
      <c r="B36" s="13"/>
      <c r="C36" s="12"/>
      <c r="D36" s="12"/>
      <c r="E36" s="11"/>
      <c r="F36" s="12"/>
      <c r="G36" s="12"/>
      <c r="H36" s="12"/>
      <c r="I36" s="12"/>
    </row>
    <row r="37" spans="1:9" x14ac:dyDescent="0.25">
      <c r="A37" s="13"/>
      <c r="B37" s="13"/>
      <c r="C37" s="12"/>
      <c r="D37" s="12"/>
      <c r="E37" s="11"/>
      <c r="F37" s="12"/>
      <c r="G37" s="12"/>
      <c r="H37" s="12"/>
      <c r="I37" s="12"/>
    </row>
    <row r="38" spans="1:9" x14ac:dyDescent="0.25">
      <c r="A38" s="13"/>
      <c r="B38" s="13"/>
      <c r="C38" s="12"/>
      <c r="D38" s="12"/>
      <c r="E38" s="11"/>
      <c r="F38" s="12"/>
      <c r="G38" s="12"/>
      <c r="H38" s="12"/>
      <c r="I38" s="12"/>
    </row>
    <row r="39" spans="1:9" x14ac:dyDescent="0.25">
      <c r="A39" s="13"/>
      <c r="B39" s="13"/>
      <c r="C39" s="12"/>
      <c r="D39" s="12"/>
      <c r="E39" s="11"/>
      <c r="F39" s="12"/>
      <c r="G39" s="12"/>
      <c r="H39" s="12"/>
      <c r="I39" s="12"/>
    </row>
    <row r="40" spans="1:9" x14ac:dyDescent="0.25">
      <c r="A40" s="13"/>
      <c r="B40" s="13"/>
      <c r="C40" s="12"/>
      <c r="D40" s="12"/>
      <c r="E40" s="11"/>
      <c r="F40" s="12"/>
      <c r="G40" s="12"/>
      <c r="H40" s="12"/>
      <c r="I40" s="12"/>
    </row>
    <row r="41" spans="1:9" x14ac:dyDescent="0.25">
      <c r="A41" s="13"/>
      <c r="B41" s="13"/>
      <c r="C41" s="12"/>
      <c r="D41" s="12"/>
      <c r="E41" s="11"/>
      <c r="F41" s="12"/>
      <c r="G41" s="12"/>
      <c r="H41" s="12"/>
      <c r="I41" s="12"/>
    </row>
    <row r="42" spans="1:9" x14ac:dyDescent="0.25">
      <c r="A42" s="13"/>
      <c r="B42" s="13"/>
      <c r="C42" s="12"/>
      <c r="D42" s="12"/>
      <c r="E42" s="11"/>
      <c r="F42" s="12"/>
      <c r="G42" s="12"/>
      <c r="H42" s="12"/>
      <c r="I42" s="12"/>
    </row>
    <row r="43" spans="1:9" x14ac:dyDescent="0.25">
      <c r="A43" s="13"/>
      <c r="B43" s="13"/>
      <c r="C43" s="12"/>
      <c r="D43" s="12"/>
      <c r="E43" s="11"/>
      <c r="F43" s="12"/>
      <c r="G43" s="12"/>
      <c r="H43" s="12"/>
      <c r="I43" s="12"/>
    </row>
    <row r="44" spans="1:9" x14ac:dyDescent="0.25">
      <c r="A44" s="13"/>
      <c r="B44" s="13"/>
      <c r="C44" s="12"/>
      <c r="D44" s="12"/>
      <c r="E44" s="11"/>
      <c r="F44" s="12"/>
      <c r="G44" s="12"/>
      <c r="H44" s="12"/>
      <c r="I44" s="12"/>
    </row>
    <row r="45" spans="1:9" x14ac:dyDescent="0.25">
      <c r="A45" s="13"/>
      <c r="B45" s="13"/>
      <c r="C45" s="12"/>
      <c r="D45" s="12"/>
      <c r="E45" s="12"/>
      <c r="F45" s="12"/>
      <c r="G45" s="12"/>
      <c r="H45" s="12"/>
      <c r="I45" s="12"/>
    </row>
    <row r="46" spans="1:9" x14ac:dyDescent="0.25">
      <c r="A46" s="13"/>
      <c r="B46" s="13"/>
      <c r="C46" s="12"/>
      <c r="D46" s="12"/>
      <c r="E46" s="12"/>
      <c r="F46" s="12"/>
      <c r="G46" s="12"/>
      <c r="H46" s="12"/>
      <c r="I46" s="12"/>
    </row>
    <row r="47" spans="1:9" x14ac:dyDescent="0.25">
      <c r="A47" s="13"/>
      <c r="B47" s="13"/>
      <c r="C47" s="12"/>
      <c r="D47" s="12"/>
      <c r="E47" s="12"/>
      <c r="F47" s="12"/>
      <c r="G47" s="12"/>
      <c r="H47" s="12"/>
      <c r="I47" s="12"/>
    </row>
    <row r="48" spans="1:9" x14ac:dyDescent="0.25">
      <c r="A48" s="13"/>
      <c r="B48" s="13"/>
      <c r="C48" s="12"/>
      <c r="D48" s="12"/>
      <c r="E48" s="12"/>
      <c r="F48" s="12"/>
      <c r="G48" s="12"/>
      <c r="H48" s="12"/>
      <c r="I48" s="12"/>
    </row>
  </sheetData>
  <mergeCells count="1">
    <mergeCell ref="A1:I1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2023-05-08T17:02:14Z</cp:lastPrinted>
  <dcterms:created xsi:type="dcterms:W3CDTF">2023-05-04T20:06:02Z</dcterms:created>
  <dcterms:modified xsi:type="dcterms:W3CDTF">2023-05-09T15:53:21Z</dcterms:modified>
</cp:coreProperties>
</file>