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5135" activeTab="2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D16" i="2" l="1"/>
  <c r="O16" i="2"/>
  <c r="N16" i="2"/>
  <c r="K16" i="2"/>
  <c r="J16" i="2"/>
  <c r="I16" i="2"/>
  <c r="H16" i="2"/>
  <c r="G16" i="2"/>
  <c r="F16" i="2"/>
  <c r="E16" i="2"/>
  <c r="C16" i="2"/>
  <c r="B16" i="2"/>
</calcChain>
</file>

<file path=xl/sharedStrings.xml><?xml version="1.0" encoding="utf-8"?>
<sst xmlns="http://schemas.openxmlformats.org/spreadsheetml/2006/main" count="123" uniqueCount="103">
  <si>
    <t>Tailcones</t>
  </si>
  <si>
    <t>BLDC motors for actuators</t>
  </si>
  <si>
    <t>comments</t>
  </si>
  <si>
    <t>Assembled BLDC actuators</t>
  </si>
  <si>
    <t>BLDC Heatsinks</t>
  </si>
  <si>
    <t>Ebox Bottom Plates</t>
  </si>
  <si>
    <t>Ebox box sections</t>
  </si>
  <si>
    <t>Ebox lids</t>
  </si>
  <si>
    <t>MINK BCR Shells</t>
  </si>
  <si>
    <t>MINK Inserts</t>
  </si>
  <si>
    <t>MINK BCR fully asembled</t>
  </si>
  <si>
    <t>Main Motors</t>
  </si>
  <si>
    <t>Main Gearbox</t>
  </si>
  <si>
    <t>Main Motor Housing</t>
  </si>
  <si>
    <t>Main Motor Endcap</t>
  </si>
  <si>
    <t>Props</t>
  </si>
  <si>
    <t>Duct</t>
  </si>
  <si>
    <t>Current</t>
  </si>
  <si>
    <t>Target</t>
  </si>
  <si>
    <t>Boardsets</t>
  </si>
  <si>
    <t>2 Rev D built up w/ ECOs, 3 Rev D built up w/o ECOs, 5 bare</t>
  </si>
  <si>
    <t>Fully Assembled Tailcones (old MBARI electronics &amp; stepper actuators)</t>
  </si>
  <si>
    <t>Fully Assembled Tailcones (old Bluefin electronics &amp; Stepper Actuators)</t>
  </si>
  <si>
    <t>Dorado Component Inventors</t>
  </si>
  <si>
    <t>Motor Mount Flanges</t>
  </si>
  <si>
    <t>Motor Bearing Mounts</t>
  </si>
  <si>
    <t>Lead Screw Assemblies</t>
  </si>
  <si>
    <t>Limit Switch Assemblies</t>
  </si>
  <si>
    <t>Batteries</t>
  </si>
  <si>
    <t>Fully Assembled &amp; housed Battery Stacks</t>
  </si>
  <si>
    <t>Goal is to have 6 complete vehicles (1 CTD AUV, 2 MBARI mappers, 2 Fugro mappers, 1 Iceberg) with spares to support 4 vehicles in the field simultaneously. This turns into 4 spare tailcones,  4 spare batteries, 1 spare INS, 1 spare DVL, 1 spare MBE receive head, 2 sets of Edgetech spares, 2 sets of Reson spare, sas well as other electronic and mechanical spares</t>
  </si>
  <si>
    <t>2 in mapper 1, 2 in mapper 2, 2 in CTD</t>
  </si>
  <si>
    <t>Assembled spheres (interior frame, base) w/o penetrators</t>
  </si>
  <si>
    <t>4 on Laurier (used for shipping), 2 on shelf</t>
  </si>
  <si>
    <t>High Current Charge Cable Assemblies ready to install</t>
  </si>
  <si>
    <t>Fully Assembled Cell Stacks ready for housing</t>
  </si>
  <si>
    <t xml:space="preserve">1 in Eric office, </t>
  </si>
  <si>
    <t>Vehicle or Payload</t>
  </si>
  <si>
    <t>Tailcone</t>
  </si>
  <si>
    <t>INS</t>
  </si>
  <si>
    <t>DVL</t>
  </si>
  <si>
    <t>Parosci</t>
  </si>
  <si>
    <t>MVC</t>
  </si>
  <si>
    <t>USBL Beacon</t>
  </si>
  <si>
    <t>Acoustic Modem</t>
  </si>
  <si>
    <t>Tail Section</t>
  </si>
  <si>
    <t>Battery Section</t>
  </si>
  <si>
    <t>Upper Water Column Vehicle</t>
  </si>
  <si>
    <t>Mapper 1</t>
  </si>
  <si>
    <t>Mapper 2</t>
  </si>
  <si>
    <t>Iceberg AUV</t>
  </si>
  <si>
    <t>Fugro 1</t>
  </si>
  <si>
    <t>Fugro 2</t>
  </si>
  <si>
    <t>Expedition Spares 1</t>
  </si>
  <si>
    <t>Expedition Spares 2</t>
  </si>
  <si>
    <t>Local Spares 1</t>
  </si>
  <si>
    <t>Total</t>
  </si>
  <si>
    <t>Desired</t>
  </si>
  <si>
    <t>I2MAP (used CTD tail section)</t>
  </si>
  <si>
    <t>Total Packs</t>
  </si>
  <si>
    <t>Ordered/building</t>
  </si>
  <si>
    <t>Vehicle Configuration</t>
  </si>
  <si>
    <t>MIdSection</t>
  </si>
  <si>
    <t>Nose Section</t>
  </si>
  <si>
    <t>Payload Sections</t>
  </si>
  <si>
    <t>Current Operational Inventory (10/21/2016)</t>
  </si>
  <si>
    <t>Battery Sections</t>
  </si>
  <si>
    <t>Upper Water Column</t>
  </si>
  <si>
    <t>6x2.9Ah Inspired Energy Units Complete</t>
  </si>
  <si>
    <t>6x2.9Ah Inspired Energy Units In Build (all components in house)</t>
  </si>
  <si>
    <t>2xEagle Picher Units (at end of useful life)</t>
  </si>
  <si>
    <t>2xCTD Single Battery MidSections</t>
  </si>
  <si>
    <t>1xI2MAP Single Battery Midsection</t>
  </si>
  <si>
    <t>2xMapper Tail</t>
  </si>
  <si>
    <t>1xIceberg Tail (50% Complete)</t>
  </si>
  <si>
    <t>1x66in Gulper Midbody</t>
  </si>
  <si>
    <t>1xCTD Nose</t>
  </si>
  <si>
    <t>1xI2MAP Nose</t>
  </si>
  <si>
    <t>2xMapper Midsection</t>
  </si>
  <si>
    <t>1xIceberg Midsection</t>
  </si>
  <si>
    <t>1xIceberg Nose</t>
  </si>
  <si>
    <t>Gulper</t>
  </si>
  <si>
    <t>CTD Nose</t>
  </si>
  <si>
    <t>I2MAP</t>
  </si>
  <si>
    <t>2 x 3.4AhInspired Energy, housed in single battery midsections</t>
  </si>
  <si>
    <t>I2MAP Battery Midsection</t>
  </si>
  <si>
    <t>2xMapper Battery Nose</t>
  </si>
  <si>
    <t>2x2.9Ah Inspired Energy, housed in Mapper 1 Battery Nose</t>
  </si>
  <si>
    <t>Mapper 1 Battery Nose</t>
  </si>
  <si>
    <t>2x2.9Ah Inspired Energy, housed in Mapper 2 Battery Nose</t>
  </si>
  <si>
    <t>Mapper 2 Battery Nose</t>
  </si>
  <si>
    <t>Mapper 1 (dedicated 7125, edgetech, 400khz MBE components, 1-6khz SBP</t>
  </si>
  <si>
    <r>
      <t>Mapper 2 (</t>
    </r>
    <r>
      <rPr>
        <sz val="11"/>
        <color rgb="FFFF0000"/>
        <rFont val="Calibri"/>
        <family val="2"/>
        <scheme val="minor"/>
      </rPr>
      <t xml:space="preserve">7125 &amp; 400khz MBE components </t>
    </r>
    <r>
      <rPr>
        <b/>
        <sz val="11"/>
        <color rgb="FFFF0000"/>
        <rFont val="Calibri"/>
        <family val="2"/>
        <scheme val="minor"/>
      </rPr>
      <t>SHARED</t>
    </r>
    <r>
      <rPr>
        <sz val="11"/>
        <color rgb="FFFF0000"/>
        <rFont val="Calibri"/>
        <family val="2"/>
        <scheme val="minor"/>
      </rPr>
      <t xml:space="preserve"> with Ocean Imaging</t>
    </r>
    <r>
      <rPr>
        <sz val="11"/>
        <color theme="1"/>
        <rFont val="Calibri"/>
        <family val="2"/>
        <scheme val="minor"/>
      </rPr>
      <t>, 1-6khz SBP)</t>
    </r>
  </si>
  <si>
    <r>
      <t>Mapper 2 (</t>
    </r>
    <r>
      <rPr>
        <sz val="11"/>
        <color rgb="FFFF0000"/>
        <rFont val="Calibri"/>
        <family val="2"/>
        <scheme val="minor"/>
      </rPr>
      <t>INS shared with Ocean Imaging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</si>
  <si>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rgb="FFFF0000"/>
        <rFont val="Calibri"/>
        <family val="2"/>
        <scheme val="minor"/>
      </rPr>
      <t>2xEagle Picher (shared with Iceberg)</t>
    </r>
    <r>
      <rPr>
        <sz val="11"/>
        <color theme="1"/>
        <rFont val="Calibri"/>
        <family val="2"/>
        <scheme val="minor"/>
      </rPr>
      <t>, housed in I2MAP Midsection</t>
    </r>
  </si>
  <si>
    <t>Iceberg</t>
  </si>
  <si>
    <t>Mapper 1/Mapper 2(dedicated tail 50% complete)</t>
  </si>
  <si>
    <r>
      <rPr>
        <b/>
        <sz val="11"/>
        <color rgb="FFFF0000"/>
        <rFont val="Calibri"/>
        <family val="2"/>
        <scheme val="minor"/>
      </rPr>
      <t>2x Eagle Picher (shared with I2MAP)</t>
    </r>
    <r>
      <rPr>
        <b/>
        <sz val="11"/>
        <color theme="1"/>
        <rFont val="Calibri"/>
        <family val="2"/>
        <scheme val="minor"/>
      </rPr>
      <t xml:space="preserve"> Note: Can be replaced with Inspired Energy</t>
    </r>
  </si>
  <si>
    <t>Iceberg Midsection (7125 being used by Ocean Imaging for upcoming dive)</t>
  </si>
  <si>
    <t>Iceberg Nose</t>
  </si>
  <si>
    <t>Comments</t>
  </si>
  <si>
    <t>4x3.4Ah Inspired Energy Units In Build (need to order sheet metal, spheres, charge penetrators)</t>
  </si>
  <si>
    <t>Iceberg - Need to complete mounting and plumbing of SB25p CTD, convert to Inspired Energy Batteries, tail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</si>
</sst>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activeCell="D33" sqref="D33"/>
    </sheetView>
  </sheetViews>
  <sheetFormatPr defaultRowHeight="15" x14ac:dyDescent="0.25"/>
  <cols>
    <col min="1" max="1" width="43.5703125" customWidth="1"/>
    <col min="2" max="3" width="13.7109375" customWidth="1"/>
    <col min="4" max="4" width="11.5703125" customWidth="1"/>
    <col min="8" max="8" width="9.140625" customWidth="1"/>
  </cols>
  <sheetData>
    <row r="1" spans="1:8" x14ac:dyDescent="0.25">
      <c r="A1" t="s">
        <v>23</v>
      </c>
    </row>
    <row r="3" spans="1:8" ht="47.25" customHeight="1" x14ac:dyDescent="0.25">
      <c r="A3" s="15" t="s">
        <v>30</v>
      </c>
      <c r="B3" s="15"/>
      <c r="C3" s="15"/>
      <c r="D3" s="15"/>
      <c r="E3" s="15"/>
      <c r="F3" s="15"/>
      <c r="G3" s="15"/>
      <c r="H3" s="15"/>
    </row>
    <row r="5" spans="1:8" x14ac:dyDescent="0.25">
      <c r="A5" t="s">
        <v>0</v>
      </c>
      <c r="B5" t="s">
        <v>17</v>
      </c>
      <c r="C5" t="s">
        <v>18</v>
      </c>
      <c r="D5" t="s">
        <v>2</v>
      </c>
    </row>
    <row r="6" spans="1:8" x14ac:dyDescent="0.25">
      <c r="A6" t="s">
        <v>19</v>
      </c>
      <c r="B6">
        <v>10</v>
      </c>
      <c r="C6">
        <v>15</v>
      </c>
      <c r="D6" t="s">
        <v>20</v>
      </c>
    </row>
    <row r="7" spans="1:8" x14ac:dyDescent="0.25">
      <c r="A7" t="s">
        <v>1</v>
      </c>
      <c r="B7">
        <v>7</v>
      </c>
      <c r="C7">
        <v>17</v>
      </c>
    </row>
    <row r="8" spans="1:8" x14ac:dyDescent="0.25">
      <c r="A8" t="s">
        <v>24</v>
      </c>
      <c r="B8">
        <v>9</v>
      </c>
      <c r="C8">
        <v>17</v>
      </c>
    </row>
    <row r="9" spans="1:8" x14ac:dyDescent="0.25">
      <c r="A9" t="s">
        <v>25</v>
      </c>
      <c r="B9">
        <v>9</v>
      </c>
      <c r="C9">
        <v>17</v>
      </c>
    </row>
    <row r="10" spans="1:8" x14ac:dyDescent="0.25">
      <c r="A10" t="s">
        <v>26</v>
      </c>
      <c r="B10">
        <v>5</v>
      </c>
      <c r="C10">
        <v>17</v>
      </c>
    </row>
    <row r="11" spans="1:8" x14ac:dyDescent="0.25">
      <c r="A11" t="s">
        <v>27</v>
      </c>
      <c r="B11">
        <v>10</v>
      </c>
      <c r="C11">
        <v>17</v>
      </c>
    </row>
    <row r="12" spans="1:8" x14ac:dyDescent="0.25">
      <c r="A12" t="s">
        <v>3</v>
      </c>
      <c r="B12">
        <v>3</v>
      </c>
      <c r="C12">
        <v>20</v>
      </c>
    </row>
    <row r="13" spans="1:8" x14ac:dyDescent="0.25">
      <c r="A13" t="s">
        <v>5</v>
      </c>
      <c r="B13">
        <v>4</v>
      </c>
      <c r="C13">
        <v>7</v>
      </c>
    </row>
    <row r="14" spans="1:8" x14ac:dyDescent="0.25">
      <c r="A14" t="s">
        <v>6</v>
      </c>
      <c r="B14">
        <v>3</v>
      </c>
      <c r="C14">
        <v>7</v>
      </c>
    </row>
    <row r="15" spans="1:8" x14ac:dyDescent="0.25">
      <c r="A15" t="s">
        <v>7</v>
      </c>
      <c r="B15">
        <v>4</v>
      </c>
      <c r="C15">
        <v>12</v>
      </c>
    </row>
    <row r="16" spans="1:8" x14ac:dyDescent="0.25">
      <c r="A16" t="s">
        <v>8</v>
      </c>
      <c r="B16">
        <v>3</v>
      </c>
      <c r="C16">
        <v>7</v>
      </c>
    </row>
    <row r="17" spans="1:4" x14ac:dyDescent="0.25">
      <c r="A17" t="s">
        <v>9</v>
      </c>
      <c r="B17">
        <v>4</v>
      </c>
      <c r="C17">
        <v>7</v>
      </c>
    </row>
    <row r="18" spans="1:4" x14ac:dyDescent="0.25">
      <c r="A18" t="s">
        <v>10</v>
      </c>
      <c r="B18">
        <v>1</v>
      </c>
      <c r="C18">
        <v>1</v>
      </c>
    </row>
    <row r="19" spans="1:4" x14ac:dyDescent="0.25">
      <c r="A19" t="s">
        <v>4</v>
      </c>
      <c r="B19">
        <v>6</v>
      </c>
      <c r="C19">
        <v>11</v>
      </c>
    </row>
    <row r="20" spans="1:4" x14ac:dyDescent="0.25">
      <c r="A20" t="s">
        <v>11</v>
      </c>
      <c r="B20">
        <v>4</v>
      </c>
      <c r="C20">
        <v>4</v>
      </c>
    </row>
    <row r="21" spans="1:4" x14ac:dyDescent="0.25">
      <c r="A21" t="s">
        <v>12</v>
      </c>
      <c r="B21">
        <v>3</v>
      </c>
      <c r="C21">
        <v>4</v>
      </c>
    </row>
    <row r="22" spans="1:4" x14ac:dyDescent="0.25">
      <c r="A22" t="s">
        <v>13</v>
      </c>
      <c r="B22">
        <v>3</v>
      </c>
      <c r="C22">
        <v>3</v>
      </c>
    </row>
    <row r="23" spans="1:4" x14ac:dyDescent="0.25">
      <c r="A23" t="s">
        <v>14</v>
      </c>
      <c r="B23">
        <v>3</v>
      </c>
      <c r="C23">
        <v>3</v>
      </c>
    </row>
    <row r="24" spans="1:4" x14ac:dyDescent="0.25">
      <c r="A24" t="s">
        <v>15</v>
      </c>
      <c r="B24">
        <v>4</v>
      </c>
      <c r="C24">
        <v>4</v>
      </c>
    </row>
    <row r="25" spans="1:4" x14ac:dyDescent="0.25">
      <c r="A25" t="s">
        <v>16</v>
      </c>
      <c r="B25">
        <v>4</v>
      </c>
      <c r="C25">
        <v>4</v>
      </c>
    </row>
    <row r="26" spans="1:4" ht="30" x14ac:dyDescent="0.25">
      <c r="A26" s="1" t="s">
        <v>21</v>
      </c>
      <c r="B26">
        <v>3</v>
      </c>
      <c r="C26">
        <v>3</v>
      </c>
    </row>
    <row r="27" spans="1:4" ht="30" x14ac:dyDescent="0.25">
      <c r="A27" s="1" t="s">
        <v>22</v>
      </c>
      <c r="B27">
        <v>4</v>
      </c>
      <c r="C27">
        <v>4</v>
      </c>
    </row>
    <row r="29" spans="1:4" x14ac:dyDescent="0.25">
      <c r="A29" t="s">
        <v>28</v>
      </c>
    </row>
    <row r="30" spans="1:4" x14ac:dyDescent="0.25">
      <c r="A30" t="s">
        <v>29</v>
      </c>
      <c r="B30">
        <v>6</v>
      </c>
      <c r="C30">
        <v>16</v>
      </c>
      <c r="D30" t="s">
        <v>31</v>
      </c>
    </row>
    <row r="31" spans="1:4" ht="30" x14ac:dyDescent="0.25">
      <c r="A31" s="1" t="s">
        <v>32</v>
      </c>
      <c r="B31">
        <v>6</v>
      </c>
      <c r="D31" t="s">
        <v>33</v>
      </c>
    </row>
    <row r="32" spans="1:4" ht="30" x14ac:dyDescent="0.25">
      <c r="A32" s="1" t="s">
        <v>34</v>
      </c>
      <c r="B32">
        <v>6</v>
      </c>
    </row>
    <row r="33" spans="1:4" x14ac:dyDescent="0.25">
      <c r="A33" t="s">
        <v>35</v>
      </c>
      <c r="D33" t="s">
        <v>36</v>
      </c>
    </row>
  </sheetData>
  <mergeCells count="1">
    <mergeCell ref="A3:H3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A19" sqref="A19"/>
    </sheetView>
  </sheetViews>
  <sheetFormatPr defaultRowHeight="15" x14ac:dyDescent="0.25"/>
  <cols>
    <col min="1" max="1" width="41" customWidth="1"/>
    <col min="12" max="12" width="13" customWidth="1"/>
    <col min="13" max="13" width="8.42578125" customWidth="1"/>
  </cols>
  <sheetData>
    <row r="1" spans="1:15" x14ac:dyDescent="0.25">
      <c r="A1" t="s">
        <v>37</v>
      </c>
      <c r="B1" s="16" t="s">
        <v>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 t="s">
        <v>46</v>
      </c>
      <c r="O1" s="16"/>
    </row>
    <row r="2" spans="1:15" x14ac:dyDescent="0.25">
      <c r="B2" s="19" t="s">
        <v>38</v>
      </c>
      <c r="C2" s="17"/>
      <c r="D2" s="18"/>
      <c r="E2" s="17" t="s">
        <v>39</v>
      </c>
      <c r="F2" s="18"/>
      <c r="G2" s="19" t="s">
        <v>40</v>
      </c>
      <c r="H2" s="18"/>
      <c r="I2" s="3"/>
      <c r="J2" s="16" t="s">
        <v>42</v>
      </c>
      <c r="K2" s="16"/>
      <c r="L2" s="3"/>
      <c r="M2" s="3"/>
      <c r="N2" s="16" t="s">
        <v>59</v>
      </c>
      <c r="O2" s="16"/>
    </row>
    <row r="3" spans="1:15" ht="30" x14ac:dyDescent="0.25">
      <c r="B3" s="5" t="s">
        <v>17</v>
      </c>
      <c r="C3" s="14" t="s">
        <v>60</v>
      </c>
      <c r="D3" s="6" t="s">
        <v>57</v>
      </c>
      <c r="E3" s="11" t="s">
        <v>17</v>
      </c>
      <c r="F3" s="6" t="s">
        <v>57</v>
      </c>
      <c r="G3" s="5" t="s">
        <v>17</v>
      </c>
      <c r="H3" s="6" t="s">
        <v>57</v>
      </c>
      <c r="I3" t="s">
        <v>41</v>
      </c>
      <c r="J3" s="4" t="s">
        <v>17</v>
      </c>
      <c r="K3" s="4" t="s">
        <v>57</v>
      </c>
      <c r="L3" t="s">
        <v>43</v>
      </c>
      <c r="M3" s="1" t="s">
        <v>44</v>
      </c>
      <c r="N3" t="s">
        <v>17</v>
      </c>
      <c r="O3" t="s">
        <v>57</v>
      </c>
    </row>
    <row r="4" spans="1:15" x14ac:dyDescent="0.25">
      <c r="A4" t="s">
        <v>47</v>
      </c>
      <c r="B4" s="7">
        <v>1</v>
      </c>
      <c r="C4" s="12">
        <v>0</v>
      </c>
      <c r="D4" s="8">
        <v>1</v>
      </c>
      <c r="E4" s="12">
        <v>0</v>
      </c>
      <c r="F4" s="8">
        <v>0</v>
      </c>
      <c r="G4" s="7">
        <v>1</v>
      </c>
      <c r="H4" s="8">
        <v>1</v>
      </c>
      <c r="I4">
        <v>1</v>
      </c>
      <c r="J4">
        <v>1</v>
      </c>
      <c r="K4">
        <v>1</v>
      </c>
      <c r="N4">
        <v>2</v>
      </c>
      <c r="O4">
        <v>2</v>
      </c>
    </row>
    <row r="5" spans="1:15" x14ac:dyDescent="0.25">
      <c r="A5" t="s">
        <v>58</v>
      </c>
      <c r="B5" s="7">
        <v>0</v>
      </c>
      <c r="C5" s="12">
        <v>0</v>
      </c>
      <c r="D5" s="8">
        <v>0</v>
      </c>
      <c r="E5" s="12">
        <v>0</v>
      </c>
      <c r="F5" s="8">
        <v>0</v>
      </c>
      <c r="G5" s="7">
        <v>0</v>
      </c>
      <c r="H5" s="8">
        <v>0</v>
      </c>
      <c r="I5">
        <v>0</v>
      </c>
      <c r="J5">
        <v>0</v>
      </c>
      <c r="K5">
        <v>0</v>
      </c>
      <c r="N5">
        <v>0</v>
      </c>
      <c r="O5">
        <v>2</v>
      </c>
    </row>
    <row r="6" spans="1:15" x14ac:dyDescent="0.25">
      <c r="A6" t="s">
        <v>48</v>
      </c>
      <c r="B6" s="7">
        <v>1</v>
      </c>
      <c r="C6" s="12">
        <v>0</v>
      </c>
      <c r="D6" s="8">
        <v>1</v>
      </c>
      <c r="E6" s="12">
        <v>1</v>
      </c>
      <c r="F6" s="8">
        <v>1</v>
      </c>
      <c r="G6" s="7">
        <v>1</v>
      </c>
      <c r="H6" s="8">
        <v>1</v>
      </c>
      <c r="I6">
        <v>1</v>
      </c>
      <c r="J6">
        <v>1</v>
      </c>
      <c r="K6">
        <v>1</v>
      </c>
      <c r="N6">
        <v>2</v>
      </c>
      <c r="O6">
        <v>2</v>
      </c>
    </row>
    <row r="7" spans="1:15" x14ac:dyDescent="0.25">
      <c r="A7" t="s">
        <v>49</v>
      </c>
      <c r="B7" s="7">
        <v>1</v>
      </c>
      <c r="C7" s="12">
        <v>0</v>
      </c>
      <c r="D7" s="8">
        <v>1</v>
      </c>
      <c r="E7" s="12">
        <v>1</v>
      </c>
      <c r="F7" s="8">
        <v>1</v>
      </c>
      <c r="G7" s="7">
        <v>1</v>
      </c>
      <c r="H7" s="8">
        <v>1</v>
      </c>
      <c r="I7">
        <v>1</v>
      </c>
      <c r="J7">
        <v>1</v>
      </c>
      <c r="K7">
        <v>1</v>
      </c>
      <c r="N7">
        <v>2</v>
      </c>
      <c r="O7">
        <v>2</v>
      </c>
    </row>
    <row r="8" spans="1:15" x14ac:dyDescent="0.25">
      <c r="A8" t="s">
        <v>50</v>
      </c>
      <c r="B8" s="7">
        <v>0</v>
      </c>
      <c r="C8" s="12">
        <v>1</v>
      </c>
      <c r="D8" s="8">
        <v>1</v>
      </c>
      <c r="E8" s="12">
        <v>1</v>
      </c>
      <c r="F8" s="8">
        <v>1</v>
      </c>
      <c r="G8" s="7">
        <v>1</v>
      </c>
      <c r="H8" s="8">
        <v>1</v>
      </c>
      <c r="I8">
        <v>1</v>
      </c>
      <c r="J8">
        <v>0</v>
      </c>
      <c r="K8">
        <v>1</v>
      </c>
      <c r="N8">
        <v>0</v>
      </c>
      <c r="O8">
        <v>2</v>
      </c>
    </row>
    <row r="9" spans="1:15" x14ac:dyDescent="0.25">
      <c r="A9" t="s">
        <v>51</v>
      </c>
      <c r="B9" s="7">
        <v>0</v>
      </c>
      <c r="C9" s="12">
        <v>1</v>
      </c>
      <c r="D9" s="8">
        <v>1</v>
      </c>
      <c r="E9" s="12">
        <v>1</v>
      </c>
      <c r="F9" s="8">
        <v>1</v>
      </c>
      <c r="G9" s="7">
        <v>1</v>
      </c>
      <c r="H9" s="8">
        <v>1</v>
      </c>
      <c r="I9">
        <v>1</v>
      </c>
      <c r="J9">
        <v>0</v>
      </c>
      <c r="K9">
        <v>1</v>
      </c>
      <c r="N9">
        <v>0</v>
      </c>
      <c r="O9">
        <v>2</v>
      </c>
    </row>
    <row r="10" spans="1:15" x14ac:dyDescent="0.25">
      <c r="A10" t="s">
        <v>52</v>
      </c>
      <c r="B10" s="7">
        <v>0</v>
      </c>
      <c r="C10" s="12">
        <v>1</v>
      </c>
      <c r="D10" s="8">
        <v>1</v>
      </c>
      <c r="E10" s="12">
        <v>1</v>
      </c>
      <c r="F10" s="8">
        <v>1</v>
      </c>
      <c r="G10" s="7">
        <v>1</v>
      </c>
      <c r="H10" s="8">
        <v>1</v>
      </c>
      <c r="I10">
        <v>1</v>
      </c>
      <c r="J10">
        <v>0</v>
      </c>
      <c r="K10">
        <v>1</v>
      </c>
      <c r="N10">
        <v>0</v>
      </c>
      <c r="O10">
        <v>2</v>
      </c>
    </row>
    <row r="11" spans="1:15" x14ac:dyDescent="0.25">
      <c r="B11" s="7"/>
      <c r="C11" s="12"/>
      <c r="D11" s="8"/>
      <c r="E11" s="12"/>
      <c r="F11" s="8"/>
      <c r="G11" s="7"/>
      <c r="H11" s="8"/>
    </row>
    <row r="12" spans="1:15" x14ac:dyDescent="0.25">
      <c r="A12" t="s">
        <v>53</v>
      </c>
      <c r="B12" s="7">
        <v>0</v>
      </c>
      <c r="C12" s="12">
        <v>1</v>
      </c>
      <c r="D12" s="8">
        <v>1</v>
      </c>
      <c r="E12" s="12">
        <v>1</v>
      </c>
      <c r="F12" s="8">
        <v>1</v>
      </c>
      <c r="G12" s="7">
        <v>1</v>
      </c>
      <c r="H12" s="8">
        <v>1</v>
      </c>
      <c r="I12">
        <v>1</v>
      </c>
      <c r="J12">
        <v>0</v>
      </c>
      <c r="K12">
        <v>1</v>
      </c>
      <c r="N12">
        <v>0</v>
      </c>
      <c r="O12">
        <v>1</v>
      </c>
    </row>
    <row r="13" spans="1:15" x14ac:dyDescent="0.25">
      <c r="A13" t="s">
        <v>54</v>
      </c>
      <c r="B13" s="7">
        <v>0</v>
      </c>
      <c r="C13" s="12">
        <v>1</v>
      </c>
      <c r="D13" s="8">
        <v>1</v>
      </c>
      <c r="E13" s="12">
        <v>0</v>
      </c>
      <c r="F13" s="8">
        <v>0</v>
      </c>
      <c r="G13" s="7">
        <v>0</v>
      </c>
      <c r="H13" s="8">
        <v>0</v>
      </c>
      <c r="I13">
        <v>0</v>
      </c>
      <c r="J13">
        <v>0</v>
      </c>
      <c r="K13">
        <v>1</v>
      </c>
      <c r="N13">
        <v>0</v>
      </c>
      <c r="O13">
        <v>1</v>
      </c>
    </row>
    <row r="14" spans="1:15" x14ac:dyDescent="0.25">
      <c r="A14" t="s">
        <v>55</v>
      </c>
      <c r="B14" s="7">
        <v>0</v>
      </c>
      <c r="C14" s="12">
        <v>1</v>
      </c>
      <c r="D14" s="8">
        <v>1</v>
      </c>
      <c r="E14" s="12">
        <v>0</v>
      </c>
      <c r="F14" s="8">
        <v>0</v>
      </c>
      <c r="G14" s="7">
        <v>0</v>
      </c>
      <c r="H14" s="8">
        <v>0</v>
      </c>
      <c r="I14">
        <v>1</v>
      </c>
      <c r="J14">
        <v>1</v>
      </c>
      <c r="K14">
        <v>1</v>
      </c>
      <c r="N14">
        <v>0</v>
      </c>
      <c r="O14">
        <v>1</v>
      </c>
    </row>
    <row r="15" spans="1:15" x14ac:dyDescent="0.25">
      <c r="B15" s="7"/>
      <c r="C15" s="12"/>
      <c r="D15" s="8"/>
      <c r="E15" s="12"/>
      <c r="F15" s="8"/>
      <c r="G15" s="7"/>
      <c r="H15" s="8"/>
    </row>
    <row r="16" spans="1:15" x14ac:dyDescent="0.25">
      <c r="A16" t="s">
        <v>56</v>
      </c>
      <c r="B16" s="9">
        <f t="shared" ref="B16:K16" si="0">SUM(B4:B15)</f>
        <v>3</v>
      </c>
      <c r="C16" s="13">
        <f t="shared" si="0"/>
        <v>6</v>
      </c>
      <c r="D16" s="10">
        <f t="shared" si="0"/>
        <v>9</v>
      </c>
      <c r="E16" s="13">
        <f t="shared" si="0"/>
        <v>6</v>
      </c>
      <c r="F16" s="10">
        <f t="shared" si="0"/>
        <v>6</v>
      </c>
      <c r="G16" s="9">
        <f t="shared" si="0"/>
        <v>7</v>
      </c>
      <c r="H16" s="10">
        <f t="shared" si="0"/>
        <v>7</v>
      </c>
      <c r="I16">
        <f t="shared" si="0"/>
        <v>8</v>
      </c>
      <c r="J16">
        <f t="shared" si="0"/>
        <v>4</v>
      </c>
      <c r="K16">
        <f t="shared" si="0"/>
        <v>9</v>
      </c>
      <c r="N16">
        <f>SUM(N4:N15)</f>
        <v>6</v>
      </c>
      <c r="O16">
        <f>SUM(O4:O15)</f>
        <v>17</v>
      </c>
    </row>
  </sheetData>
  <mergeCells count="7">
    <mergeCell ref="B1:M1"/>
    <mergeCell ref="N1:O1"/>
    <mergeCell ref="E2:F2"/>
    <mergeCell ref="G2:H2"/>
    <mergeCell ref="J2:K2"/>
    <mergeCell ref="N2:O2"/>
    <mergeCell ref="B2:D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A7" sqref="A7"/>
    </sheetView>
  </sheetViews>
  <sheetFormatPr defaultRowHeight="15" x14ac:dyDescent="0.25"/>
  <cols>
    <col min="1" max="1" width="40.85546875" customWidth="1"/>
    <col min="2" max="2" width="25.28515625" customWidth="1"/>
    <col min="3" max="3" width="42.85546875" customWidth="1"/>
    <col min="4" max="4" width="29.85546875" customWidth="1"/>
    <col min="5" max="5" width="25.42578125" customWidth="1"/>
  </cols>
  <sheetData>
    <row r="1" spans="1:2" x14ac:dyDescent="0.25">
      <c r="A1" s="20" t="s">
        <v>65</v>
      </c>
    </row>
    <row r="2" spans="1:2" x14ac:dyDescent="0.25">
      <c r="A2" s="20" t="s">
        <v>45</v>
      </c>
      <c r="B2" t="s">
        <v>67</v>
      </c>
    </row>
    <row r="3" spans="1:2" x14ac:dyDescent="0.25">
      <c r="A3" s="20"/>
      <c r="B3" t="s">
        <v>73</v>
      </c>
    </row>
    <row r="4" spans="1:2" x14ac:dyDescent="0.25">
      <c r="A4" s="20"/>
      <c r="B4" t="s">
        <v>74</v>
      </c>
    </row>
    <row r="5" spans="1:2" x14ac:dyDescent="0.25">
      <c r="A5" s="20"/>
    </row>
    <row r="6" spans="1:2" ht="18.75" customHeight="1" x14ac:dyDescent="0.25">
      <c r="A6" s="20" t="s">
        <v>28</v>
      </c>
      <c r="B6" t="s">
        <v>68</v>
      </c>
    </row>
    <row r="7" spans="1:2" ht="18.75" customHeight="1" x14ac:dyDescent="0.25">
      <c r="A7" s="20"/>
      <c r="B7" t="s">
        <v>69</v>
      </c>
    </row>
    <row r="8" spans="1:2" ht="18.75" customHeight="1" x14ac:dyDescent="0.25">
      <c r="A8" s="20"/>
      <c r="B8" t="s">
        <v>101</v>
      </c>
    </row>
    <row r="9" spans="1:2" ht="18.75" customHeight="1" x14ac:dyDescent="0.25">
      <c r="A9" s="20"/>
      <c r="B9" t="s">
        <v>70</v>
      </c>
    </row>
    <row r="10" spans="1:2" ht="18.75" customHeight="1" x14ac:dyDescent="0.25">
      <c r="A10" s="20"/>
    </row>
    <row r="11" spans="1:2" x14ac:dyDescent="0.25">
      <c r="A11" s="20" t="s">
        <v>66</v>
      </c>
      <c r="B11" t="s">
        <v>71</v>
      </c>
    </row>
    <row r="12" spans="1:2" x14ac:dyDescent="0.25">
      <c r="A12" s="20"/>
      <c r="B12" t="s">
        <v>86</v>
      </c>
    </row>
    <row r="13" spans="1:2" x14ac:dyDescent="0.25">
      <c r="A13" s="20"/>
      <c r="B13" t="s">
        <v>72</v>
      </c>
    </row>
    <row r="14" spans="1:2" x14ac:dyDescent="0.25">
      <c r="A14" s="20"/>
      <c r="B14" t="s">
        <v>80</v>
      </c>
    </row>
    <row r="15" spans="1:2" x14ac:dyDescent="0.25">
      <c r="A15" s="20" t="s">
        <v>64</v>
      </c>
      <c r="B15" t="s">
        <v>75</v>
      </c>
    </row>
    <row r="16" spans="1:2" x14ac:dyDescent="0.25">
      <c r="B16" t="s">
        <v>76</v>
      </c>
    </row>
    <row r="17" spans="1:6" x14ac:dyDescent="0.25">
      <c r="B17" t="s">
        <v>77</v>
      </c>
    </row>
    <row r="18" spans="1:6" x14ac:dyDescent="0.25">
      <c r="B18" t="s">
        <v>78</v>
      </c>
    </row>
    <row r="19" spans="1:6" x14ac:dyDescent="0.25">
      <c r="B19" t="s">
        <v>79</v>
      </c>
    </row>
    <row r="21" spans="1:6" x14ac:dyDescent="0.25">
      <c r="A21" s="20" t="s">
        <v>61</v>
      </c>
      <c r="B21" s="20" t="s">
        <v>45</v>
      </c>
      <c r="C21" s="20" t="s">
        <v>28</v>
      </c>
      <c r="D21" s="20" t="s">
        <v>62</v>
      </c>
      <c r="E21" s="20" t="s">
        <v>63</v>
      </c>
      <c r="F21" s="20"/>
    </row>
    <row r="22" spans="1:6" ht="30" x14ac:dyDescent="0.25">
      <c r="A22" t="s">
        <v>67</v>
      </c>
      <c r="B22" s="21" t="s">
        <v>67</v>
      </c>
      <c r="C22" s="2" t="s">
        <v>84</v>
      </c>
      <c r="D22" t="s">
        <v>81</v>
      </c>
      <c r="E22" t="s">
        <v>82</v>
      </c>
    </row>
    <row r="23" spans="1:6" ht="30" x14ac:dyDescent="0.25">
      <c r="A23" t="s">
        <v>83</v>
      </c>
      <c r="B23" s="21" t="s">
        <v>67</v>
      </c>
      <c r="C23" s="2" t="s">
        <v>94</v>
      </c>
      <c r="D23" t="s">
        <v>85</v>
      </c>
      <c r="E23" t="s">
        <v>83</v>
      </c>
    </row>
    <row r="24" spans="1:6" ht="45" x14ac:dyDescent="0.25">
      <c r="A24" t="s">
        <v>48</v>
      </c>
      <c r="B24" t="s">
        <v>48</v>
      </c>
      <c r="C24" s="2" t="s">
        <v>87</v>
      </c>
      <c r="D24" s="2" t="s">
        <v>91</v>
      </c>
      <c r="E24" t="s">
        <v>88</v>
      </c>
    </row>
    <row r="25" spans="1:6" ht="45" x14ac:dyDescent="0.25">
      <c r="A25" t="s">
        <v>49</v>
      </c>
      <c r="B25" s="2" t="s">
        <v>93</v>
      </c>
      <c r="C25" s="2" t="s">
        <v>89</v>
      </c>
      <c r="D25" s="2" t="s">
        <v>92</v>
      </c>
      <c r="E25" t="s">
        <v>90</v>
      </c>
    </row>
    <row r="26" spans="1:6" ht="45" x14ac:dyDescent="0.25">
      <c r="A26" t="s">
        <v>95</v>
      </c>
      <c r="B26" s="2" t="s">
        <v>96</v>
      </c>
      <c r="C26" s="22" t="s">
        <v>97</v>
      </c>
      <c r="D26" s="2" t="s">
        <v>98</v>
      </c>
      <c r="E26" t="s">
        <v>99</v>
      </c>
    </row>
    <row r="28" spans="1:6" x14ac:dyDescent="0.25">
      <c r="A28" s="20" t="s">
        <v>100</v>
      </c>
      <c r="B28" t="s">
        <v>102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2016-10-21T15:53:05Z</cp:lastPrinted>
  <dcterms:created xsi:type="dcterms:W3CDTF">2016-10-11T18:30:07Z</dcterms:created>
  <dcterms:modified xsi:type="dcterms:W3CDTF">2016-10-27T19:24:36Z</dcterms:modified>
</cp:coreProperties>
</file>