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ummary" sheetId="1" r:id="rId1"/>
    <sheet name="NEF-L" sheetId="2" r:id="rId2"/>
    <sheet name="JPG-FINE-L" sheetId="3" r:id="rId3"/>
    <sheet name="JPG-NORM-L" sheetId="4" r:id="rId4"/>
    <sheet name="JPG-BASIC-L" sheetId="5" r:id="rId5"/>
    <sheet name="JPG-FINE-M" sheetId="6" r:id="rId6"/>
    <sheet name="JPG-FINE-S" sheetId="7" r:id="rId7"/>
  </sheets>
  <calcPr calcId="125725"/>
</workbook>
</file>

<file path=xl/calcChain.xml><?xml version="1.0" encoding="utf-8"?>
<calcChain xmlns="http://schemas.openxmlformats.org/spreadsheetml/2006/main">
  <c r="L6" i="1"/>
  <c r="M6"/>
  <c r="N6"/>
  <c r="O6"/>
  <c r="L7"/>
  <c r="M7"/>
  <c r="N7"/>
  <c r="O7"/>
  <c r="L8"/>
  <c r="M8"/>
  <c r="N8"/>
  <c r="O8"/>
  <c r="L10"/>
  <c r="M10"/>
  <c r="N10"/>
  <c r="O10"/>
  <c r="L9"/>
  <c r="M9"/>
  <c r="N9"/>
  <c r="O9"/>
  <c r="L11"/>
  <c r="M11"/>
  <c r="N11"/>
  <c r="O11"/>
  <c r="K11"/>
  <c r="K9"/>
  <c r="K10"/>
  <c r="K8"/>
  <c r="K7"/>
  <c r="K6"/>
  <c r="J6"/>
  <c r="J7"/>
  <c r="J8"/>
  <c r="J10"/>
  <c r="J9"/>
  <c r="J11"/>
  <c r="G11"/>
  <c r="H11"/>
  <c r="I11"/>
  <c r="G9"/>
  <c r="H9"/>
  <c r="I9"/>
  <c r="G10"/>
  <c r="H10"/>
  <c r="I10"/>
  <c r="F11"/>
  <c r="F9"/>
  <c r="F10"/>
  <c r="G8"/>
  <c r="H8"/>
  <c r="I8"/>
  <c r="G7"/>
  <c r="H7"/>
  <c r="I7"/>
  <c r="F7"/>
  <c r="F8"/>
  <c r="G6"/>
  <c r="H6"/>
  <c r="I6"/>
  <c r="F6"/>
  <c r="B55" i="2"/>
  <c r="C55"/>
  <c r="D55"/>
  <c r="E55"/>
  <c r="B55" i="3"/>
  <c r="C55"/>
  <c r="D55"/>
  <c r="E55"/>
  <c r="B55" i="4"/>
  <c r="C55"/>
  <c r="D55"/>
  <c r="E55"/>
  <c r="B55" i="5"/>
  <c r="C55"/>
  <c r="D55"/>
  <c r="E55"/>
  <c r="B55" i="6"/>
  <c r="C55"/>
  <c r="D55"/>
  <c r="E55"/>
  <c r="B55" i="7"/>
  <c r="C55"/>
  <c r="D55"/>
  <c r="E55"/>
  <c r="F55" i="2"/>
  <c r="F55" i="3"/>
  <c r="F55" i="4"/>
  <c r="F55" i="5"/>
  <c r="F55" i="6"/>
  <c r="F55" i="7"/>
  <c r="C54" i="2"/>
  <c r="D54"/>
  <c r="E54"/>
  <c r="F54"/>
  <c r="C54" i="3"/>
  <c r="D54"/>
  <c r="E54"/>
  <c r="F54"/>
  <c r="C54" i="4"/>
  <c r="D54"/>
  <c r="E54"/>
  <c r="F54"/>
  <c r="C54" i="5"/>
  <c r="D54"/>
  <c r="E54"/>
  <c r="F54"/>
  <c r="C54" i="6"/>
  <c r="D54"/>
  <c r="E54"/>
  <c r="F54"/>
  <c r="C54" i="7"/>
  <c r="D54"/>
  <c r="E54"/>
  <c r="F54"/>
  <c r="B54" i="2"/>
  <c r="B54" i="3"/>
  <c r="B54" i="4"/>
  <c r="B54" i="5"/>
  <c r="B54" i="6"/>
  <c r="B54" i="7"/>
</calcChain>
</file>

<file path=xl/sharedStrings.xml><?xml version="1.0" encoding="utf-8"?>
<sst xmlns="http://schemas.openxmlformats.org/spreadsheetml/2006/main" count="88" uniqueCount="39">
  <si>
    <t>CAPTURE</t>
  </si>
  <si>
    <t>ASYNC</t>
  </si>
  <si>
    <t>SELECTITEM</t>
  </si>
  <si>
    <t>DOWNLOAD</t>
  </si>
  <si>
    <t>TOTAL</t>
  </si>
  <si>
    <t>MEAN</t>
  </si>
  <si>
    <t>STDEV</t>
  </si>
  <si>
    <t>SPEEDS (MS)</t>
  </si>
  <si>
    <t>Test Results</t>
  </si>
  <si>
    <t>Short Name</t>
  </si>
  <si>
    <t>File Type</t>
  </si>
  <si>
    <t>Size</t>
  </si>
  <si>
    <t>Capture Time</t>
  </si>
  <si>
    <t>Async Time</t>
  </si>
  <si>
    <t>Total Time</t>
  </si>
  <si>
    <t>Capture STD</t>
  </si>
  <si>
    <t>Async STD</t>
  </si>
  <si>
    <t>Total STD</t>
  </si>
  <si>
    <t>NEF-L</t>
  </si>
  <si>
    <t>NEF</t>
  </si>
  <si>
    <t>NA</t>
  </si>
  <si>
    <t>L</t>
  </si>
  <si>
    <t>JPG-FINE-L</t>
  </si>
  <si>
    <t>JPG</t>
  </si>
  <si>
    <t>FINE</t>
  </si>
  <si>
    <t>JPG-NORM-L</t>
  </si>
  <si>
    <t>NORMAL</t>
  </si>
  <si>
    <t>JPG-BASIC-L</t>
  </si>
  <si>
    <t>BASIC</t>
  </si>
  <si>
    <t>JPG-FINE-M</t>
  </si>
  <si>
    <t>M</t>
  </si>
  <si>
    <t>S</t>
  </si>
  <si>
    <t>File Size (kB)</t>
  </si>
  <si>
    <t>JPG-FINE-S</t>
  </si>
  <si>
    <t>Download Time</t>
  </si>
  <si>
    <t>Comp Type</t>
  </si>
  <si>
    <t>Compression Time</t>
  </si>
  <si>
    <t>Download STD</t>
  </si>
  <si>
    <t>Compression STD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</si>
</sst>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8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8">
    <xf numFmtId="0" fontId="0" fillId="0" borderId="0" xfId="0"/>
    <xf numFmtId="1" fontId="0" fillId="0" borderId="0" xfId="0" applyNumberFormat="1"/>
    <xf numFmtId="0" fontId="2" fillId="0" borderId="1" xfId="2"/>
    <xf numFmtId="0" fontId="2" fillId="0" borderId="1" xfId="2" applyAlignment="1">
      <alignment horizontal="right"/>
    </xf>
    <xf numFmtId="0" fontId="3" fillId="0" borderId="2" xfId="3"/>
    <xf numFmtId="1" fontId="3" fillId="0" borderId="2" xfId="3" applyNumberFormat="1"/>
    <xf numFmtId="168" fontId="0" fillId="0" borderId="0" xfId="1" applyNumberFormat="1" applyFont="1"/>
    <xf numFmtId="0" fontId="0" fillId="0" borderId="0" xfId="0" applyAlignment="1">
      <alignment vertical="top" wrapText="1"/>
    </xf>
  </cellXfs>
  <cellStyles count="4">
    <cellStyle name="Comma" xfId="1" builtinId="3"/>
    <cellStyle name="Heading 3" xfId="2" builtinId="18"/>
    <cellStyle name="Normal" xfId="0" builtinId="0"/>
    <cellStyle name="Total" xfId="3" builtinId="25"/>
  </cellStyles>
  <dxfs count="12">
    <dxf>
      <alignment horizontal="general" vertical="top" textRotation="0" wrapText="1" indent="0" relativeIndent="255" justifyLastLine="0" shrinkToFit="0" mergeCell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(* #,##0_);_(* \(#,##0\);_(* &quot;-&quot;??_);_(@_)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bar"/>
        <c:grouping val="stacked"/>
        <c:ser>
          <c:idx val="0"/>
          <c:order val="0"/>
          <c:tx>
            <c:strRef>
              <c:f>Summary!$F$5</c:f>
              <c:strCache>
                <c:ptCount val="1"/>
                <c:pt idx="0">
                  <c:v>Capture Time</c:v>
                </c:pt>
              </c:strCache>
            </c:strRef>
          </c:tx>
          <c:cat>
            <c:strRef>
              <c:f>Summary!$A$6:$A$11</c:f>
              <c:strCache>
                <c:ptCount val="6"/>
                <c:pt idx="0">
                  <c:v>NEF-L</c:v>
                </c:pt>
                <c:pt idx="1">
                  <c:v>JPG-FINE-L</c:v>
                </c:pt>
                <c:pt idx="2">
                  <c:v>JPG-NORM-L</c:v>
                </c:pt>
                <c:pt idx="3">
                  <c:v>JPG-FINE-M</c:v>
                </c:pt>
                <c:pt idx="4">
                  <c:v>JPG-BASIC-L</c:v>
                </c:pt>
                <c:pt idx="5">
                  <c:v>JPG-FINE-S</c:v>
                </c:pt>
              </c:strCache>
            </c:strRef>
          </c:cat>
          <c:val>
            <c:numRef>
              <c:f>Summary!$F$6:$F$11</c:f>
              <c:numCache>
                <c:formatCode>0</c:formatCode>
                <c:ptCount val="6"/>
                <c:pt idx="0">
                  <c:v>1115.5</c:v>
                </c:pt>
                <c:pt idx="1">
                  <c:v>1104.18</c:v>
                </c:pt>
                <c:pt idx="2">
                  <c:v>1092.6600000000001</c:v>
                </c:pt>
                <c:pt idx="3">
                  <c:v>1098.5</c:v>
                </c:pt>
                <c:pt idx="4">
                  <c:v>1115.5</c:v>
                </c:pt>
                <c:pt idx="5">
                  <c:v>1111.58</c:v>
                </c:pt>
              </c:numCache>
            </c:numRef>
          </c:val>
        </c:ser>
        <c:ser>
          <c:idx val="1"/>
          <c:order val="1"/>
          <c:tx>
            <c:strRef>
              <c:f>Summary!$G$5</c:f>
              <c:strCache>
                <c:ptCount val="1"/>
                <c:pt idx="0">
                  <c:v>Async Time</c:v>
                </c:pt>
              </c:strCache>
            </c:strRef>
          </c:tx>
          <c:cat>
            <c:strRef>
              <c:f>Summary!$A$6:$A$11</c:f>
              <c:strCache>
                <c:ptCount val="6"/>
                <c:pt idx="0">
                  <c:v>NEF-L</c:v>
                </c:pt>
                <c:pt idx="1">
                  <c:v>JPG-FINE-L</c:v>
                </c:pt>
                <c:pt idx="2">
                  <c:v>JPG-NORM-L</c:v>
                </c:pt>
                <c:pt idx="3">
                  <c:v>JPG-FINE-M</c:v>
                </c:pt>
                <c:pt idx="4">
                  <c:v>JPG-BASIC-L</c:v>
                </c:pt>
                <c:pt idx="5">
                  <c:v>JPG-FINE-S</c:v>
                </c:pt>
              </c:strCache>
            </c:strRef>
          </c:cat>
          <c:val>
            <c:numRef>
              <c:f>Summary!$G$6:$G$11</c:f>
              <c:numCache>
                <c:formatCode>0</c:formatCode>
                <c:ptCount val="6"/>
                <c:pt idx="0">
                  <c:v>20.82</c:v>
                </c:pt>
                <c:pt idx="1">
                  <c:v>13.36</c:v>
                </c:pt>
                <c:pt idx="2">
                  <c:v>19.04</c:v>
                </c:pt>
                <c:pt idx="3">
                  <c:v>20.04</c:v>
                </c:pt>
                <c:pt idx="4">
                  <c:v>20.82</c:v>
                </c:pt>
                <c:pt idx="5">
                  <c:v>20.36</c:v>
                </c:pt>
              </c:numCache>
            </c:numRef>
          </c:val>
        </c:ser>
        <c:ser>
          <c:idx val="2"/>
          <c:order val="2"/>
          <c:tx>
            <c:strRef>
              <c:f>Summary!$H$5</c:f>
              <c:strCache>
                <c:ptCount val="1"/>
                <c:pt idx="0">
                  <c:v>Compression Time</c:v>
                </c:pt>
              </c:strCache>
            </c:strRef>
          </c:tx>
          <c:cat>
            <c:strRef>
              <c:f>Summary!$A$6:$A$11</c:f>
              <c:strCache>
                <c:ptCount val="6"/>
                <c:pt idx="0">
                  <c:v>NEF-L</c:v>
                </c:pt>
                <c:pt idx="1">
                  <c:v>JPG-FINE-L</c:v>
                </c:pt>
                <c:pt idx="2">
                  <c:v>JPG-NORM-L</c:v>
                </c:pt>
                <c:pt idx="3">
                  <c:v>JPG-FINE-M</c:v>
                </c:pt>
                <c:pt idx="4">
                  <c:v>JPG-BASIC-L</c:v>
                </c:pt>
                <c:pt idx="5">
                  <c:v>JPG-FINE-S</c:v>
                </c:pt>
              </c:strCache>
            </c:strRef>
          </c:cat>
          <c:val>
            <c:numRef>
              <c:f>Summary!$H$6:$H$11</c:f>
              <c:numCache>
                <c:formatCode>0</c:formatCode>
                <c:ptCount val="6"/>
                <c:pt idx="0">
                  <c:v>214.7</c:v>
                </c:pt>
                <c:pt idx="1">
                  <c:v>516.74</c:v>
                </c:pt>
                <c:pt idx="2">
                  <c:v>325.68</c:v>
                </c:pt>
                <c:pt idx="3">
                  <c:v>311.98</c:v>
                </c:pt>
                <c:pt idx="4">
                  <c:v>214.7</c:v>
                </c:pt>
                <c:pt idx="5">
                  <c:v>188.08</c:v>
                </c:pt>
              </c:numCache>
            </c:numRef>
          </c:val>
        </c:ser>
        <c:ser>
          <c:idx val="3"/>
          <c:order val="3"/>
          <c:tx>
            <c:strRef>
              <c:f>Summary!$I$5</c:f>
              <c:strCache>
                <c:ptCount val="1"/>
                <c:pt idx="0">
                  <c:v>Download Time</c:v>
                </c:pt>
              </c:strCache>
            </c:strRef>
          </c:tx>
          <c:cat>
            <c:strRef>
              <c:f>Summary!$A$6:$A$11</c:f>
              <c:strCache>
                <c:ptCount val="6"/>
                <c:pt idx="0">
                  <c:v>NEF-L</c:v>
                </c:pt>
                <c:pt idx="1">
                  <c:v>JPG-FINE-L</c:v>
                </c:pt>
                <c:pt idx="2">
                  <c:v>JPG-NORM-L</c:v>
                </c:pt>
                <c:pt idx="3">
                  <c:v>JPG-FINE-M</c:v>
                </c:pt>
                <c:pt idx="4">
                  <c:v>JPG-BASIC-L</c:v>
                </c:pt>
                <c:pt idx="5">
                  <c:v>JPG-FINE-S</c:v>
                </c:pt>
              </c:strCache>
            </c:strRef>
          </c:cat>
          <c:val>
            <c:numRef>
              <c:f>Summary!$I$6:$I$11</c:f>
              <c:numCache>
                <c:formatCode>0</c:formatCode>
                <c:ptCount val="6"/>
                <c:pt idx="0">
                  <c:v>161.94</c:v>
                </c:pt>
                <c:pt idx="1">
                  <c:v>146.91999999999999</c:v>
                </c:pt>
                <c:pt idx="2">
                  <c:v>144.46</c:v>
                </c:pt>
                <c:pt idx="3">
                  <c:v>175.02</c:v>
                </c:pt>
                <c:pt idx="4">
                  <c:v>161.94</c:v>
                </c:pt>
                <c:pt idx="5">
                  <c:v>198.5</c:v>
                </c:pt>
              </c:numCache>
            </c:numRef>
          </c:val>
        </c:ser>
        <c:overlap val="100"/>
        <c:axId val="80946304"/>
        <c:axId val="80947840"/>
      </c:barChart>
      <c:catAx>
        <c:axId val="80946304"/>
        <c:scaling>
          <c:orientation val="minMax"/>
        </c:scaling>
        <c:axPos val="l"/>
        <c:tickLblPos val="nextTo"/>
        <c:crossAx val="80947840"/>
        <c:crosses val="autoZero"/>
        <c:auto val="1"/>
        <c:lblAlgn val="ctr"/>
        <c:lblOffset val="100"/>
      </c:catAx>
      <c:valAx>
        <c:axId val="80947840"/>
        <c:scaling>
          <c:orientation val="minMax"/>
        </c:scaling>
        <c:axPos val="b"/>
        <c:majorGridlines/>
        <c:numFmt formatCode="0" sourceLinked="1"/>
        <c:tickLblPos val="nextTo"/>
        <c:crossAx val="809463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13</xdr:row>
      <xdr:rowOff>85725</xdr:rowOff>
    </xdr:from>
    <xdr:to>
      <xdr:col>8</xdr:col>
      <xdr:colOff>942974</xdr:colOff>
      <xdr:row>33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O11" totalsRowShown="0" headerRowDxfId="0">
  <autoFilter ref="A5:O11"/>
  <sortState ref="A6:O11">
    <sortCondition descending="1" ref="E5:E11"/>
  </sortState>
  <tableColumns count="15">
    <tableColumn id="1" name="Short Name"/>
    <tableColumn id="2" name="File Type"/>
    <tableColumn id="3" name="Comp Type"/>
    <tableColumn id="4" name="Size"/>
    <tableColumn id="5" name="File Size (kB)" dataDxfId="11" dataCellStyle="Comma"/>
    <tableColumn id="6" name="Capture Time" dataDxfId="10"/>
    <tableColumn id="7" name="Async Time" dataDxfId="9"/>
    <tableColumn id="8" name="Compression Time" dataDxfId="8"/>
    <tableColumn id="9" name="Download Time" dataDxfId="7"/>
    <tableColumn id="10" name="Total Time" dataDxfId="6"/>
    <tableColumn id="11" name="Capture STD" dataDxfId="5"/>
    <tableColumn id="12" name="Async STD" dataDxfId="4"/>
    <tableColumn id="13" name="Compression STD" dataDxfId="3"/>
    <tableColumn id="14" name="Download STD" dataDxfId="2"/>
    <tableColumn id="15" name="Total STD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1"/>
  <sheetViews>
    <sheetView tabSelected="1" topLeftCell="A4" workbookViewId="0">
      <selection activeCell="E6" sqref="E6"/>
    </sheetView>
  </sheetViews>
  <sheetFormatPr defaultRowHeight="15"/>
  <cols>
    <col min="1" max="4" width="11.42578125" customWidth="1"/>
    <col min="5" max="5" width="9.42578125" customWidth="1"/>
    <col min="6" max="7" width="11.42578125" customWidth="1"/>
    <col min="8" max="8" width="12.85546875" customWidth="1"/>
    <col min="9" max="9" width="11.42578125" customWidth="1"/>
    <col min="10" max="10" width="7.7109375" customWidth="1"/>
    <col min="11" max="11" width="9.5703125" customWidth="1"/>
    <col min="12" max="12" width="6.7109375" customWidth="1"/>
    <col min="13" max="13" width="12.5703125" customWidth="1"/>
    <col min="14" max="14" width="10.42578125" customWidth="1"/>
    <col min="15" max="15" width="7.5703125" customWidth="1"/>
  </cols>
  <sheetData>
    <row r="3" spans="1:15">
      <c r="A3" t="s">
        <v>8</v>
      </c>
    </row>
    <row r="5" spans="1:15" ht="30">
      <c r="A5" s="7" t="s">
        <v>9</v>
      </c>
      <c r="B5" s="7" t="s">
        <v>10</v>
      </c>
      <c r="C5" s="7" t="s">
        <v>35</v>
      </c>
      <c r="D5" s="7" t="s">
        <v>11</v>
      </c>
      <c r="E5" s="7" t="s">
        <v>32</v>
      </c>
      <c r="F5" s="7" t="s">
        <v>12</v>
      </c>
      <c r="G5" s="7" t="s">
        <v>13</v>
      </c>
      <c r="H5" s="7" t="s">
        <v>36</v>
      </c>
      <c r="I5" s="7" t="s">
        <v>34</v>
      </c>
      <c r="J5" s="7" t="s">
        <v>14</v>
      </c>
      <c r="K5" s="7" t="s">
        <v>15</v>
      </c>
      <c r="L5" s="7" t="s">
        <v>16</v>
      </c>
      <c r="M5" s="7" t="s">
        <v>38</v>
      </c>
      <c r="N5" s="7" t="s">
        <v>37</v>
      </c>
      <c r="O5" s="7" t="s">
        <v>17</v>
      </c>
    </row>
    <row r="6" spans="1:15">
      <c r="A6" t="s">
        <v>18</v>
      </c>
      <c r="B6" t="s">
        <v>19</v>
      </c>
      <c r="C6" t="s">
        <v>20</v>
      </c>
      <c r="D6" t="s">
        <v>21</v>
      </c>
      <c r="E6" s="6">
        <v>12543</v>
      </c>
      <c r="F6" s="1">
        <f>'NEF-L'!B54</f>
        <v>1115.5</v>
      </c>
      <c r="G6" s="1">
        <f>'NEF-L'!C54</f>
        <v>20.82</v>
      </c>
      <c r="H6" s="1">
        <f>'NEF-L'!D54</f>
        <v>214.7</v>
      </c>
      <c r="I6" s="1">
        <f>'NEF-L'!E54</f>
        <v>161.94</v>
      </c>
      <c r="J6" s="1">
        <f>'NEF-L'!F54</f>
        <v>1535.68</v>
      </c>
      <c r="K6" s="1">
        <f>'NEF-L'!B55</f>
        <v>28.080968934966091</v>
      </c>
      <c r="L6" s="1">
        <f>'NEF-L'!C55</f>
        <v>9.272936263060128</v>
      </c>
      <c r="M6" s="1">
        <f>'NEF-L'!D55</f>
        <v>11.567459636799239</v>
      </c>
      <c r="N6" s="1">
        <f>'NEF-L'!E55</f>
        <v>20.894692227101778</v>
      </c>
      <c r="O6" s="1">
        <f>'NEF-L'!F55</f>
        <v>33.04322462892285</v>
      </c>
    </row>
    <row r="7" spans="1:15">
      <c r="A7" t="s">
        <v>22</v>
      </c>
      <c r="B7" t="s">
        <v>23</v>
      </c>
      <c r="C7" t="s">
        <v>24</v>
      </c>
      <c r="D7" t="s">
        <v>21</v>
      </c>
      <c r="E7" s="6">
        <v>3318</v>
      </c>
      <c r="F7" s="1">
        <f>'JPG-FINE-L'!B54</f>
        <v>1104.18</v>
      </c>
      <c r="G7" s="1">
        <f>'JPG-FINE-L'!C54</f>
        <v>13.36</v>
      </c>
      <c r="H7" s="1">
        <f>'JPG-FINE-L'!D54</f>
        <v>516.74</v>
      </c>
      <c r="I7" s="1">
        <f>'JPG-FINE-L'!E54</f>
        <v>146.91999999999999</v>
      </c>
      <c r="J7" s="1">
        <f>'JPG-FINE-L'!F54</f>
        <v>1781.2</v>
      </c>
      <c r="K7" s="1">
        <f>'JPG-FINE-L'!B55</f>
        <v>45.401919405619189</v>
      </c>
      <c r="L7" s="1">
        <f>'JPG-FINE-L'!C55</f>
        <v>5.4651399892446326</v>
      </c>
      <c r="M7" s="1">
        <f>'JPG-FINE-L'!D55</f>
        <v>18.532717897087963</v>
      </c>
      <c r="N7" s="1">
        <f>'JPG-FINE-L'!E55</f>
        <v>12.663365126479189</v>
      </c>
      <c r="O7" s="1">
        <f>'JPG-FINE-L'!F55</f>
        <v>57.193548944057724</v>
      </c>
    </row>
    <row r="8" spans="1:15">
      <c r="A8" t="s">
        <v>25</v>
      </c>
      <c r="B8" t="s">
        <v>23</v>
      </c>
      <c r="C8" t="s">
        <v>26</v>
      </c>
      <c r="D8" t="s">
        <v>21</v>
      </c>
      <c r="E8" s="6">
        <v>2093</v>
      </c>
      <c r="F8" s="1">
        <f>'JPG-NORM-L'!B54</f>
        <v>1092.6600000000001</v>
      </c>
      <c r="G8" s="1">
        <f>'JPG-NORM-L'!C54</f>
        <v>19.04</v>
      </c>
      <c r="H8" s="1">
        <f>'JPG-NORM-L'!D54</f>
        <v>325.68</v>
      </c>
      <c r="I8" s="1">
        <f>'JPG-NORM-L'!E54</f>
        <v>144.46</v>
      </c>
      <c r="J8" s="1">
        <f>'JPG-NORM-L'!F54</f>
        <v>1599</v>
      </c>
      <c r="K8" s="1">
        <f>'JPG-NORM-L'!B55</f>
        <v>26.363711918514522</v>
      </c>
      <c r="L8" s="1">
        <f>'JPG-NORM-L'!C55</f>
        <v>10.546224781544204</v>
      </c>
      <c r="M8" s="1">
        <f>'JPG-NORM-L'!D55</f>
        <v>23.148535458588924</v>
      </c>
      <c r="N8" s="1">
        <f>'JPG-NORM-L'!E55</f>
        <v>26.912716059779001</v>
      </c>
      <c r="O8" s="1">
        <f>'JPG-NORM-L'!F55</f>
        <v>61.044313111585637</v>
      </c>
    </row>
    <row r="9" spans="1:15">
      <c r="A9" t="s">
        <v>29</v>
      </c>
      <c r="B9" t="s">
        <v>23</v>
      </c>
      <c r="C9" t="s">
        <v>24</v>
      </c>
      <c r="D9" t="s">
        <v>30</v>
      </c>
      <c r="E9" s="6">
        <v>1941</v>
      </c>
      <c r="F9" s="1">
        <f>'JPG-FINE-M'!B54</f>
        <v>1098.5</v>
      </c>
      <c r="G9" s="1">
        <f>'JPG-FINE-M'!C54</f>
        <v>20.04</v>
      </c>
      <c r="H9" s="1">
        <f>'JPG-FINE-M'!D54</f>
        <v>311.98</v>
      </c>
      <c r="I9" s="1">
        <f>'JPG-FINE-M'!E54</f>
        <v>175.02</v>
      </c>
      <c r="J9" s="1">
        <f>'JPG-FINE-M'!F54</f>
        <v>1624.9</v>
      </c>
      <c r="K9" s="1">
        <f>'JPG-FINE-M'!B55</f>
        <v>20.40833163195855</v>
      </c>
      <c r="L9" s="1">
        <f>'JPG-FINE-M'!C55</f>
        <v>8.4054404150781146</v>
      </c>
      <c r="M9" s="1">
        <f>'JPG-FINE-M'!D55</f>
        <v>10.541443962585754</v>
      </c>
      <c r="N9" s="1">
        <f>'JPG-FINE-M'!E55</f>
        <v>18.526858605708579</v>
      </c>
      <c r="O9" s="1">
        <f>'JPG-FINE-M'!F55</f>
        <v>40.495023629768511</v>
      </c>
    </row>
    <row r="10" spans="1:15">
      <c r="A10" t="s">
        <v>27</v>
      </c>
      <c r="B10" t="s">
        <v>23</v>
      </c>
      <c r="C10" t="s">
        <v>28</v>
      </c>
      <c r="D10" t="s">
        <v>21</v>
      </c>
      <c r="E10" s="6">
        <v>1123</v>
      </c>
      <c r="F10" s="1">
        <f>'JPG-BASIC-L'!B54</f>
        <v>1115.5</v>
      </c>
      <c r="G10" s="1">
        <f>'JPG-BASIC-L'!C54</f>
        <v>20.82</v>
      </c>
      <c r="H10" s="1">
        <f>'JPG-BASIC-L'!D54</f>
        <v>214.7</v>
      </c>
      <c r="I10" s="1">
        <f>'JPG-BASIC-L'!E54</f>
        <v>161.94</v>
      </c>
      <c r="J10" s="1">
        <f>'JPG-BASIC-L'!F54</f>
        <v>1535.68</v>
      </c>
      <c r="K10" s="1">
        <f>'JPG-BASIC-L'!B55</f>
        <v>28.080968934966091</v>
      </c>
      <c r="L10" s="1">
        <f>'JPG-BASIC-L'!C55</f>
        <v>9.272936263060128</v>
      </c>
      <c r="M10" s="1">
        <f>'JPG-BASIC-L'!D55</f>
        <v>11.567459636799239</v>
      </c>
      <c r="N10" s="1">
        <f>'JPG-BASIC-L'!E55</f>
        <v>20.894692227101778</v>
      </c>
      <c r="O10" s="1">
        <f>'JPG-BASIC-L'!F55</f>
        <v>33.04322462892285</v>
      </c>
    </row>
    <row r="11" spans="1:15">
      <c r="A11" t="s">
        <v>33</v>
      </c>
      <c r="B11" t="s">
        <v>23</v>
      </c>
      <c r="C11" t="s">
        <v>24</v>
      </c>
      <c r="D11" t="s">
        <v>31</v>
      </c>
      <c r="E11" s="6">
        <v>929</v>
      </c>
      <c r="F11" s="1">
        <f>'JPG-FINE-S'!B54</f>
        <v>1111.58</v>
      </c>
      <c r="G11" s="1">
        <f>'JPG-FINE-S'!C54</f>
        <v>20.36</v>
      </c>
      <c r="H11" s="1">
        <f>'JPG-FINE-S'!D54</f>
        <v>188.08</v>
      </c>
      <c r="I11" s="1">
        <f>'JPG-FINE-S'!E54</f>
        <v>198.5</v>
      </c>
      <c r="J11" s="1">
        <f>'JPG-FINE-S'!F54</f>
        <v>1539.72</v>
      </c>
      <c r="K11" s="1">
        <f>'JPG-FINE-S'!B55</f>
        <v>44.621807608900248</v>
      </c>
      <c r="L11" s="1">
        <f>'JPG-FINE-S'!C55</f>
        <v>9.1065349937194409</v>
      </c>
      <c r="M11" s="1">
        <f>'JPG-FINE-S'!D55</f>
        <v>29.265735345385071</v>
      </c>
      <c r="N11" s="1">
        <f>'JPG-FINE-S'!E55</f>
        <v>30.894983411550815</v>
      </c>
      <c r="O11" s="1">
        <f>'JPG-FINE-S'!F55</f>
        <v>47.117759553124827</v>
      </c>
    </row>
  </sheetData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3:F56"/>
  <sheetViews>
    <sheetView zoomScale="70" zoomScaleNormal="70" workbookViewId="0">
      <selection activeCell="A20" sqref="A20"/>
    </sheetView>
  </sheetViews>
  <sheetFormatPr defaultRowHeight="15"/>
  <cols>
    <col min="1" max="1" width="17.5703125" customWidth="1"/>
    <col min="2" max="2" width="15.42578125" customWidth="1"/>
    <col min="3" max="3" width="12" customWidth="1"/>
    <col min="4" max="4" width="12.7109375" customWidth="1"/>
    <col min="5" max="5" width="15.7109375" customWidth="1"/>
    <col min="6" max="6" width="11.5703125" customWidth="1"/>
  </cols>
  <sheetData>
    <row r="3" spans="1:6" ht="15.75" thickBot="1">
      <c r="A3" s="2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>
      <c r="B4">
        <v>1170</v>
      </c>
      <c r="C4">
        <v>31</v>
      </c>
      <c r="D4">
        <v>203</v>
      </c>
      <c r="E4">
        <v>172</v>
      </c>
      <c r="F4">
        <v>1591</v>
      </c>
    </row>
    <row r="5" spans="1:6">
      <c r="B5">
        <v>1186</v>
      </c>
      <c r="C5">
        <v>31</v>
      </c>
      <c r="D5">
        <v>187</v>
      </c>
      <c r="E5">
        <v>156</v>
      </c>
      <c r="F5">
        <v>1607</v>
      </c>
    </row>
    <row r="6" spans="1:6">
      <c r="B6">
        <v>1185</v>
      </c>
      <c r="C6">
        <v>16</v>
      </c>
      <c r="D6">
        <v>203</v>
      </c>
      <c r="E6">
        <v>171</v>
      </c>
      <c r="F6">
        <v>1607</v>
      </c>
    </row>
    <row r="7" spans="1:6">
      <c r="B7">
        <v>1092</v>
      </c>
      <c r="C7">
        <v>31</v>
      </c>
      <c r="D7">
        <v>203</v>
      </c>
      <c r="E7">
        <v>171</v>
      </c>
      <c r="F7">
        <v>1529</v>
      </c>
    </row>
    <row r="8" spans="1:6">
      <c r="B8">
        <v>1124</v>
      </c>
      <c r="C8">
        <v>15</v>
      </c>
      <c r="D8">
        <v>234</v>
      </c>
      <c r="E8">
        <v>172</v>
      </c>
      <c r="F8">
        <v>1575</v>
      </c>
    </row>
    <row r="9" spans="1:6">
      <c r="B9">
        <v>1108</v>
      </c>
      <c r="C9">
        <v>15</v>
      </c>
      <c r="D9">
        <v>219</v>
      </c>
      <c r="E9">
        <v>140</v>
      </c>
      <c r="F9">
        <v>1514</v>
      </c>
    </row>
    <row r="10" spans="1:6">
      <c r="B10">
        <v>1123</v>
      </c>
      <c r="C10">
        <v>15</v>
      </c>
      <c r="D10">
        <v>234</v>
      </c>
      <c r="E10">
        <v>125</v>
      </c>
      <c r="F10">
        <v>1513</v>
      </c>
    </row>
    <row r="11" spans="1:6">
      <c r="B11">
        <v>1123</v>
      </c>
      <c r="C11">
        <v>31</v>
      </c>
      <c r="D11">
        <v>203</v>
      </c>
      <c r="E11">
        <v>140</v>
      </c>
      <c r="F11">
        <v>1513</v>
      </c>
    </row>
    <row r="12" spans="1:6">
      <c r="B12">
        <v>1107</v>
      </c>
      <c r="C12">
        <v>31</v>
      </c>
      <c r="D12">
        <v>203</v>
      </c>
      <c r="E12">
        <v>141</v>
      </c>
      <c r="F12">
        <v>1513</v>
      </c>
    </row>
    <row r="13" spans="1:6">
      <c r="B13">
        <v>1107</v>
      </c>
      <c r="C13">
        <v>32</v>
      </c>
      <c r="D13">
        <v>202</v>
      </c>
      <c r="E13">
        <v>156</v>
      </c>
      <c r="F13">
        <v>1513</v>
      </c>
    </row>
    <row r="14" spans="1:6">
      <c r="B14">
        <v>1123</v>
      </c>
      <c r="C14">
        <v>16</v>
      </c>
      <c r="D14">
        <v>203</v>
      </c>
      <c r="E14">
        <v>124</v>
      </c>
      <c r="F14">
        <v>1498</v>
      </c>
    </row>
    <row r="15" spans="1:6">
      <c r="B15">
        <v>1139</v>
      </c>
      <c r="C15">
        <v>31</v>
      </c>
      <c r="D15">
        <v>203</v>
      </c>
      <c r="E15">
        <v>156</v>
      </c>
      <c r="F15">
        <v>1529</v>
      </c>
    </row>
    <row r="16" spans="1:6">
      <c r="B16">
        <v>1124</v>
      </c>
      <c r="C16">
        <v>0</v>
      </c>
      <c r="D16">
        <v>234</v>
      </c>
      <c r="E16">
        <v>156</v>
      </c>
      <c r="F16">
        <v>1529</v>
      </c>
    </row>
    <row r="17" spans="2:6">
      <c r="B17">
        <v>1108</v>
      </c>
      <c r="C17">
        <v>15</v>
      </c>
      <c r="D17">
        <v>219</v>
      </c>
      <c r="E17">
        <v>156</v>
      </c>
      <c r="F17">
        <v>1513</v>
      </c>
    </row>
    <row r="18" spans="2:6">
      <c r="B18">
        <v>1155</v>
      </c>
      <c r="C18">
        <v>15</v>
      </c>
      <c r="D18">
        <v>219</v>
      </c>
      <c r="E18">
        <v>156</v>
      </c>
      <c r="F18">
        <v>1560</v>
      </c>
    </row>
    <row r="19" spans="2:6">
      <c r="B19">
        <v>1092</v>
      </c>
      <c r="C19">
        <v>16</v>
      </c>
      <c r="D19">
        <v>218</v>
      </c>
      <c r="E19">
        <v>156</v>
      </c>
      <c r="F19">
        <v>1529</v>
      </c>
    </row>
    <row r="20" spans="2:6">
      <c r="B20">
        <v>1154</v>
      </c>
      <c r="C20">
        <v>31</v>
      </c>
      <c r="D20">
        <v>203</v>
      </c>
      <c r="E20">
        <v>156</v>
      </c>
      <c r="F20">
        <v>1560</v>
      </c>
    </row>
    <row r="21" spans="2:6">
      <c r="B21">
        <v>1107</v>
      </c>
      <c r="C21">
        <v>31</v>
      </c>
      <c r="D21">
        <v>203</v>
      </c>
      <c r="E21">
        <v>203</v>
      </c>
      <c r="F21">
        <v>1560</v>
      </c>
    </row>
    <row r="22" spans="2:6">
      <c r="B22">
        <v>1108</v>
      </c>
      <c r="C22">
        <v>0</v>
      </c>
      <c r="D22">
        <v>218</v>
      </c>
      <c r="E22">
        <v>172</v>
      </c>
      <c r="F22">
        <v>1513</v>
      </c>
    </row>
    <row r="23" spans="2:6">
      <c r="B23">
        <v>1123</v>
      </c>
      <c r="C23">
        <v>16</v>
      </c>
      <c r="D23">
        <v>218</v>
      </c>
      <c r="E23">
        <v>172</v>
      </c>
      <c r="F23">
        <v>1529</v>
      </c>
    </row>
    <row r="24" spans="2:6">
      <c r="B24">
        <v>1092</v>
      </c>
      <c r="C24">
        <v>16</v>
      </c>
      <c r="D24">
        <v>218</v>
      </c>
      <c r="E24">
        <v>141</v>
      </c>
      <c r="F24">
        <v>1497</v>
      </c>
    </row>
    <row r="25" spans="2:6">
      <c r="B25">
        <v>1123</v>
      </c>
      <c r="C25">
        <v>16</v>
      </c>
      <c r="D25">
        <v>218</v>
      </c>
      <c r="E25">
        <v>156</v>
      </c>
      <c r="F25">
        <v>1529</v>
      </c>
    </row>
    <row r="26" spans="2:6">
      <c r="B26">
        <v>1108</v>
      </c>
      <c r="C26">
        <v>15</v>
      </c>
      <c r="D26">
        <v>219</v>
      </c>
      <c r="E26">
        <v>156</v>
      </c>
      <c r="F26">
        <v>1560</v>
      </c>
    </row>
    <row r="27" spans="2:6">
      <c r="B27">
        <v>1108</v>
      </c>
      <c r="C27">
        <v>31</v>
      </c>
      <c r="D27">
        <v>203</v>
      </c>
      <c r="E27">
        <v>156</v>
      </c>
      <c r="F27">
        <v>1513</v>
      </c>
    </row>
    <row r="28" spans="2:6">
      <c r="B28">
        <v>1108</v>
      </c>
      <c r="C28">
        <v>31</v>
      </c>
      <c r="D28">
        <v>219</v>
      </c>
      <c r="E28">
        <v>202</v>
      </c>
      <c r="F28">
        <v>1576</v>
      </c>
    </row>
    <row r="29" spans="2:6">
      <c r="B29">
        <v>1108</v>
      </c>
      <c r="C29">
        <v>0</v>
      </c>
      <c r="D29">
        <v>249</v>
      </c>
      <c r="E29">
        <v>156</v>
      </c>
      <c r="F29">
        <v>1513</v>
      </c>
    </row>
    <row r="30" spans="2:6">
      <c r="B30">
        <v>1092</v>
      </c>
      <c r="C30">
        <v>15</v>
      </c>
      <c r="D30">
        <v>219</v>
      </c>
      <c r="E30">
        <v>203</v>
      </c>
      <c r="F30">
        <v>1560</v>
      </c>
    </row>
    <row r="31" spans="2:6">
      <c r="B31">
        <v>1092</v>
      </c>
      <c r="C31">
        <v>15</v>
      </c>
      <c r="D31">
        <v>219</v>
      </c>
      <c r="E31">
        <v>156</v>
      </c>
      <c r="F31">
        <v>1513</v>
      </c>
    </row>
    <row r="32" spans="2:6">
      <c r="B32">
        <v>1092</v>
      </c>
      <c r="C32">
        <v>16</v>
      </c>
      <c r="D32">
        <v>218</v>
      </c>
      <c r="E32">
        <v>156</v>
      </c>
      <c r="F32">
        <v>1529</v>
      </c>
    </row>
    <row r="33" spans="2:6">
      <c r="B33">
        <v>1139</v>
      </c>
      <c r="C33">
        <v>31</v>
      </c>
      <c r="D33">
        <v>219</v>
      </c>
      <c r="E33">
        <v>156</v>
      </c>
      <c r="F33">
        <v>1545</v>
      </c>
    </row>
    <row r="34" spans="2:6">
      <c r="B34">
        <v>1092</v>
      </c>
      <c r="C34">
        <v>31</v>
      </c>
      <c r="D34">
        <v>219</v>
      </c>
      <c r="E34">
        <v>171</v>
      </c>
      <c r="F34">
        <v>1575</v>
      </c>
    </row>
    <row r="35" spans="2:6">
      <c r="B35">
        <v>1108</v>
      </c>
      <c r="C35">
        <v>15</v>
      </c>
      <c r="D35">
        <v>203</v>
      </c>
      <c r="E35">
        <v>109</v>
      </c>
      <c r="F35">
        <v>1467</v>
      </c>
    </row>
    <row r="36" spans="2:6">
      <c r="B36">
        <v>1092</v>
      </c>
      <c r="C36">
        <v>31</v>
      </c>
      <c r="D36">
        <v>218</v>
      </c>
      <c r="E36">
        <v>156</v>
      </c>
      <c r="F36">
        <v>1513</v>
      </c>
    </row>
    <row r="37" spans="2:6">
      <c r="B37">
        <v>1186</v>
      </c>
      <c r="C37">
        <v>16</v>
      </c>
      <c r="D37">
        <v>218</v>
      </c>
      <c r="E37">
        <v>156</v>
      </c>
      <c r="F37">
        <v>1607</v>
      </c>
    </row>
    <row r="38" spans="2:6">
      <c r="B38">
        <v>1107</v>
      </c>
      <c r="C38">
        <v>16</v>
      </c>
      <c r="D38">
        <v>218</v>
      </c>
      <c r="E38">
        <v>219</v>
      </c>
      <c r="F38">
        <v>1575</v>
      </c>
    </row>
    <row r="39" spans="2:6">
      <c r="B39">
        <v>1092</v>
      </c>
      <c r="C39">
        <v>31</v>
      </c>
      <c r="D39">
        <v>203</v>
      </c>
      <c r="E39">
        <v>156</v>
      </c>
      <c r="F39">
        <v>1498</v>
      </c>
    </row>
    <row r="40" spans="2:6">
      <c r="B40">
        <v>1108</v>
      </c>
      <c r="C40">
        <v>16</v>
      </c>
      <c r="D40">
        <v>218</v>
      </c>
      <c r="E40">
        <v>172</v>
      </c>
      <c r="F40">
        <v>1529</v>
      </c>
    </row>
    <row r="41" spans="2:6">
      <c r="B41">
        <v>1077</v>
      </c>
      <c r="C41">
        <v>15</v>
      </c>
      <c r="D41">
        <v>234</v>
      </c>
      <c r="E41">
        <v>156</v>
      </c>
      <c r="F41">
        <v>1513</v>
      </c>
    </row>
    <row r="42" spans="2:6">
      <c r="B42">
        <v>1139</v>
      </c>
      <c r="C42">
        <v>16</v>
      </c>
      <c r="D42">
        <v>218</v>
      </c>
      <c r="E42">
        <v>141</v>
      </c>
      <c r="F42">
        <v>1529</v>
      </c>
    </row>
    <row r="43" spans="2:6">
      <c r="B43">
        <v>1077</v>
      </c>
      <c r="C43">
        <v>15</v>
      </c>
      <c r="D43">
        <v>219</v>
      </c>
      <c r="E43">
        <v>156</v>
      </c>
      <c r="F43">
        <v>1482</v>
      </c>
    </row>
    <row r="44" spans="2:6">
      <c r="B44">
        <v>1155</v>
      </c>
      <c r="C44">
        <v>15</v>
      </c>
      <c r="D44">
        <v>219</v>
      </c>
      <c r="E44">
        <v>171</v>
      </c>
      <c r="F44">
        <v>1575</v>
      </c>
    </row>
    <row r="45" spans="2:6">
      <c r="B45">
        <v>1092</v>
      </c>
      <c r="C45">
        <v>15</v>
      </c>
      <c r="D45">
        <v>219</v>
      </c>
      <c r="E45">
        <v>218</v>
      </c>
      <c r="F45">
        <v>1576</v>
      </c>
    </row>
    <row r="46" spans="2:6">
      <c r="B46">
        <v>1092</v>
      </c>
      <c r="C46">
        <v>31</v>
      </c>
      <c r="D46">
        <v>203</v>
      </c>
      <c r="E46">
        <v>171</v>
      </c>
      <c r="F46">
        <v>1497</v>
      </c>
    </row>
    <row r="47" spans="2:6">
      <c r="B47">
        <v>1092</v>
      </c>
      <c r="C47">
        <v>31</v>
      </c>
      <c r="D47">
        <v>203</v>
      </c>
      <c r="E47">
        <v>172</v>
      </c>
      <c r="F47">
        <v>1514</v>
      </c>
    </row>
    <row r="48" spans="2:6">
      <c r="B48">
        <v>1108</v>
      </c>
      <c r="C48">
        <v>15</v>
      </c>
      <c r="D48">
        <v>234</v>
      </c>
      <c r="E48">
        <v>156</v>
      </c>
      <c r="F48">
        <v>1528</v>
      </c>
    </row>
    <row r="49" spans="1:6">
      <c r="B49">
        <v>1076</v>
      </c>
      <c r="C49">
        <v>32</v>
      </c>
      <c r="D49">
        <v>218</v>
      </c>
      <c r="E49">
        <v>156</v>
      </c>
      <c r="F49">
        <v>1514</v>
      </c>
    </row>
    <row r="50" spans="1:6">
      <c r="B50">
        <v>1139</v>
      </c>
      <c r="C50">
        <v>16</v>
      </c>
      <c r="D50">
        <v>218</v>
      </c>
      <c r="E50">
        <v>156</v>
      </c>
      <c r="F50">
        <v>1560</v>
      </c>
    </row>
    <row r="51" spans="1:6">
      <c r="B51">
        <v>1092</v>
      </c>
      <c r="C51">
        <v>16</v>
      </c>
      <c r="D51">
        <v>218</v>
      </c>
      <c r="E51">
        <v>172</v>
      </c>
      <c r="F51">
        <v>1513</v>
      </c>
    </row>
    <row r="52" spans="1:6">
      <c r="B52">
        <v>1139</v>
      </c>
      <c r="C52">
        <v>31</v>
      </c>
      <c r="D52">
        <v>203</v>
      </c>
      <c r="E52">
        <v>172</v>
      </c>
      <c r="F52">
        <v>1560</v>
      </c>
    </row>
    <row r="53" spans="1:6">
      <c r="B53">
        <v>1092</v>
      </c>
      <c r="C53">
        <v>32</v>
      </c>
      <c r="D53">
        <v>202</v>
      </c>
      <c r="E53">
        <v>172</v>
      </c>
      <c r="F53">
        <v>1529</v>
      </c>
    </row>
    <row r="54" spans="1:6" ht="15.75" thickBot="1">
      <c r="A54" s="4" t="s">
        <v>5</v>
      </c>
      <c r="B54" s="5">
        <f>AVERAGE(B4:B53)</f>
        <v>1115.5</v>
      </c>
      <c r="C54" s="5">
        <f t="shared" ref="C54:F54" si="0">AVERAGE(C4:C53)</f>
        <v>20.82</v>
      </c>
      <c r="D54" s="5">
        <f t="shared" si="0"/>
        <v>214.7</v>
      </c>
      <c r="E54" s="5">
        <f t="shared" si="0"/>
        <v>161.94</v>
      </c>
      <c r="F54" s="5">
        <f t="shared" si="0"/>
        <v>1535.68</v>
      </c>
    </row>
    <row r="55" spans="1:6" ht="16.5" thickTop="1" thickBot="1">
      <c r="A55" s="4" t="s">
        <v>6</v>
      </c>
      <c r="B55" s="5">
        <f t="shared" ref="B55:E55" si="1">STDEV(B4:B53)</f>
        <v>28.080968934966091</v>
      </c>
      <c r="C55" s="5">
        <f t="shared" si="1"/>
        <v>9.272936263060128</v>
      </c>
      <c r="D55" s="5">
        <f t="shared" si="1"/>
        <v>11.567459636799239</v>
      </c>
      <c r="E55" s="5">
        <f t="shared" si="1"/>
        <v>20.894692227101778</v>
      </c>
      <c r="F55" s="5">
        <f>STDEV(F4:F53)</f>
        <v>33.04322462892285</v>
      </c>
    </row>
    <row r="56" spans="1:6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F56"/>
  <sheetViews>
    <sheetView zoomScale="70" zoomScaleNormal="70" workbookViewId="0">
      <selection activeCell="A66" sqref="A66"/>
    </sheetView>
  </sheetViews>
  <sheetFormatPr defaultRowHeight="15"/>
  <cols>
    <col min="1" max="1" width="17.5703125" customWidth="1"/>
    <col min="2" max="2" width="15.42578125" customWidth="1"/>
    <col min="3" max="3" width="12" customWidth="1"/>
    <col min="4" max="4" width="12.7109375" customWidth="1"/>
    <col min="5" max="5" width="15.7109375" customWidth="1"/>
    <col min="6" max="6" width="11.5703125" customWidth="1"/>
  </cols>
  <sheetData>
    <row r="3" spans="1:6" ht="15.75" thickBot="1">
      <c r="A3" s="2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>
      <c r="B4">
        <v>1138</v>
      </c>
      <c r="C4">
        <v>0</v>
      </c>
      <c r="D4">
        <v>500</v>
      </c>
      <c r="E4">
        <v>156</v>
      </c>
      <c r="F4">
        <v>1794</v>
      </c>
    </row>
    <row r="5" spans="1:6">
      <c r="B5">
        <v>1092</v>
      </c>
      <c r="C5">
        <v>15</v>
      </c>
      <c r="D5">
        <v>515</v>
      </c>
      <c r="E5">
        <v>140</v>
      </c>
      <c r="F5">
        <v>1762</v>
      </c>
    </row>
    <row r="6" spans="1:6">
      <c r="B6">
        <v>1092</v>
      </c>
      <c r="C6">
        <v>0</v>
      </c>
      <c r="D6">
        <v>531</v>
      </c>
      <c r="E6">
        <v>156</v>
      </c>
      <c r="F6">
        <v>1779</v>
      </c>
    </row>
    <row r="7" spans="1:6">
      <c r="B7">
        <v>1092</v>
      </c>
      <c r="C7">
        <v>15</v>
      </c>
      <c r="D7">
        <v>515</v>
      </c>
      <c r="E7">
        <v>141</v>
      </c>
      <c r="F7">
        <v>1763</v>
      </c>
    </row>
    <row r="8" spans="1:6">
      <c r="B8">
        <v>1092</v>
      </c>
      <c r="C8">
        <v>15</v>
      </c>
      <c r="D8">
        <v>499</v>
      </c>
      <c r="E8">
        <v>156</v>
      </c>
      <c r="F8">
        <v>1762</v>
      </c>
    </row>
    <row r="9" spans="1:6">
      <c r="B9">
        <v>1092</v>
      </c>
      <c r="C9">
        <v>0</v>
      </c>
      <c r="D9">
        <v>515</v>
      </c>
      <c r="E9">
        <v>141</v>
      </c>
      <c r="F9">
        <v>1748</v>
      </c>
    </row>
    <row r="10" spans="1:6">
      <c r="B10">
        <v>1092</v>
      </c>
      <c r="C10">
        <v>15</v>
      </c>
      <c r="D10">
        <v>468</v>
      </c>
      <c r="E10">
        <v>141</v>
      </c>
      <c r="F10">
        <v>1716</v>
      </c>
    </row>
    <row r="11" spans="1:6">
      <c r="B11">
        <v>1092</v>
      </c>
      <c r="C11">
        <v>15</v>
      </c>
      <c r="D11">
        <v>515</v>
      </c>
      <c r="E11">
        <v>140</v>
      </c>
      <c r="F11">
        <v>1762</v>
      </c>
    </row>
    <row r="12" spans="1:6">
      <c r="B12">
        <v>1108</v>
      </c>
      <c r="C12">
        <v>16</v>
      </c>
      <c r="D12">
        <v>499</v>
      </c>
      <c r="E12">
        <v>156</v>
      </c>
      <c r="F12">
        <v>1779</v>
      </c>
    </row>
    <row r="13" spans="1:6">
      <c r="B13">
        <v>1092</v>
      </c>
      <c r="C13">
        <v>15</v>
      </c>
      <c r="D13">
        <v>515</v>
      </c>
      <c r="E13">
        <v>156</v>
      </c>
      <c r="F13">
        <v>1778</v>
      </c>
    </row>
    <row r="14" spans="1:6">
      <c r="B14">
        <v>1092</v>
      </c>
      <c r="C14">
        <v>0</v>
      </c>
      <c r="D14">
        <v>531</v>
      </c>
      <c r="E14">
        <v>140</v>
      </c>
      <c r="F14">
        <v>1763</v>
      </c>
    </row>
    <row r="15" spans="1:6">
      <c r="B15">
        <v>1108</v>
      </c>
      <c r="C15">
        <v>15</v>
      </c>
      <c r="D15">
        <v>531</v>
      </c>
      <c r="E15">
        <v>140</v>
      </c>
      <c r="F15">
        <v>1794</v>
      </c>
    </row>
    <row r="16" spans="1:6">
      <c r="B16">
        <v>1092</v>
      </c>
      <c r="C16">
        <v>16</v>
      </c>
      <c r="D16">
        <v>499</v>
      </c>
      <c r="E16">
        <v>140</v>
      </c>
      <c r="F16">
        <v>1747</v>
      </c>
    </row>
    <row r="17" spans="2:6">
      <c r="B17">
        <v>1108</v>
      </c>
      <c r="C17">
        <v>15</v>
      </c>
      <c r="D17">
        <v>515</v>
      </c>
      <c r="E17">
        <v>125</v>
      </c>
      <c r="F17">
        <v>1763</v>
      </c>
    </row>
    <row r="18" spans="2:6">
      <c r="B18">
        <v>1123</v>
      </c>
      <c r="C18">
        <v>16</v>
      </c>
      <c r="D18">
        <v>546</v>
      </c>
      <c r="E18">
        <v>156</v>
      </c>
      <c r="F18">
        <v>1841</v>
      </c>
    </row>
    <row r="19" spans="2:6">
      <c r="B19">
        <v>1092</v>
      </c>
      <c r="C19">
        <v>15</v>
      </c>
      <c r="D19">
        <v>531</v>
      </c>
      <c r="E19">
        <v>156</v>
      </c>
      <c r="F19">
        <v>1794</v>
      </c>
    </row>
    <row r="20" spans="2:6">
      <c r="B20">
        <v>1092</v>
      </c>
      <c r="C20">
        <v>15</v>
      </c>
      <c r="D20">
        <v>500</v>
      </c>
      <c r="E20">
        <v>124</v>
      </c>
      <c r="F20">
        <v>1731</v>
      </c>
    </row>
    <row r="21" spans="2:6">
      <c r="B21">
        <v>1092</v>
      </c>
      <c r="C21">
        <v>16</v>
      </c>
      <c r="D21">
        <v>515</v>
      </c>
      <c r="E21">
        <v>156</v>
      </c>
      <c r="F21">
        <v>1779</v>
      </c>
    </row>
    <row r="22" spans="2:6">
      <c r="B22">
        <v>1092</v>
      </c>
      <c r="C22">
        <v>15</v>
      </c>
      <c r="D22">
        <v>531</v>
      </c>
      <c r="E22">
        <v>156</v>
      </c>
      <c r="F22">
        <v>1794</v>
      </c>
    </row>
    <row r="23" spans="2:6">
      <c r="B23">
        <v>1092</v>
      </c>
      <c r="C23">
        <v>15</v>
      </c>
      <c r="D23">
        <v>515</v>
      </c>
      <c r="E23">
        <v>156</v>
      </c>
      <c r="F23">
        <v>1778</v>
      </c>
    </row>
    <row r="24" spans="2:6">
      <c r="B24">
        <v>1092</v>
      </c>
      <c r="C24">
        <v>16</v>
      </c>
      <c r="D24">
        <v>515</v>
      </c>
      <c r="E24">
        <v>124</v>
      </c>
      <c r="F24">
        <v>1747</v>
      </c>
    </row>
    <row r="25" spans="2:6">
      <c r="B25">
        <v>1108</v>
      </c>
      <c r="C25">
        <v>16</v>
      </c>
      <c r="D25">
        <v>530</v>
      </c>
      <c r="E25">
        <v>140</v>
      </c>
      <c r="F25">
        <v>1794</v>
      </c>
    </row>
    <row r="26" spans="2:6">
      <c r="B26">
        <v>1092</v>
      </c>
      <c r="C26">
        <v>16</v>
      </c>
      <c r="D26">
        <v>515</v>
      </c>
      <c r="E26">
        <v>156</v>
      </c>
      <c r="F26">
        <v>1779</v>
      </c>
    </row>
    <row r="27" spans="2:6">
      <c r="B27">
        <v>1092</v>
      </c>
      <c r="C27">
        <v>15</v>
      </c>
      <c r="D27">
        <v>515</v>
      </c>
      <c r="E27">
        <v>141</v>
      </c>
      <c r="F27">
        <v>1763</v>
      </c>
    </row>
    <row r="28" spans="2:6">
      <c r="B28">
        <v>1092</v>
      </c>
      <c r="C28">
        <v>15</v>
      </c>
      <c r="D28">
        <v>515</v>
      </c>
      <c r="E28">
        <v>125</v>
      </c>
      <c r="F28">
        <v>1747</v>
      </c>
    </row>
    <row r="29" spans="2:6">
      <c r="B29">
        <v>1108</v>
      </c>
      <c r="C29">
        <v>15</v>
      </c>
      <c r="D29">
        <v>546</v>
      </c>
      <c r="E29">
        <v>141</v>
      </c>
      <c r="F29">
        <v>1810</v>
      </c>
    </row>
    <row r="30" spans="2:6">
      <c r="B30">
        <v>1092</v>
      </c>
      <c r="C30">
        <v>15</v>
      </c>
      <c r="D30">
        <v>515</v>
      </c>
      <c r="E30">
        <v>156</v>
      </c>
      <c r="F30">
        <v>1778</v>
      </c>
    </row>
    <row r="31" spans="2:6">
      <c r="B31">
        <v>1092</v>
      </c>
      <c r="C31">
        <v>16</v>
      </c>
      <c r="D31">
        <v>514</v>
      </c>
      <c r="E31">
        <v>125</v>
      </c>
      <c r="F31">
        <v>1747</v>
      </c>
    </row>
    <row r="32" spans="2:6">
      <c r="B32">
        <v>1092</v>
      </c>
      <c r="C32">
        <v>16</v>
      </c>
      <c r="D32">
        <v>483</v>
      </c>
      <c r="E32">
        <v>141</v>
      </c>
      <c r="F32">
        <v>1732</v>
      </c>
    </row>
    <row r="33" spans="2:6">
      <c r="B33">
        <v>1092</v>
      </c>
      <c r="C33">
        <v>15</v>
      </c>
      <c r="D33">
        <v>515</v>
      </c>
      <c r="E33">
        <v>156</v>
      </c>
      <c r="F33">
        <v>1778</v>
      </c>
    </row>
    <row r="34" spans="2:6">
      <c r="B34">
        <v>1092</v>
      </c>
      <c r="C34">
        <v>16</v>
      </c>
      <c r="D34">
        <v>499</v>
      </c>
      <c r="E34">
        <v>156</v>
      </c>
      <c r="F34">
        <v>1763</v>
      </c>
    </row>
    <row r="35" spans="2:6">
      <c r="B35">
        <v>1092</v>
      </c>
      <c r="C35">
        <v>16</v>
      </c>
      <c r="D35">
        <v>530</v>
      </c>
      <c r="E35">
        <v>140</v>
      </c>
      <c r="F35">
        <v>1778</v>
      </c>
    </row>
    <row r="36" spans="2:6">
      <c r="B36">
        <v>1092</v>
      </c>
      <c r="C36">
        <v>0</v>
      </c>
      <c r="D36">
        <v>531</v>
      </c>
      <c r="E36">
        <v>140</v>
      </c>
      <c r="F36">
        <v>1763</v>
      </c>
    </row>
    <row r="37" spans="2:6">
      <c r="B37">
        <v>1092</v>
      </c>
      <c r="C37">
        <v>16</v>
      </c>
      <c r="D37">
        <v>515</v>
      </c>
      <c r="E37">
        <v>156</v>
      </c>
      <c r="F37">
        <v>1779</v>
      </c>
    </row>
    <row r="38" spans="2:6">
      <c r="B38">
        <v>1092</v>
      </c>
      <c r="C38">
        <v>15</v>
      </c>
      <c r="D38">
        <v>515</v>
      </c>
      <c r="E38">
        <v>156</v>
      </c>
      <c r="F38">
        <v>1778</v>
      </c>
    </row>
    <row r="39" spans="2:6">
      <c r="B39">
        <v>1092</v>
      </c>
      <c r="C39">
        <v>16</v>
      </c>
      <c r="D39">
        <v>468</v>
      </c>
      <c r="E39">
        <v>156</v>
      </c>
      <c r="F39">
        <v>1732</v>
      </c>
    </row>
    <row r="40" spans="2:6">
      <c r="B40">
        <v>1092</v>
      </c>
      <c r="C40">
        <v>15</v>
      </c>
      <c r="D40">
        <v>484</v>
      </c>
      <c r="E40">
        <v>125</v>
      </c>
      <c r="F40">
        <v>1716</v>
      </c>
    </row>
    <row r="41" spans="2:6">
      <c r="B41">
        <v>1107</v>
      </c>
      <c r="C41">
        <v>16</v>
      </c>
      <c r="D41">
        <v>515</v>
      </c>
      <c r="E41">
        <v>140</v>
      </c>
      <c r="F41">
        <v>1778</v>
      </c>
    </row>
    <row r="42" spans="2:6">
      <c r="B42">
        <v>1092</v>
      </c>
      <c r="C42">
        <v>16</v>
      </c>
      <c r="D42">
        <v>561</v>
      </c>
      <c r="E42">
        <v>156</v>
      </c>
      <c r="F42">
        <v>1825</v>
      </c>
    </row>
    <row r="43" spans="2:6">
      <c r="B43">
        <v>1092</v>
      </c>
      <c r="C43">
        <v>16</v>
      </c>
      <c r="D43">
        <v>515</v>
      </c>
      <c r="E43">
        <v>156</v>
      </c>
      <c r="F43">
        <v>1779</v>
      </c>
    </row>
    <row r="44" spans="2:6">
      <c r="B44">
        <v>1216</v>
      </c>
      <c r="C44">
        <v>16</v>
      </c>
      <c r="D44">
        <v>546</v>
      </c>
      <c r="E44">
        <v>140</v>
      </c>
      <c r="F44">
        <v>1918</v>
      </c>
    </row>
    <row r="45" spans="2:6">
      <c r="B45">
        <v>1092</v>
      </c>
      <c r="C45">
        <v>16</v>
      </c>
      <c r="D45">
        <v>499</v>
      </c>
      <c r="E45">
        <v>125</v>
      </c>
      <c r="F45">
        <v>1732</v>
      </c>
    </row>
    <row r="46" spans="2:6">
      <c r="B46">
        <v>1108</v>
      </c>
      <c r="C46">
        <v>15</v>
      </c>
      <c r="D46">
        <v>515</v>
      </c>
      <c r="E46">
        <v>156</v>
      </c>
      <c r="F46">
        <v>1794</v>
      </c>
    </row>
    <row r="47" spans="2:6">
      <c r="B47">
        <v>1092</v>
      </c>
      <c r="C47">
        <v>0</v>
      </c>
      <c r="D47">
        <v>530</v>
      </c>
      <c r="E47">
        <v>156</v>
      </c>
      <c r="F47">
        <v>1778</v>
      </c>
    </row>
    <row r="48" spans="2:6">
      <c r="B48">
        <v>1092</v>
      </c>
      <c r="C48">
        <v>16</v>
      </c>
      <c r="D48">
        <v>530</v>
      </c>
      <c r="E48">
        <v>156</v>
      </c>
      <c r="F48">
        <v>1794</v>
      </c>
    </row>
    <row r="49" spans="1:6">
      <c r="B49">
        <v>1092</v>
      </c>
      <c r="C49">
        <v>16</v>
      </c>
      <c r="D49">
        <v>530</v>
      </c>
      <c r="E49">
        <v>156</v>
      </c>
      <c r="F49">
        <v>1794</v>
      </c>
    </row>
    <row r="50" spans="1:6">
      <c r="B50">
        <v>1389</v>
      </c>
      <c r="C50">
        <v>0</v>
      </c>
      <c r="D50">
        <v>530</v>
      </c>
      <c r="E50">
        <v>187</v>
      </c>
      <c r="F50">
        <v>2106</v>
      </c>
    </row>
    <row r="51" spans="1:6">
      <c r="B51">
        <v>1092</v>
      </c>
      <c r="C51">
        <v>16</v>
      </c>
      <c r="D51">
        <v>546</v>
      </c>
      <c r="E51">
        <v>156</v>
      </c>
      <c r="F51">
        <v>1810</v>
      </c>
    </row>
    <row r="52" spans="1:6">
      <c r="B52">
        <v>1092</v>
      </c>
      <c r="C52">
        <v>16</v>
      </c>
      <c r="D52">
        <v>514</v>
      </c>
      <c r="E52">
        <v>156</v>
      </c>
      <c r="F52">
        <v>1778</v>
      </c>
    </row>
    <row r="53" spans="1:6">
      <c r="B53">
        <v>1092</v>
      </c>
      <c r="C53">
        <v>16</v>
      </c>
      <c r="D53">
        <v>515</v>
      </c>
      <c r="E53">
        <v>140</v>
      </c>
      <c r="F53">
        <v>1763</v>
      </c>
    </row>
    <row r="54" spans="1:6" ht="15.75" thickBot="1">
      <c r="A54" s="4" t="s">
        <v>5</v>
      </c>
      <c r="B54" s="5">
        <f>AVERAGE(B4:B53)</f>
        <v>1104.18</v>
      </c>
      <c r="C54" s="5">
        <f t="shared" ref="C54:F54" si="0">AVERAGE(C4:C53)</f>
        <v>13.36</v>
      </c>
      <c r="D54" s="5">
        <f t="shared" si="0"/>
        <v>516.74</v>
      </c>
      <c r="E54" s="5">
        <f t="shared" si="0"/>
        <v>146.91999999999999</v>
      </c>
      <c r="F54" s="5">
        <f t="shared" si="0"/>
        <v>1781.2</v>
      </c>
    </row>
    <row r="55" spans="1:6" ht="16.5" thickTop="1" thickBot="1">
      <c r="A55" s="4" t="s">
        <v>6</v>
      </c>
      <c r="B55" s="5">
        <f t="shared" ref="B55:E55" si="1">STDEV(B4:B53)</f>
        <v>45.401919405619189</v>
      </c>
      <c r="C55" s="5">
        <f t="shared" si="1"/>
        <v>5.4651399892446326</v>
      </c>
      <c r="D55" s="5">
        <f t="shared" si="1"/>
        <v>18.532717897087963</v>
      </c>
      <c r="E55" s="5">
        <f t="shared" si="1"/>
        <v>12.663365126479189</v>
      </c>
      <c r="F55" s="5">
        <f>STDEV(F4:F53)</f>
        <v>57.193548944057724</v>
      </c>
    </row>
    <row r="56" spans="1:6" ht="15.7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F56"/>
  <sheetViews>
    <sheetView zoomScale="70" zoomScaleNormal="70" workbookViewId="0">
      <selection activeCell="A20" sqref="A20"/>
    </sheetView>
  </sheetViews>
  <sheetFormatPr defaultRowHeight="15"/>
  <cols>
    <col min="1" max="1" width="17.5703125" customWidth="1"/>
    <col min="2" max="2" width="15.42578125" customWidth="1"/>
    <col min="3" max="3" width="12" customWidth="1"/>
    <col min="4" max="4" width="12.7109375" customWidth="1"/>
    <col min="5" max="5" width="15.7109375" customWidth="1"/>
    <col min="6" max="6" width="11.5703125" customWidth="1"/>
  </cols>
  <sheetData>
    <row r="3" spans="1:6" ht="15.75" thickBot="1">
      <c r="A3" s="2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>
      <c r="B4">
        <v>1186</v>
      </c>
      <c r="C4">
        <v>0</v>
      </c>
      <c r="D4">
        <v>312</v>
      </c>
      <c r="E4">
        <v>109</v>
      </c>
      <c r="F4">
        <v>1607</v>
      </c>
    </row>
    <row r="5" spans="1:6">
      <c r="B5">
        <v>1154</v>
      </c>
      <c r="C5">
        <v>16</v>
      </c>
      <c r="D5">
        <v>328</v>
      </c>
      <c r="E5">
        <v>78</v>
      </c>
      <c r="F5">
        <v>1576</v>
      </c>
    </row>
    <row r="6" spans="1:6">
      <c r="B6">
        <v>1092</v>
      </c>
      <c r="C6">
        <v>15</v>
      </c>
      <c r="D6">
        <v>328</v>
      </c>
      <c r="E6">
        <v>171</v>
      </c>
      <c r="F6">
        <v>1606</v>
      </c>
    </row>
    <row r="7" spans="1:6">
      <c r="B7">
        <v>1061</v>
      </c>
      <c r="C7">
        <v>16</v>
      </c>
      <c r="D7">
        <v>312</v>
      </c>
      <c r="E7">
        <v>93</v>
      </c>
      <c r="F7">
        <v>1482</v>
      </c>
    </row>
    <row r="8" spans="1:6">
      <c r="B8">
        <v>1108</v>
      </c>
      <c r="C8">
        <v>0</v>
      </c>
      <c r="D8">
        <v>296</v>
      </c>
      <c r="E8">
        <v>188</v>
      </c>
      <c r="F8">
        <v>1592</v>
      </c>
    </row>
    <row r="9" spans="1:6">
      <c r="B9">
        <v>1076</v>
      </c>
      <c r="C9">
        <v>16</v>
      </c>
      <c r="D9">
        <v>327</v>
      </c>
      <c r="E9">
        <v>141</v>
      </c>
      <c r="F9">
        <v>1560</v>
      </c>
    </row>
    <row r="10" spans="1:6">
      <c r="B10">
        <v>1076</v>
      </c>
      <c r="C10">
        <v>31</v>
      </c>
      <c r="D10">
        <v>312</v>
      </c>
      <c r="E10">
        <v>156</v>
      </c>
      <c r="F10">
        <v>1575</v>
      </c>
    </row>
    <row r="11" spans="1:6">
      <c r="B11">
        <v>1123</v>
      </c>
      <c r="C11">
        <v>16</v>
      </c>
      <c r="D11">
        <v>312</v>
      </c>
      <c r="E11">
        <v>140</v>
      </c>
      <c r="F11">
        <v>1591</v>
      </c>
    </row>
    <row r="12" spans="1:6">
      <c r="B12">
        <v>1076</v>
      </c>
      <c r="C12">
        <v>16</v>
      </c>
      <c r="D12">
        <v>328</v>
      </c>
      <c r="E12">
        <v>124</v>
      </c>
      <c r="F12">
        <v>1576</v>
      </c>
    </row>
    <row r="13" spans="1:6">
      <c r="B13">
        <v>1076</v>
      </c>
      <c r="C13">
        <v>32</v>
      </c>
      <c r="D13">
        <v>312</v>
      </c>
      <c r="E13">
        <v>124</v>
      </c>
      <c r="F13">
        <v>1560</v>
      </c>
    </row>
    <row r="14" spans="1:6">
      <c r="B14">
        <v>1076</v>
      </c>
      <c r="C14">
        <v>0</v>
      </c>
      <c r="D14">
        <v>359</v>
      </c>
      <c r="E14">
        <v>125</v>
      </c>
      <c r="F14">
        <v>1591</v>
      </c>
    </row>
    <row r="15" spans="1:6">
      <c r="B15">
        <v>1092</v>
      </c>
      <c r="C15">
        <v>15</v>
      </c>
      <c r="D15">
        <v>328</v>
      </c>
      <c r="E15">
        <v>125</v>
      </c>
      <c r="F15">
        <v>1591</v>
      </c>
    </row>
    <row r="16" spans="1:6">
      <c r="B16">
        <v>1061</v>
      </c>
      <c r="C16">
        <v>31</v>
      </c>
      <c r="D16">
        <v>312</v>
      </c>
      <c r="E16">
        <v>140</v>
      </c>
      <c r="F16">
        <v>1560</v>
      </c>
    </row>
    <row r="17" spans="2:6">
      <c r="B17">
        <v>1076</v>
      </c>
      <c r="C17">
        <v>0</v>
      </c>
      <c r="D17">
        <v>344</v>
      </c>
      <c r="E17">
        <v>140</v>
      </c>
      <c r="F17">
        <v>1576</v>
      </c>
    </row>
    <row r="18" spans="2:6">
      <c r="B18">
        <v>1107</v>
      </c>
      <c r="C18">
        <v>16</v>
      </c>
      <c r="D18">
        <v>327</v>
      </c>
      <c r="E18">
        <v>125</v>
      </c>
      <c r="F18">
        <v>1607</v>
      </c>
    </row>
    <row r="19" spans="2:6">
      <c r="B19">
        <v>1061</v>
      </c>
      <c r="C19">
        <v>31</v>
      </c>
      <c r="D19">
        <v>312</v>
      </c>
      <c r="E19">
        <v>141</v>
      </c>
      <c r="F19">
        <v>1575</v>
      </c>
    </row>
    <row r="20" spans="2:6">
      <c r="B20">
        <v>1077</v>
      </c>
      <c r="C20">
        <v>0</v>
      </c>
      <c r="D20">
        <v>327</v>
      </c>
      <c r="E20">
        <v>141</v>
      </c>
      <c r="F20">
        <v>1545</v>
      </c>
    </row>
    <row r="21" spans="2:6">
      <c r="B21">
        <v>1077</v>
      </c>
      <c r="C21">
        <v>15</v>
      </c>
      <c r="D21">
        <v>328</v>
      </c>
      <c r="E21">
        <v>140</v>
      </c>
      <c r="F21">
        <v>1591</v>
      </c>
    </row>
    <row r="22" spans="2:6">
      <c r="B22">
        <v>1092</v>
      </c>
      <c r="C22">
        <v>31</v>
      </c>
      <c r="D22">
        <v>312</v>
      </c>
      <c r="E22">
        <v>140</v>
      </c>
      <c r="F22">
        <v>1591</v>
      </c>
    </row>
    <row r="23" spans="2:6">
      <c r="B23">
        <v>1076</v>
      </c>
      <c r="C23">
        <v>16</v>
      </c>
      <c r="D23">
        <v>312</v>
      </c>
      <c r="E23">
        <v>156</v>
      </c>
      <c r="F23">
        <v>1576</v>
      </c>
    </row>
    <row r="24" spans="2:6">
      <c r="B24">
        <v>1076</v>
      </c>
      <c r="C24">
        <v>16</v>
      </c>
      <c r="D24">
        <v>327</v>
      </c>
      <c r="E24">
        <v>156</v>
      </c>
      <c r="F24">
        <v>1575</v>
      </c>
    </row>
    <row r="25" spans="2:6">
      <c r="B25">
        <v>1108</v>
      </c>
      <c r="C25">
        <v>16</v>
      </c>
      <c r="D25">
        <v>327</v>
      </c>
      <c r="E25">
        <v>141</v>
      </c>
      <c r="F25">
        <v>1592</v>
      </c>
    </row>
    <row r="26" spans="2:6">
      <c r="B26">
        <v>1077</v>
      </c>
      <c r="C26">
        <v>0</v>
      </c>
      <c r="D26">
        <v>297</v>
      </c>
      <c r="E26">
        <v>124</v>
      </c>
      <c r="F26">
        <v>1544</v>
      </c>
    </row>
    <row r="27" spans="2:6">
      <c r="B27">
        <v>1092</v>
      </c>
      <c r="C27">
        <v>15</v>
      </c>
      <c r="D27">
        <v>312</v>
      </c>
      <c r="E27">
        <v>141</v>
      </c>
      <c r="F27">
        <v>1591</v>
      </c>
    </row>
    <row r="28" spans="2:6">
      <c r="B28">
        <v>1077</v>
      </c>
      <c r="C28">
        <v>31</v>
      </c>
      <c r="D28">
        <v>312</v>
      </c>
      <c r="E28">
        <v>140</v>
      </c>
      <c r="F28">
        <v>1560</v>
      </c>
    </row>
    <row r="29" spans="2:6">
      <c r="B29">
        <v>1061</v>
      </c>
      <c r="C29">
        <v>31</v>
      </c>
      <c r="D29">
        <v>312</v>
      </c>
      <c r="E29">
        <v>156</v>
      </c>
      <c r="F29">
        <v>1576</v>
      </c>
    </row>
    <row r="30" spans="2:6">
      <c r="B30">
        <v>1076</v>
      </c>
      <c r="C30">
        <v>16</v>
      </c>
      <c r="D30">
        <v>327</v>
      </c>
      <c r="E30">
        <v>125</v>
      </c>
      <c r="F30">
        <v>1560</v>
      </c>
    </row>
    <row r="31" spans="2:6">
      <c r="B31">
        <v>1061</v>
      </c>
      <c r="C31">
        <v>16</v>
      </c>
      <c r="D31">
        <v>327</v>
      </c>
      <c r="E31">
        <v>141</v>
      </c>
      <c r="F31">
        <v>1560</v>
      </c>
    </row>
    <row r="32" spans="2:6">
      <c r="B32">
        <v>1108</v>
      </c>
      <c r="C32">
        <v>31</v>
      </c>
      <c r="D32">
        <v>312</v>
      </c>
      <c r="E32">
        <v>156</v>
      </c>
      <c r="F32">
        <v>1622</v>
      </c>
    </row>
    <row r="33" spans="2:6">
      <c r="B33">
        <v>1077</v>
      </c>
      <c r="C33">
        <v>15</v>
      </c>
      <c r="D33">
        <v>343</v>
      </c>
      <c r="E33">
        <v>156</v>
      </c>
      <c r="F33">
        <v>1607</v>
      </c>
    </row>
    <row r="34" spans="2:6">
      <c r="B34">
        <v>1107</v>
      </c>
      <c r="C34">
        <v>31</v>
      </c>
      <c r="D34">
        <v>312</v>
      </c>
      <c r="E34">
        <v>141</v>
      </c>
      <c r="F34">
        <v>1622</v>
      </c>
    </row>
    <row r="35" spans="2:6">
      <c r="B35">
        <v>1124</v>
      </c>
      <c r="C35">
        <v>0</v>
      </c>
      <c r="D35">
        <v>280</v>
      </c>
      <c r="E35">
        <v>141</v>
      </c>
      <c r="F35">
        <v>1545</v>
      </c>
    </row>
    <row r="36" spans="2:6">
      <c r="B36">
        <v>1077</v>
      </c>
      <c r="C36">
        <v>15</v>
      </c>
      <c r="D36">
        <v>344</v>
      </c>
      <c r="E36">
        <v>140</v>
      </c>
      <c r="F36">
        <v>1591</v>
      </c>
    </row>
    <row r="37" spans="2:6">
      <c r="B37">
        <v>1092</v>
      </c>
      <c r="C37">
        <v>31</v>
      </c>
      <c r="D37">
        <v>312</v>
      </c>
      <c r="E37">
        <v>156</v>
      </c>
      <c r="F37">
        <v>1607</v>
      </c>
    </row>
    <row r="38" spans="2:6">
      <c r="B38">
        <v>1108</v>
      </c>
      <c r="C38">
        <v>16</v>
      </c>
      <c r="D38">
        <v>343</v>
      </c>
      <c r="E38">
        <v>125</v>
      </c>
      <c r="F38">
        <v>1622</v>
      </c>
    </row>
    <row r="39" spans="2:6">
      <c r="B39">
        <v>1092</v>
      </c>
      <c r="C39">
        <v>31</v>
      </c>
      <c r="D39">
        <v>374</v>
      </c>
      <c r="E39">
        <v>172</v>
      </c>
      <c r="F39">
        <v>1685</v>
      </c>
    </row>
    <row r="40" spans="2:6">
      <c r="B40">
        <v>1076</v>
      </c>
      <c r="C40">
        <v>16</v>
      </c>
      <c r="D40">
        <v>343</v>
      </c>
      <c r="E40">
        <v>140</v>
      </c>
      <c r="F40">
        <v>1607</v>
      </c>
    </row>
    <row r="41" spans="2:6">
      <c r="B41">
        <v>1124</v>
      </c>
      <c r="C41">
        <v>31</v>
      </c>
      <c r="D41">
        <v>437</v>
      </c>
      <c r="E41">
        <v>234</v>
      </c>
      <c r="F41">
        <v>1872</v>
      </c>
    </row>
    <row r="42" spans="2:6">
      <c r="B42">
        <v>1170</v>
      </c>
      <c r="C42">
        <v>31</v>
      </c>
      <c r="D42">
        <v>359</v>
      </c>
      <c r="E42">
        <v>249</v>
      </c>
      <c r="F42">
        <v>1841</v>
      </c>
    </row>
    <row r="43" spans="2:6">
      <c r="B43">
        <v>1092</v>
      </c>
      <c r="C43">
        <v>32</v>
      </c>
      <c r="D43">
        <v>327</v>
      </c>
      <c r="E43">
        <v>141</v>
      </c>
      <c r="F43">
        <v>1622</v>
      </c>
    </row>
    <row r="44" spans="2:6">
      <c r="B44">
        <v>1092</v>
      </c>
      <c r="C44">
        <v>15</v>
      </c>
      <c r="D44">
        <v>312</v>
      </c>
      <c r="E44">
        <v>156</v>
      </c>
      <c r="F44">
        <v>1591</v>
      </c>
    </row>
    <row r="45" spans="2:6">
      <c r="B45">
        <v>1077</v>
      </c>
      <c r="C45">
        <v>15</v>
      </c>
      <c r="D45">
        <v>344</v>
      </c>
      <c r="E45">
        <v>156</v>
      </c>
      <c r="F45">
        <v>1592</v>
      </c>
    </row>
    <row r="46" spans="2:6">
      <c r="B46">
        <v>1092</v>
      </c>
      <c r="C46">
        <v>31</v>
      </c>
      <c r="D46">
        <v>327</v>
      </c>
      <c r="E46">
        <v>156</v>
      </c>
      <c r="F46">
        <v>1622</v>
      </c>
    </row>
    <row r="47" spans="2:6">
      <c r="B47">
        <v>1092</v>
      </c>
      <c r="C47">
        <v>16</v>
      </c>
      <c r="D47">
        <v>312</v>
      </c>
      <c r="E47">
        <v>140</v>
      </c>
      <c r="F47">
        <v>1576</v>
      </c>
    </row>
    <row r="48" spans="2:6">
      <c r="B48">
        <v>1061</v>
      </c>
      <c r="C48">
        <v>16</v>
      </c>
      <c r="D48">
        <v>327</v>
      </c>
      <c r="E48">
        <v>141</v>
      </c>
      <c r="F48">
        <v>1575</v>
      </c>
    </row>
    <row r="49" spans="1:6">
      <c r="B49">
        <v>1108</v>
      </c>
      <c r="C49">
        <v>31</v>
      </c>
      <c r="D49">
        <v>312</v>
      </c>
      <c r="E49">
        <v>140</v>
      </c>
      <c r="F49">
        <v>1607</v>
      </c>
    </row>
    <row r="50" spans="1:6">
      <c r="B50">
        <v>1107</v>
      </c>
      <c r="C50">
        <v>16</v>
      </c>
      <c r="D50">
        <v>327</v>
      </c>
      <c r="E50">
        <v>141</v>
      </c>
      <c r="F50">
        <v>1622</v>
      </c>
    </row>
    <row r="51" spans="1:6">
      <c r="B51">
        <v>1092</v>
      </c>
      <c r="C51">
        <v>31</v>
      </c>
      <c r="D51">
        <v>328</v>
      </c>
      <c r="E51">
        <v>140</v>
      </c>
      <c r="F51">
        <v>1623</v>
      </c>
    </row>
    <row r="52" spans="1:6">
      <c r="B52">
        <v>1107</v>
      </c>
      <c r="C52">
        <v>16</v>
      </c>
      <c r="D52">
        <v>328</v>
      </c>
      <c r="E52">
        <v>140</v>
      </c>
      <c r="F52">
        <v>1607</v>
      </c>
    </row>
    <row r="53" spans="1:6">
      <c r="B53">
        <v>1107</v>
      </c>
      <c r="C53">
        <v>31</v>
      </c>
      <c r="D53">
        <v>312</v>
      </c>
      <c r="E53">
        <v>141</v>
      </c>
      <c r="F53">
        <v>1606</v>
      </c>
    </row>
    <row r="54" spans="1:6" ht="15.75" thickBot="1">
      <c r="A54" s="4" t="s">
        <v>5</v>
      </c>
      <c r="B54" s="5">
        <f>AVERAGE(B4:B53)</f>
        <v>1092.6600000000001</v>
      </c>
      <c r="C54" s="5">
        <f t="shared" ref="C54:F54" si="0">AVERAGE(C4:C53)</f>
        <v>19.04</v>
      </c>
      <c r="D54" s="5">
        <f t="shared" si="0"/>
        <v>325.68</v>
      </c>
      <c r="E54" s="5">
        <f t="shared" si="0"/>
        <v>144.46</v>
      </c>
      <c r="F54" s="5">
        <f t="shared" si="0"/>
        <v>1599</v>
      </c>
    </row>
    <row r="55" spans="1:6" ht="16.5" thickTop="1" thickBot="1">
      <c r="A55" s="4" t="s">
        <v>6</v>
      </c>
      <c r="B55" s="5">
        <f t="shared" ref="B55:E55" si="1">STDEV(B4:B53)</f>
        <v>26.363711918514522</v>
      </c>
      <c r="C55" s="5">
        <f t="shared" si="1"/>
        <v>10.546224781544204</v>
      </c>
      <c r="D55" s="5">
        <f t="shared" si="1"/>
        <v>23.148535458588924</v>
      </c>
      <c r="E55" s="5">
        <f t="shared" si="1"/>
        <v>26.912716059779001</v>
      </c>
      <c r="F55" s="5">
        <f>STDEV(F4:F53)</f>
        <v>61.044313111585637</v>
      </c>
    </row>
    <row r="56" spans="1:6" ht="15.75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F56"/>
  <sheetViews>
    <sheetView zoomScale="70" zoomScaleNormal="70" workbookViewId="0">
      <selection activeCell="B54" sqref="B54"/>
    </sheetView>
  </sheetViews>
  <sheetFormatPr defaultRowHeight="15"/>
  <cols>
    <col min="1" max="1" width="17.5703125" customWidth="1"/>
    <col min="2" max="2" width="15.42578125" customWidth="1"/>
    <col min="3" max="3" width="12" customWidth="1"/>
    <col min="4" max="4" width="12.7109375" customWidth="1"/>
    <col min="5" max="5" width="15.7109375" customWidth="1"/>
    <col min="6" max="6" width="11.5703125" customWidth="1"/>
  </cols>
  <sheetData>
    <row r="3" spans="1:6" ht="15.75" thickBot="1">
      <c r="A3" s="2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>
      <c r="B4">
        <v>1170</v>
      </c>
      <c r="C4">
        <v>31</v>
      </c>
      <c r="D4">
        <v>203</v>
      </c>
      <c r="E4">
        <v>172</v>
      </c>
      <c r="F4">
        <v>1591</v>
      </c>
    </row>
    <row r="5" spans="1:6">
      <c r="B5">
        <v>1186</v>
      </c>
      <c r="C5">
        <v>31</v>
      </c>
      <c r="D5">
        <v>187</v>
      </c>
      <c r="E5">
        <v>156</v>
      </c>
      <c r="F5">
        <v>1607</v>
      </c>
    </row>
    <row r="6" spans="1:6">
      <c r="B6">
        <v>1185</v>
      </c>
      <c r="C6">
        <v>16</v>
      </c>
      <c r="D6">
        <v>203</v>
      </c>
      <c r="E6">
        <v>171</v>
      </c>
      <c r="F6">
        <v>1607</v>
      </c>
    </row>
    <row r="7" spans="1:6">
      <c r="B7">
        <v>1092</v>
      </c>
      <c r="C7">
        <v>31</v>
      </c>
      <c r="D7">
        <v>203</v>
      </c>
      <c r="E7">
        <v>171</v>
      </c>
      <c r="F7">
        <v>1529</v>
      </c>
    </row>
    <row r="8" spans="1:6">
      <c r="B8">
        <v>1124</v>
      </c>
      <c r="C8">
        <v>15</v>
      </c>
      <c r="D8">
        <v>234</v>
      </c>
      <c r="E8">
        <v>172</v>
      </c>
      <c r="F8">
        <v>1575</v>
      </c>
    </row>
    <row r="9" spans="1:6">
      <c r="B9">
        <v>1108</v>
      </c>
      <c r="C9">
        <v>15</v>
      </c>
      <c r="D9">
        <v>219</v>
      </c>
      <c r="E9">
        <v>140</v>
      </c>
      <c r="F9">
        <v>1514</v>
      </c>
    </row>
    <row r="10" spans="1:6">
      <c r="B10">
        <v>1123</v>
      </c>
      <c r="C10">
        <v>15</v>
      </c>
      <c r="D10">
        <v>234</v>
      </c>
      <c r="E10">
        <v>125</v>
      </c>
      <c r="F10">
        <v>1513</v>
      </c>
    </row>
    <row r="11" spans="1:6">
      <c r="B11">
        <v>1123</v>
      </c>
      <c r="C11">
        <v>31</v>
      </c>
      <c r="D11">
        <v>203</v>
      </c>
      <c r="E11">
        <v>140</v>
      </c>
      <c r="F11">
        <v>1513</v>
      </c>
    </row>
    <row r="12" spans="1:6">
      <c r="B12">
        <v>1107</v>
      </c>
      <c r="C12">
        <v>31</v>
      </c>
      <c r="D12">
        <v>203</v>
      </c>
      <c r="E12">
        <v>141</v>
      </c>
      <c r="F12">
        <v>1513</v>
      </c>
    </row>
    <row r="13" spans="1:6">
      <c r="B13">
        <v>1107</v>
      </c>
      <c r="C13">
        <v>32</v>
      </c>
      <c r="D13">
        <v>202</v>
      </c>
      <c r="E13">
        <v>156</v>
      </c>
      <c r="F13">
        <v>1513</v>
      </c>
    </row>
    <row r="14" spans="1:6">
      <c r="B14">
        <v>1123</v>
      </c>
      <c r="C14">
        <v>16</v>
      </c>
      <c r="D14">
        <v>203</v>
      </c>
      <c r="E14">
        <v>124</v>
      </c>
      <c r="F14">
        <v>1498</v>
      </c>
    </row>
    <row r="15" spans="1:6">
      <c r="B15">
        <v>1139</v>
      </c>
      <c r="C15">
        <v>31</v>
      </c>
      <c r="D15">
        <v>203</v>
      </c>
      <c r="E15">
        <v>156</v>
      </c>
      <c r="F15">
        <v>1529</v>
      </c>
    </row>
    <row r="16" spans="1:6">
      <c r="B16">
        <v>1124</v>
      </c>
      <c r="C16">
        <v>0</v>
      </c>
      <c r="D16">
        <v>234</v>
      </c>
      <c r="E16">
        <v>156</v>
      </c>
      <c r="F16">
        <v>1529</v>
      </c>
    </row>
    <row r="17" spans="2:6">
      <c r="B17">
        <v>1108</v>
      </c>
      <c r="C17">
        <v>15</v>
      </c>
      <c r="D17">
        <v>219</v>
      </c>
      <c r="E17">
        <v>156</v>
      </c>
      <c r="F17">
        <v>1513</v>
      </c>
    </row>
    <row r="18" spans="2:6">
      <c r="B18">
        <v>1155</v>
      </c>
      <c r="C18">
        <v>15</v>
      </c>
      <c r="D18">
        <v>219</v>
      </c>
      <c r="E18">
        <v>156</v>
      </c>
      <c r="F18">
        <v>1560</v>
      </c>
    </row>
    <row r="19" spans="2:6">
      <c r="B19">
        <v>1092</v>
      </c>
      <c r="C19">
        <v>16</v>
      </c>
      <c r="D19">
        <v>218</v>
      </c>
      <c r="E19">
        <v>156</v>
      </c>
      <c r="F19">
        <v>1529</v>
      </c>
    </row>
    <row r="20" spans="2:6">
      <c r="B20">
        <v>1154</v>
      </c>
      <c r="C20">
        <v>31</v>
      </c>
      <c r="D20">
        <v>203</v>
      </c>
      <c r="E20">
        <v>156</v>
      </c>
      <c r="F20">
        <v>1560</v>
      </c>
    </row>
    <row r="21" spans="2:6">
      <c r="B21">
        <v>1107</v>
      </c>
      <c r="C21">
        <v>31</v>
      </c>
      <c r="D21">
        <v>203</v>
      </c>
      <c r="E21">
        <v>203</v>
      </c>
      <c r="F21">
        <v>1560</v>
      </c>
    </row>
    <row r="22" spans="2:6">
      <c r="B22">
        <v>1108</v>
      </c>
      <c r="C22">
        <v>0</v>
      </c>
      <c r="D22">
        <v>218</v>
      </c>
      <c r="E22">
        <v>172</v>
      </c>
      <c r="F22">
        <v>1513</v>
      </c>
    </row>
    <row r="23" spans="2:6">
      <c r="B23">
        <v>1123</v>
      </c>
      <c r="C23">
        <v>16</v>
      </c>
      <c r="D23">
        <v>218</v>
      </c>
      <c r="E23">
        <v>172</v>
      </c>
      <c r="F23">
        <v>1529</v>
      </c>
    </row>
    <row r="24" spans="2:6">
      <c r="B24">
        <v>1092</v>
      </c>
      <c r="C24">
        <v>16</v>
      </c>
      <c r="D24">
        <v>218</v>
      </c>
      <c r="E24">
        <v>141</v>
      </c>
      <c r="F24">
        <v>1497</v>
      </c>
    </row>
    <row r="25" spans="2:6">
      <c r="B25">
        <v>1123</v>
      </c>
      <c r="C25">
        <v>16</v>
      </c>
      <c r="D25">
        <v>218</v>
      </c>
      <c r="E25">
        <v>156</v>
      </c>
      <c r="F25">
        <v>1529</v>
      </c>
    </row>
    <row r="26" spans="2:6">
      <c r="B26">
        <v>1108</v>
      </c>
      <c r="C26">
        <v>15</v>
      </c>
      <c r="D26">
        <v>219</v>
      </c>
      <c r="E26">
        <v>156</v>
      </c>
      <c r="F26">
        <v>1560</v>
      </c>
    </row>
    <row r="27" spans="2:6">
      <c r="B27">
        <v>1108</v>
      </c>
      <c r="C27">
        <v>31</v>
      </c>
      <c r="D27">
        <v>203</v>
      </c>
      <c r="E27">
        <v>156</v>
      </c>
      <c r="F27">
        <v>1513</v>
      </c>
    </row>
    <row r="28" spans="2:6">
      <c r="B28">
        <v>1108</v>
      </c>
      <c r="C28">
        <v>31</v>
      </c>
      <c r="D28">
        <v>219</v>
      </c>
      <c r="E28">
        <v>202</v>
      </c>
      <c r="F28">
        <v>1576</v>
      </c>
    </row>
    <row r="29" spans="2:6">
      <c r="B29">
        <v>1108</v>
      </c>
      <c r="C29">
        <v>0</v>
      </c>
      <c r="D29">
        <v>249</v>
      </c>
      <c r="E29">
        <v>156</v>
      </c>
      <c r="F29">
        <v>1513</v>
      </c>
    </row>
    <row r="30" spans="2:6">
      <c r="B30">
        <v>1092</v>
      </c>
      <c r="C30">
        <v>15</v>
      </c>
      <c r="D30">
        <v>219</v>
      </c>
      <c r="E30">
        <v>203</v>
      </c>
      <c r="F30">
        <v>1560</v>
      </c>
    </row>
    <row r="31" spans="2:6">
      <c r="B31">
        <v>1092</v>
      </c>
      <c r="C31">
        <v>15</v>
      </c>
      <c r="D31">
        <v>219</v>
      </c>
      <c r="E31">
        <v>156</v>
      </c>
      <c r="F31">
        <v>1513</v>
      </c>
    </row>
    <row r="32" spans="2:6">
      <c r="B32">
        <v>1092</v>
      </c>
      <c r="C32">
        <v>16</v>
      </c>
      <c r="D32">
        <v>218</v>
      </c>
      <c r="E32">
        <v>156</v>
      </c>
      <c r="F32">
        <v>1529</v>
      </c>
    </row>
    <row r="33" spans="2:6">
      <c r="B33">
        <v>1139</v>
      </c>
      <c r="C33">
        <v>31</v>
      </c>
      <c r="D33">
        <v>219</v>
      </c>
      <c r="E33">
        <v>156</v>
      </c>
      <c r="F33">
        <v>1545</v>
      </c>
    </row>
    <row r="34" spans="2:6">
      <c r="B34">
        <v>1092</v>
      </c>
      <c r="C34">
        <v>31</v>
      </c>
      <c r="D34">
        <v>219</v>
      </c>
      <c r="E34">
        <v>171</v>
      </c>
      <c r="F34">
        <v>1575</v>
      </c>
    </row>
    <row r="35" spans="2:6">
      <c r="B35">
        <v>1108</v>
      </c>
      <c r="C35">
        <v>15</v>
      </c>
      <c r="D35">
        <v>203</v>
      </c>
      <c r="E35">
        <v>109</v>
      </c>
      <c r="F35">
        <v>1467</v>
      </c>
    </row>
    <row r="36" spans="2:6">
      <c r="B36">
        <v>1092</v>
      </c>
      <c r="C36">
        <v>31</v>
      </c>
      <c r="D36">
        <v>218</v>
      </c>
      <c r="E36">
        <v>156</v>
      </c>
      <c r="F36">
        <v>1513</v>
      </c>
    </row>
    <row r="37" spans="2:6">
      <c r="B37">
        <v>1186</v>
      </c>
      <c r="C37">
        <v>16</v>
      </c>
      <c r="D37">
        <v>218</v>
      </c>
      <c r="E37">
        <v>156</v>
      </c>
      <c r="F37">
        <v>1607</v>
      </c>
    </row>
    <row r="38" spans="2:6">
      <c r="B38">
        <v>1107</v>
      </c>
      <c r="C38">
        <v>16</v>
      </c>
      <c r="D38">
        <v>218</v>
      </c>
      <c r="E38">
        <v>219</v>
      </c>
      <c r="F38">
        <v>1575</v>
      </c>
    </row>
    <row r="39" spans="2:6">
      <c r="B39">
        <v>1092</v>
      </c>
      <c r="C39">
        <v>31</v>
      </c>
      <c r="D39">
        <v>203</v>
      </c>
      <c r="E39">
        <v>156</v>
      </c>
      <c r="F39">
        <v>1498</v>
      </c>
    </row>
    <row r="40" spans="2:6">
      <c r="B40">
        <v>1108</v>
      </c>
      <c r="C40">
        <v>16</v>
      </c>
      <c r="D40">
        <v>218</v>
      </c>
      <c r="E40">
        <v>172</v>
      </c>
      <c r="F40">
        <v>1529</v>
      </c>
    </row>
    <row r="41" spans="2:6">
      <c r="B41">
        <v>1077</v>
      </c>
      <c r="C41">
        <v>15</v>
      </c>
      <c r="D41">
        <v>234</v>
      </c>
      <c r="E41">
        <v>156</v>
      </c>
      <c r="F41">
        <v>1513</v>
      </c>
    </row>
    <row r="42" spans="2:6">
      <c r="B42">
        <v>1139</v>
      </c>
      <c r="C42">
        <v>16</v>
      </c>
      <c r="D42">
        <v>218</v>
      </c>
      <c r="E42">
        <v>141</v>
      </c>
      <c r="F42">
        <v>1529</v>
      </c>
    </row>
    <row r="43" spans="2:6">
      <c r="B43">
        <v>1077</v>
      </c>
      <c r="C43">
        <v>15</v>
      </c>
      <c r="D43">
        <v>219</v>
      </c>
      <c r="E43">
        <v>156</v>
      </c>
      <c r="F43">
        <v>1482</v>
      </c>
    </row>
    <row r="44" spans="2:6">
      <c r="B44">
        <v>1155</v>
      </c>
      <c r="C44">
        <v>15</v>
      </c>
      <c r="D44">
        <v>219</v>
      </c>
      <c r="E44">
        <v>171</v>
      </c>
      <c r="F44">
        <v>1575</v>
      </c>
    </row>
    <row r="45" spans="2:6">
      <c r="B45">
        <v>1092</v>
      </c>
      <c r="C45">
        <v>15</v>
      </c>
      <c r="D45">
        <v>219</v>
      </c>
      <c r="E45">
        <v>218</v>
      </c>
      <c r="F45">
        <v>1576</v>
      </c>
    </row>
    <row r="46" spans="2:6">
      <c r="B46">
        <v>1092</v>
      </c>
      <c r="C46">
        <v>31</v>
      </c>
      <c r="D46">
        <v>203</v>
      </c>
      <c r="E46">
        <v>171</v>
      </c>
      <c r="F46">
        <v>1497</v>
      </c>
    </row>
    <row r="47" spans="2:6">
      <c r="B47">
        <v>1092</v>
      </c>
      <c r="C47">
        <v>31</v>
      </c>
      <c r="D47">
        <v>203</v>
      </c>
      <c r="E47">
        <v>172</v>
      </c>
      <c r="F47">
        <v>1514</v>
      </c>
    </row>
    <row r="48" spans="2:6">
      <c r="B48">
        <v>1108</v>
      </c>
      <c r="C48">
        <v>15</v>
      </c>
      <c r="D48">
        <v>234</v>
      </c>
      <c r="E48">
        <v>156</v>
      </c>
      <c r="F48">
        <v>1528</v>
      </c>
    </row>
    <row r="49" spans="1:6">
      <c r="B49">
        <v>1076</v>
      </c>
      <c r="C49">
        <v>32</v>
      </c>
      <c r="D49">
        <v>218</v>
      </c>
      <c r="E49">
        <v>156</v>
      </c>
      <c r="F49">
        <v>1514</v>
      </c>
    </row>
    <row r="50" spans="1:6">
      <c r="B50">
        <v>1139</v>
      </c>
      <c r="C50">
        <v>16</v>
      </c>
      <c r="D50">
        <v>218</v>
      </c>
      <c r="E50">
        <v>156</v>
      </c>
      <c r="F50">
        <v>1560</v>
      </c>
    </row>
    <row r="51" spans="1:6">
      <c r="B51">
        <v>1092</v>
      </c>
      <c r="C51">
        <v>16</v>
      </c>
      <c r="D51">
        <v>218</v>
      </c>
      <c r="E51">
        <v>172</v>
      </c>
      <c r="F51">
        <v>1513</v>
      </c>
    </row>
    <row r="52" spans="1:6">
      <c r="B52">
        <v>1139</v>
      </c>
      <c r="C52">
        <v>31</v>
      </c>
      <c r="D52">
        <v>203</v>
      </c>
      <c r="E52">
        <v>172</v>
      </c>
      <c r="F52">
        <v>1560</v>
      </c>
    </row>
    <row r="53" spans="1:6">
      <c r="B53">
        <v>1092</v>
      </c>
      <c r="C53">
        <v>32</v>
      </c>
      <c r="D53">
        <v>202</v>
      </c>
      <c r="E53">
        <v>172</v>
      </c>
      <c r="F53">
        <v>1529</v>
      </c>
    </row>
    <row r="54" spans="1:6" ht="15.75" thickBot="1">
      <c r="A54" s="4" t="s">
        <v>5</v>
      </c>
      <c r="B54" s="5">
        <f>AVERAGE(B4:B53)</f>
        <v>1115.5</v>
      </c>
      <c r="C54" s="5">
        <f t="shared" ref="C54:F54" si="0">AVERAGE(C4:C53)</f>
        <v>20.82</v>
      </c>
      <c r="D54" s="5">
        <f t="shared" si="0"/>
        <v>214.7</v>
      </c>
      <c r="E54" s="5">
        <f t="shared" si="0"/>
        <v>161.94</v>
      </c>
      <c r="F54" s="5">
        <f t="shared" si="0"/>
        <v>1535.68</v>
      </c>
    </row>
    <row r="55" spans="1:6" ht="16.5" thickTop="1" thickBot="1">
      <c r="A55" s="4" t="s">
        <v>6</v>
      </c>
      <c r="B55" s="5">
        <f t="shared" ref="B55:E55" si="1">STDEV(B4:B53)</f>
        <v>28.080968934966091</v>
      </c>
      <c r="C55" s="5">
        <f t="shared" si="1"/>
        <v>9.272936263060128</v>
      </c>
      <c r="D55" s="5">
        <f t="shared" si="1"/>
        <v>11.567459636799239</v>
      </c>
      <c r="E55" s="5">
        <f t="shared" si="1"/>
        <v>20.894692227101778</v>
      </c>
      <c r="F55" s="5">
        <f>STDEV(F4:F53)</f>
        <v>33.04322462892285</v>
      </c>
    </row>
    <row r="56" spans="1:6" ht="15.75" thickTop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F56"/>
  <sheetViews>
    <sheetView zoomScale="70" zoomScaleNormal="70" workbookViewId="0">
      <selection activeCell="A20" sqref="A20"/>
    </sheetView>
  </sheetViews>
  <sheetFormatPr defaultRowHeight="15"/>
  <cols>
    <col min="1" max="1" width="17.5703125" customWidth="1"/>
    <col min="2" max="2" width="15.42578125" customWidth="1"/>
    <col min="3" max="3" width="12" customWidth="1"/>
    <col min="4" max="4" width="12.7109375" customWidth="1"/>
    <col min="5" max="5" width="15.7109375" customWidth="1"/>
    <col min="6" max="6" width="11.5703125" customWidth="1"/>
  </cols>
  <sheetData>
    <row r="3" spans="1:6" ht="15.75" thickBot="1">
      <c r="A3" s="2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>
      <c r="B4">
        <v>1170</v>
      </c>
      <c r="C4">
        <v>16</v>
      </c>
      <c r="D4">
        <v>327</v>
      </c>
      <c r="E4">
        <v>203</v>
      </c>
      <c r="F4">
        <v>1747</v>
      </c>
    </row>
    <row r="5" spans="1:6">
      <c r="B5">
        <v>1092</v>
      </c>
      <c r="C5">
        <v>16</v>
      </c>
      <c r="D5">
        <v>312</v>
      </c>
      <c r="E5">
        <v>203</v>
      </c>
      <c r="F5">
        <v>1653</v>
      </c>
    </row>
    <row r="6" spans="1:6">
      <c r="B6">
        <v>1092</v>
      </c>
      <c r="C6">
        <v>16</v>
      </c>
      <c r="D6">
        <v>327</v>
      </c>
      <c r="E6">
        <v>203</v>
      </c>
      <c r="F6">
        <v>1670</v>
      </c>
    </row>
    <row r="7" spans="1:6">
      <c r="B7">
        <v>1185</v>
      </c>
      <c r="C7">
        <v>32</v>
      </c>
      <c r="D7">
        <v>327</v>
      </c>
      <c r="E7">
        <v>219</v>
      </c>
      <c r="F7">
        <v>1809</v>
      </c>
    </row>
    <row r="8" spans="1:6">
      <c r="B8">
        <v>1092</v>
      </c>
      <c r="C8">
        <v>15</v>
      </c>
      <c r="D8">
        <v>344</v>
      </c>
      <c r="E8">
        <v>202</v>
      </c>
      <c r="F8">
        <v>1685</v>
      </c>
    </row>
    <row r="9" spans="1:6">
      <c r="B9">
        <v>1107</v>
      </c>
      <c r="C9">
        <v>31</v>
      </c>
      <c r="D9">
        <v>312</v>
      </c>
      <c r="E9">
        <v>156</v>
      </c>
      <c r="F9">
        <v>1622</v>
      </c>
    </row>
    <row r="10" spans="1:6">
      <c r="B10">
        <v>1108</v>
      </c>
      <c r="C10">
        <v>15</v>
      </c>
      <c r="D10">
        <v>328</v>
      </c>
      <c r="E10">
        <v>156</v>
      </c>
      <c r="F10">
        <v>1623</v>
      </c>
    </row>
    <row r="11" spans="1:6">
      <c r="B11">
        <v>1092</v>
      </c>
      <c r="C11">
        <v>32</v>
      </c>
      <c r="D11">
        <v>312</v>
      </c>
      <c r="E11">
        <v>156</v>
      </c>
      <c r="F11">
        <v>1607</v>
      </c>
    </row>
    <row r="12" spans="1:6">
      <c r="B12">
        <v>1108</v>
      </c>
      <c r="C12">
        <v>15</v>
      </c>
      <c r="D12">
        <v>312</v>
      </c>
      <c r="E12">
        <v>156</v>
      </c>
      <c r="F12">
        <v>1622</v>
      </c>
    </row>
    <row r="13" spans="1:6">
      <c r="B13">
        <v>1092</v>
      </c>
      <c r="C13">
        <v>31</v>
      </c>
      <c r="D13">
        <v>312</v>
      </c>
      <c r="E13">
        <v>156</v>
      </c>
      <c r="F13">
        <v>1622</v>
      </c>
    </row>
    <row r="14" spans="1:6">
      <c r="B14">
        <v>1092</v>
      </c>
      <c r="C14">
        <v>16</v>
      </c>
      <c r="D14">
        <v>312</v>
      </c>
      <c r="E14">
        <v>187</v>
      </c>
      <c r="F14">
        <v>1623</v>
      </c>
    </row>
    <row r="15" spans="1:6">
      <c r="B15">
        <v>1077</v>
      </c>
      <c r="C15">
        <v>15</v>
      </c>
      <c r="D15">
        <v>312</v>
      </c>
      <c r="E15">
        <v>156</v>
      </c>
      <c r="F15">
        <v>1591</v>
      </c>
    </row>
    <row r="16" spans="1:6">
      <c r="B16">
        <v>1107</v>
      </c>
      <c r="C16">
        <v>16</v>
      </c>
      <c r="D16">
        <v>312</v>
      </c>
      <c r="E16">
        <v>171</v>
      </c>
      <c r="F16">
        <v>1622</v>
      </c>
    </row>
    <row r="17" spans="2:6">
      <c r="B17">
        <v>1108</v>
      </c>
      <c r="C17">
        <v>16</v>
      </c>
      <c r="D17">
        <v>312</v>
      </c>
      <c r="E17">
        <v>187</v>
      </c>
      <c r="F17">
        <v>1638</v>
      </c>
    </row>
    <row r="18" spans="2:6">
      <c r="B18">
        <v>1076</v>
      </c>
      <c r="C18">
        <v>16</v>
      </c>
      <c r="D18">
        <v>312</v>
      </c>
      <c r="E18">
        <v>156</v>
      </c>
      <c r="F18">
        <v>1576</v>
      </c>
    </row>
    <row r="19" spans="2:6">
      <c r="B19">
        <v>1107</v>
      </c>
      <c r="C19">
        <v>16</v>
      </c>
      <c r="D19">
        <v>312</v>
      </c>
      <c r="E19">
        <v>171</v>
      </c>
      <c r="F19">
        <v>1638</v>
      </c>
    </row>
    <row r="20" spans="2:6">
      <c r="B20">
        <v>1092</v>
      </c>
      <c r="C20">
        <v>15</v>
      </c>
      <c r="D20">
        <v>312</v>
      </c>
      <c r="E20">
        <v>172</v>
      </c>
      <c r="F20">
        <v>1607</v>
      </c>
    </row>
    <row r="21" spans="2:6">
      <c r="B21">
        <v>1107</v>
      </c>
      <c r="C21">
        <v>16</v>
      </c>
      <c r="D21">
        <v>312</v>
      </c>
      <c r="E21">
        <v>172</v>
      </c>
      <c r="F21">
        <v>1607</v>
      </c>
    </row>
    <row r="22" spans="2:6">
      <c r="B22">
        <v>1107</v>
      </c>
      <c r="C22">
        <v>32</v>
      </c>
      <c r="D22">
        <v>312</v>
      </c>
      <c r="E22">
        <v>156</v>
      </c>
      <c r="F22">
        <v>1607</v>
      </c>
    </row>
    <row r="23" spans="2:6">
      <c r="B23">
        <v>1108</v>
      </c>
      <c r="C23">
        <v>15</v>
      </c>
      <c r="D23">
        <v>312</v>
      </c>
      <c r="E23">
        <v>156</v>
      </c>
      <c r="F23">
        <v>1622</v>
      </c>
    </row>
    <row r="24" spans="2:6">
      <c r="B24">
        <v>1092</v>
      </c>
      <c r="C24">
        <v>31</v>
      </c>
      <c r="D24">
        <v>296</v>
      </c>
      <c r="E24">
        <v>219</v>
      </c>
      <c r="F24">
        <v>1654</v>
      </c>
    </row>
    <row r="25" spans="2:6">
      <c r="B25">
        <v>1076</v>
      </c>
      <c r="C25">
        <v>16</v>
      </c>
      <c r="D25">
        <v>312</v>
      </c>
      <c r="E25">
        <v>171</v>
      </c>
      <c r="F25">
        <v>1575</v>
      </c>
    </row>
    <row r="26" spans="2:6">
      <c r="B26">
        <v>1092</v>
      </c>
      <c r="C26">
        <v>31</v>
      </c>
      <c r="D26">
        <v>296</v>
      </c>
      <c r="E26">
        <v>156</v>
      </c>
      <c r="F26">
        <v>1607</v>
      </c>
    </row>
    <row r="27" spans="2:6">
      <c r="B27">
        <v>1107</v>
      </c>
      <c r="C27">
        <v>16</v>
      </c>
      <c r="D27">
        <v>312</v>
      </c>
      <c r="E27">
        <v>156</v>
      </c>
      <c r="F27">
        <v>1638</v>
      </c>
    </row>
    <row r="28" spans="2:6">
      <c r="B28">
        <v>1092</v>
      </c>
      <c r="C28">
        <v>31</v>
      </c>
      <c r="D28">
        <v>328</v>
      </c>
      <c r="E28">
        <v>156</v>
      </c>
      <c r="F28">
        <v>1622</v>
      </c>
    </row>
    <row r="29" spans="2:6">
      <c r="B29">
        <v>1076</v>
      </c>
      <c r="C29">
        <v>0</v>
      </c>
      <c r="D29">
        <v>328</v>
      </c>
      <c r="E29">
        <v>187</v>
      </c>
      <c r="F29">
        <v>1607</v>
      </c>
    </row>
    <row r="30" spans="2:6">
      <c r="B30">
        <v>1092</v>
      </c>
      <c r="C30">
        <v>16</v>
      </c>
      <c r="D30">
        <v>281</v>
      </c>
      <c r="E30">
        <v>171</v>
      </c>
      <c r="F30">
        <v>1560</v>
      </c>
    </row>
    <row r="31" spans="2:6">
      <c r="B31">
        <v>1076</v>
      </c>
      <c r="C31">
        <v>16</v>
      </c>
      <c r="D31">
        <v>312</v>
      </c>
      <c r="E31">
        <v>171</v>
      </c>
      <c r="F31">
        <v>1591</v>
      </c>
    </row>
    <row r="32" spans="2:6">
      <c r="B32">
        <v>1108</v>
      </c>
      <c r="C32">
        <v>15</v>
      </c>
      <c r="D32">
        <v>312</v>
      </c>
      <c r="E32">
        <v>187</v>
      </c>
      <c r="F32">
        <v>1654</v>
      </c>
    </row>
    <row r="33" spans="2:6">
      <c r="B33">
        <v>1076</v>
      </c>
      <c r="C33">
        <v>32</v>
      </c>
      <c r="D33">
        <v>312</v>
      </c>
      <c r="E33">
        <v>156</v>
      </c>
      <c r="F33">
        <v>1591</v>
      </c>
    </row>
    <row r="34" spans="2:6">
      <c r="B34">
        <v>1092</v>
      </c>
      <c r="C34">
        <v>15</v>
      </c>
      <c r="D34">
        <v>297</v>
      </c>
      <c r="E34">
        <v>171</v>
      </c>
      <c r="F34">
        <v>1607</v>
      </c>
    </row>
    <row r="35" spans="2:6">
      <c r="B35">
        <v>1108</v>
      </c>
      <c r="C35">
        <v>31</v>
      </c>
      <c r="D35">
        <v>296</v>
      </c>
      <c r="E35">
        <v>172</v>
      </c>
      <c r="F35">
        <v>1607</v>
      </c>
    </row>
    <row r="36" spans="2:6">
      <c r="B36">
        <v>1108</v>
      </c>
      <c r="C36">
        <v>16</v>
      </c>
      <c r="D36">
        <v>312</v>
      </c>
      <c r="E36">
        <v>156</v>
      </c>
      <c r="F36">
        <v>1622</v>
      </c>
    </row>
    <row r="37" spans="2:6">
      <c r="B37">
        <v>1108</v>
      </c>
      <c r="C37">
        <v>31</v>
      </c>
      <c r="D37">
        <v>296</v>
      </c>
      <c r="E37">
        <v>172</v>
      </c>
      <c r="F37">
        <v>1607</v>
      </c>
    </row>
    <row r="38" spans="2:6">
      <c r="B38">
        <v>1107</v>
      </c>
      <c r="C38">
        <v>0</v>
      </c>
      <c r="D38">
        <v>328</v>
      </c>
      <c r="E38">
        <v>203</v>
      </c>
      <c r="F38">
        <v>1654</v>
      </c>
    </row>
    <row r="39" spans="2:6">
      <c r="B39">
        <v>1108</v>
      </c>
      <c r="C39">
        <v>31</v>
      </c>
      <c r="D39">
        <v>312</v>
      </c>
      <c r="E39">
        <v>172</v>
      </c>
      <c r="F39">
        <v>1638</v>
      </c>
    </row>
    <row r="40" spans="2:6">
      <c r="B40">
        <v>1107</v>
      </c>
      <c r="C40">
        <v>16</v>
      </c>
      <c r="D40">
        <v>312</v>
      </c>
      <c r="E40">
        <v>156</v>
      </c>
      <c r="F40">
        <v>1606</v>
      </c>
    </row>
    <row r="41" spans="2:6">
      <c r="B41">
        <v>1092</v>
      </c>
      <c r="C41">
        <v>16</v>
      </c>
      <c r="D41">
        <v>312</v>
      </c>
      <c r="E41">
        <v>171</v>
      </c>
      <c r="F41">
        <v>1623</v>
      </c>
    </row>
    <row r="42" spans="2:6">
      <c r="B42">
        <v>1107</v>
      </c>
      <c r="C42">
        <v>16</v>
      </c>
      <c r="D42">
        <v>296</v>
      </c>
      <c r="E42">
        <v>203</v>
      </c>
      <c r="F42">
        <v>1638</v>
      </c>
    </row>
    <row r="43" spans="2:6">
      <c r="B43">
        <v>1076</v>
      </c>
      <c r="C43">
        <v>16</v>
      </c>
      <c r="D43">
        <v>312</v>
      </c>
      <c r="E43">
        <v>171</v>
      </c>
      <c r="F43">
        <v>1591</v>
      </c>
    </row>
    <row r="44" spans="2:6">
      <c r="B44">
        <v>1092</v>
      </c>
      <c r="C44">
        <v>31</v>
      </c>
      <c r="D44">
        <v>312</v>
      </c>
      <c r="E44">
        <v>172</v>
      </c>
      <c r="F44">
        <v>1607</v>
      </c>
    </row>
    <row r="45" spans="2:6">
      <c r="B45">
        <v>1092</v>
      </c>
      <c r="C45">
        <v>16</v>
      </c>
      <c r="D45">
        <v>312</v>
      </c>
      <c r="E45">
        <v>172</v>
      </c>
      <c r="F45">
        <v>1607</v>
      </c>
    </row>
    <row r="46" spans="2:6">
      <c r="B46">
        <v>1092</v>
      </c>
      <c r="C46">
        <v>31</v>
      </c>
      <c r="D46">
        <v>312</v>
      </c>
      <c r="E46">
        <v>188</v>
      </c>
      <c r="F46">
        <v>1653</v>
      </c>
    </row>
    <row r="47" spans="2:6">
      <c r="B47">
        <v>1077</v>
      </c>
      <c r="C47">
        <v>15</v>
      </c>
      <c r="D47">
        <v>312</v>
      </c>
      <c r="E47">
        <v>172</v>
      </c>
      <c r="F47">
        <v>1591</v>
      </c>
    </row>
    <row r="48" spans="2:6">
      <c r="B48">
        <v>1092</v>
      </c>
      <c r="C48">
        <v>32</v>
      </c>
      <c r="D48">
        <v>296</v>
      </c>
      <c r="E48">
        <v>187</v>
      </c>
      <c r="F48">
        <v>1607</v>
      </c>
    </row>
    <row r="49" spans="1:6">
      <c r="B49">
        <v>1108</v>
      </c>
      <c r="C49">
        <v>15</v>
      </c>
      <c r="D49">
        <v>312</v>
      </c>
      <c r="E49">
        <v>203</v>
      </c>
      <c r="F49">
        <v>1638</v>
      </c>
    </row>
    <row r="50" spans="1:6">
      <c r="B50">
        <v>1061</v>
      </c>
      <c r="C50">
        <v>15</v>
      </c>
      <c r="D50">
        <v>312</v>
      </c>
      <c r="E50">
        <v>187</v>
      </c>
      <c r="F50">
        <v>1591</v>
      </c>
    </row>
    <row r="51" spans="1:6">
      <c r="B51">
        <v>1108</v>
      </c>
      <c r="C51">
        <v>16</v>
      </c>
      <c r="D51">
        <v>312</v>
      </c>
      <c r="E51">
        <v>156</v>
      </c>
      <c r="F51">
        <v>1607</v>
      </c>
    </row>
    <row r="52" spans="1:6">
      <c r="B52">
        <v>1092</v>
      </c>
      <c r="C52">
        <v>31</v>
      </c>
      <c r="D52">
        <v>312</v>
      </c>
      <c r="E52">
        <v>156</v>
      </c>
      <c r="F52">
        <v>1623</v>
      </c>
    </row>
    <row r="53" spans="1:6">
      <c r="B53">
        <v>1092</v>
      </c>
      <c r="C53">
        <v>16</v>
      </c>
      <c r="D53">
        <v>312</v>
      </c>
      <c r="E53">
        <v>187</v>
      </c>
      <c r="F53">
        <v>1638</v>
      </c>
    </row>
    <row r="54" spans="1:6" ht="15.75" thickBot="1">
      <c r="A54" s="4" t="s">
        <v>5</v>
      </c>
      <c r="B54" s="5">
        <f>AVERAGE(B4:B53)</f>
        <v>1098.5</v>
      </c>
      <c r="C54" s="5">
        <f t="shared" ref="C54:F54" si="0">AVERAGE(C4:C53)</f>
        <v>20.04</v>
      </c>
      <c r="D54" s="5">
        <f t="shared" si="0"/>
        <v>311.98</v>
      </c>
      <c r="E54" s="5">
        <f t="shared" si="0"/>
        <v>175.02</v>
      </c>
      <c r="F54" s="5">
        <f t="shared" si="0"/>
        <v>1624.9</v>
      </c>
    </row>
    <row r="55" spans="1:6" ht="16.5" thickTop="1" thickBot="1">
      <c r="A55" s="4" t="s">
        <v>6</v>
      </c>
      <c r="B55" s="5">
        <f t="shared" ref="B55:E55" si="1">STDEV(B4:B53)</f>
        <v>20.40833163195855</v>
      </c>
      <c r="C55" s="5">
        <f t="shared" si="1"/>
        <v>8.4054404150781146</v>
      </c>
      <c r="D55" s="5">
        <f t="shared" si="1"/>
        <v>10.541443962585754</v>
      </c>
      <c r="E55" s="5">
        <f t="shared" si="1"/>
        <v>18.526858605708579</v>
      </c>
      <c r="F55" s="5">
        <f>STDEV(F4:F53)</f>
        <v>40.495023629768511</v>
      </c>
    </row>
    <row r="56" spans="1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F56"/>
  <sheetViews>
    <sheetView zoomScale="70" zoomScaleNormal="70" workbookViewId="0">
      <selection activeCell="E53" sqref="E53"/>
    </sheetView>
  </sheetViews>
  <sheetFormatPr defaultRowHeight="15"/>
  <cols>
    <col min="1" max="1" width="17.5703125" customWidth="1"/>
    <col min="2" max="2" width="15.42578125" customWidth="1"/>
    <col min="3" max="3" width="12" customWidth="1"/>
    <col min="4" max="4" width="12.7109375" customWidth="1"/>
    <col min="5" max="5" width="15.7109375" customWidth="1"/>
    <col min="6" max="6" width="11.5703125" customWidth="1"/>
  </cols>
  <sheetData>
    <row r="3" spans="1:6" ht="15.75" thickBot="1">
      <c r="A3" s="2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>
      <c r="B4">
        <v>1185</v>
      </c>
      <c r="C4">
        <v>16</v>
      </c>
      <c r="D4">
        <v>203</v>
      </c>
      <c r="E4">
        <v>203</v>
      </c>
      <c r="F4">
        <v>1622</v>
      </c>
    </row>
    <row r="5" spans="1:6">
      <c r="B5">
        <v>1107</v>
      </c>
      <c r="C5">
        <v>16</v>
      </c>
      <c r="D5">
        <v>203</v>
      </c>
      <c r="E5">
        <v>203</v>
      </c>
      <c r="F5">
        <v>1560</v>
      </c>
    </row>
    <row r="6" spans="1:6">
      <c r="B6">
        <v>1107</v>
      </c>
      <c r="C6">
        <v>16</v>
      </c>
      <c r="D6">
        <v>218</v>
      </c>
      <c r="E6">
        <v>219</v>
      </c>
      <c r="F6">
        <v>1576</v>
      </c>
    </row>
    <row r="7" spans="1:6">
      <c r="B7">
        <v>1108</v>
      </c>
      <c r="C7">
        <v>16</v>
      </c>
      <c r="D7">
        <v>202</v>
      </c>
      <c r="E7">
        <v>203</v>
      </c>
      <c r="F7">
        <v>1560</v>
      </c>
    </row>
    <row r="8" spans="1:6">
      <c r="B8">
        <v>1108</v>
      </c>
      <c r="C8">
        <v>31</v>
      </c>
      <c r="D8">
        <v>187</v>
      </c>
      <c r="E8">
        <v>219</v>
      </c>
      <c r="F8">
        <v>1591</v>
      </c>
    </row>
    <row r="9" spans="1:6">
      <c r="B9">
        <v>1092</v>
      </c>
      <c r="C9">
        <v>16</v>
      </c>
      <c r="D9">
        <v>187</v>
      </c>
      <c r="E9">
        <v>187</v>
      </c>
      <c r="F9">
        <v>1498</v>
      </c>
    </row>
    <row r="10" spans="1:6">
      <c r="B10">
        <v>1154</v>
      </c>
      <c r="C10">
        <v>16</v>
      </c>
      <c r="D10">
        <v>202</v>
      </c>
      <c r="E10">
        <v>172</v>
      </c>
      <c r="F10">
        <v>1544</v>
      </c>
    </row>
    <row r="11" spans="1:6">
      <c r="B11">
        <v>1107</v>
      </c>
      <c r="C11">
        <v>16</v>
      </c>
      <c r="D11">
        <v>187</v>
      </c>
      <c r="E11">
        <v>187</v>
      </c>
      <c r="F11">
        <v>1529</v>
      </c>
    </row>
    <row r="12" spans="1:6">
      <c r="B12">
        <v>1139</v>
      </c>
      <c r="C12">
        <v>31</v>
      </c>
      <c r="D12">
        <v>188</v>
      </c>
      <c r="E12">
        <v>171</v>
      </c>
      <c r="F12">
        <v>1560</v>
      </c>
    </row>
    <row r="13" spans="1:6">
      <c r="B13">
        <v>1107</v>
      </c>
      <c r="C13">
        <v>32</v>
      </c>
      <c r="D13">
        <v>187</v>
      </c>
      <c r="E13">
        <v>234</v>
      </c>
      <c r="F13">
        <v>1560</v>
      </c>
    </row>
    <row r="14" spans="1:6">
      <c r="B14">
        <v>1092</v>
      </c>
      <c r="C14">
        <v>0</v>
      </c>
      <c r="D14">
        <v>203</v>
      </c>
      <c r="E14">
        <v>171</v>
      </c>
      <c r="F14">
        <v>1513</v>
      </c>
    </row>
    <row r="15" spans="1:6">
      <c r="B15">
        <v>1123</v>
      </c>
      <c r="C15">
        <v>16</v>
      </c>
      <c r="D15">
        <v>218</v>
      </c>
      <c r="E15">
        <v>172</v>
      </c>
      <c r="F15">
        <v>1544</v>
      </c>
    </row>
    <row r="16" spans="1:6">
      <c r="B16">
        <v>1076</v>
      </c>
      <c r="C16">
        <v>16</v>
      </c>
      <c r="D16">
        <v>187</v>
      </c>
      <c r="E16">
        <v>187</v>
      </c>
      <c r="F16">
        <v>1498</v>
      </c>
    </row>
    <row r="17" spans="2:6">
      <c r="B17">
        <v>1138</v>
      </c>
      <c r="C17">
        <v>16</v>
      </c>
      <c r="D17">
        <v>203</v>
      </c>
      <c r="E17">
        <v>171</v>
      </c>
      <c r="F17">
        <v>1560</v>
      </c>
    </row>
    <row r="18" spans="2:6">
      <c r="B18">
        <v>1092</v>
      </c>
      <c r="C18">
        <v>15</v>
      </c>
      <c r="D18">
        <v>203</v>
      </c>
      <c r="E18">
        <v>187</v>
      </c>
      <c r="F18">
        <v>1513</v>
      </c>
    </row>
    <row r="19" spans="2:6">
      <c r="B19">
        <v>1092</v>
      </c>
      <c r="C19">
        <v>31</v>
      </c>
      <c r="D19">
        <v>187</v>
      </c>
      <c r="E19">
        <v>187</v>
      </c>
      <c r="F19">
        <v>1529</v>
      </c>
    </row>
    <row r="20" spans="2:6">
      <c r="B20">
        <v>1357</v>
      </c>
      <c r="C20">
        <v>16</v>
      </c>
      <c r="D20">
        <v>187</v>
      </c>
      <c r="E20">
        <v>218</v>
      </c>
      <c r="F20">
        <v>1778</v>
      </c>
    </row>
    <row r="21" spans="2:6">
      <c r="B21">
        <v>1077</v>
      </c>
      <c r="C21">
        <v>15</v>
      </c>
      <c r="D21">
        <v>203</v>
      </c>
      <c r="E21">
        <v>156</v>
      </c>
      <c r="F21">
        <v>1451</v>
      </c>
    </row>
    <row r="22" spans="2:6">
      <c r="B22">
        <v>1123</v>
      </c>
      <c r="C22">
        <v>31</v>
      </c>
      <c r="D22">
        <v>187</v>
      </c>
      <c r="E22">
        <v>188</v>
      </c>
      <c r="F22">
        <v>1560</v>
      </c>
    </row>
    <row r="23" spans="2:6">
      <c r="B23">
        <v>1076</v>
      </c>
      <c r="C23">
        <v>31</v>
      </c>
      <c r="D23">
        <v>188</v>
      </c>
      <c r="E23">
        <v>187</v>
      </c>
      <c r="F23">
        <v>1513</v>
      </c>
    </row>
    <row r="24" spans="2:6">
      <c r="B24">
        <v>1139</v>
      </c>
      <c r="C24">
        <v>15</v>
      </c>
      <c r="D24">
        <v>188</v>
      </c>
      <c r="E24">
        <v>187</v>
      </c>
      <c r="F24">
        <v>1560</v>
      </c>
    </row>
    <row r="25" spans="2:6">
      <c r="B25">
        <v>1108</v>
      </c>
      <c r="C25">
        <v>16</v>
      </c>
      <c r="D25">
        <v>187</v>
      </c>
      <c r="E25">
        <v>234</v>
      </c>
      <c r="F25">
        <v>1576</v>
      </c>
    </row>
    <row r="26" spans="2:6">
      <c r="B26">
        <v>1092</v>
      </c>
      <c r="C26">
        <v>16</v>
      </c>
      <c r="D26">
        <v>202</v>
      </c>
      <c r="E26">
        <v>172</v>
      </c>
      <c r="F26">
        <v>1498</v>
      </c>
    </row>
    <row r="27" spans="2:6">
      <c r="B27">
        <v>1123</v>
      </c>
      <c r="C27">
        <v>15</v>
      </c>
      <c r="D27">
        <v>188</v>
      </c>
      <c r="E27">
        <v>187</v>
      </c>
      <c r="F27">
        <v>1513</v>
      </c>
    </row>
    <row r="28" spans="2:6">
      <c r="B28">
        <v>1092</v>
      </c>
      <c r="C28">
        <v>32</v>
      </c>
      <c r="D28">
        <v>202</v>
      </c>
      <c r="E28">
        <v>188</v>
      </c>
      <c r="F28">
        <v>1544</v>
      </c>
    </row>
    <row r="29" spans="2:6">
      <c r="B29">
        <v>1077</v>
      </c>
      <c r="C29">
        <v>31</v>
      </c>
      <c r="D29">
        <v>187</v>
      </c>
      <c r="E29">
        <v>187</v>
      </c>
      <c r="F29">
        <v>1482</v>
      </c>
    </row>
    <row r="30" spans="2:6">
      <c r="B30">
        <v>1139</v>
      </c>
      <c r="C30">
        <v>31</v>
      </c>
      <c r="D30">
        <v>62</v>
      </c>
      <c r="E30">
        <v>281</v>
      </c>
      <c r="F30">
        <v>1529</v>
      </c>
    </row>
    <row r="31" spans="2:6">
      <c r="B31">
        <v>1076</v>
      </c>
      <c r="C31">
        <v>31</v>
      </c>
      <c r="D31">
        <v>188</v>
      </c>
      <c r="E31">
        <v>234</v>
      </c>
      <c r="F31">
        <v>1560</v>
      </c>
    </row>
    <row r="32" spans="2:6">
      <c r="B32">
        <v>1108</v>
      </c>
      <c r="C32">
        <v>15</v>
      </c>
      <c r="D32">
        <v>188</v>
      </c>
      <c r="E32">
        <v>202</v>
      </c>
      <c r="F32">
        <v>1513</v>
      </c>
    </row>
    <row r="33" spans="2:6">
      <c r="B33">
        <v>1108</v>
      </c>
      <c r="C33">
        <v>16</v>
      </c>
      <c r="D33">
        <v>187</v>
      </c>
      <c r="E33">
        <v>187</v>
      </c>
      <c r="F33">
        <v>1514</v>
      </c>
    </row>
    <row r="34" spans="2:6">
      <c r="B34">
        <v>1139</v>
      </c>
      <c r="C34">
        <v>16</v>
      </c>
      <c r="D34">
        <v>202</v>
      </c>
      <c r="E34">
        <v>172</v>
      </c>
      <c r="F34">
        <v>1560</v>
      </c>
    </row>
    <row r="35" spans="2:6">
      <c r="B35">
        <v>1108</v>
      </c>
      <c r="C35">
        <v>15</v>
      </c>
      <c r="D35">
        <v>203</v>
      </c>
      <c r="E35">
        <v>172</v>
      </c>
      <c r="F35">
        <v>1528</v>
      </c>
    </row>
    <row r="36" spans="2:6">
      <c r="B36">
        <v>1076</v>
      </c>
      <c r="C36">
        <v>32</v>
      </c>
      <c r="D36">
        <v>187</v>
      </c>
      <c r="E36">
        <v>203</v>
      </c>
      <c r="F36">
        <v>1514</v>
      </c>
    </row>
    <row r="37" spans="2:6">
      <c r="B37">
        <v>1138</v>
      </c>
      <c r="C37">
        <v>32</v>
      </c>
      <c r="D37">
        <v>202</v>
      </c>
      <c r="E37">
        <v>188</v>
      </c>
      <c r="F37">
        <v>1560</v>
      </c>
    </row>
    <row r="38" spans="2:6">
      <c r="B38">
        <v>1092</v>
      </c>
      <c r="C38">
        <v>0</v>
      </c>
      <c r="D38">
        <v>203</v>
      </c>
      <c r="E38">
        <v>187</v>
      </c>
      <c r="F38">
        <v>1513</v>
      </c>
    </row>
    <row r="39" spans="2:6">
      <c r="B39">
        <v>1139</v>
      </c>
      <c r="C39">
        <v>16</v>
      </c>
      <c r="D39">
        <v>187</v>
      </c>
      <c r="E39">
        <v>187</v>
      </c>
      <c r="F39">
        <v>1560</v>
      </c>
    </row>
    <row r="40" spans="2:6">
      <c r="B40">
        <v>1107</v>
      </c>
      <c r="C40">
        <v>16</v>
      </c>
      <c r="D40">
        <v>203</v>
      </c>
      <c r="E40">
        <v>234</v>
      </c>
      <c r="F40">
        <v>1575</v>
      </c>
    </row>
    <row r="41" spans="2:6">
      <c r="B41">
        <v>1076</v>
      </c>
      <c r="C41">
        <v>32</v>
      </c>
      <c r="D41">
        <v>202</v>
      </c>
      <c r="E41">
        <v>188</v>
      </c>
      <c r="F41">
        <v>1529</v>
      </c>
    </row>
    <row r="42" spans="2:6">
      <c r="B42">
        <v>1061</v>
      </c>
      <c r="C42">
        <v>15</v>
      </c>
      <c r="D42">
        <v>203</v>
      </c>
      <c r="E42">
        <v>250</v>
      </c>
      <c r="F42">
        <v>1545</v>
      </c>
    </row>
    <row r="43" spans="2:6">
      <c r="B43">
        <v>1092</v>
      </c>
      <c r="C43">
        <v>0</v>
      </c>
      <c r="D43">
        <v>47</v>
      </c>
      <c r="E43">
        <v>312</v>
      </c>
      <c r="F43">
        <v>1482</v>
      </c>
    </row>
    <row r="44" spans="2:6">
      <c r="B44">
        <v>1061</v>
      </c>
      <c r="C44">
        <v>31</v>
      </c>
      <c r="D44">
        <v>187</v>
      </c>
      <c r="E44">
        <v>219</v>
      </c>
      <c r="F44">
        <v>1513</v>
      </c>
    </row>
    <row r="45" spans="2:6">
      <c r="B45">
        <v>1139</v>
      </c>
      <c r="C45">
        <v>15</v>
      </c>
      <c r="D45">
        <v>187</v>
      </c>
      <c r="E45">
        <v>188</v>
      </c>
      <c r="F45">
        <v>1544</v>
      </c>
    </row>
    <row r="46" spans="2:6">
      <c r="B46">
        <v>1092</v>
      </c>
      <c r="C46">
        <v>15</v>
      </c>
      <c r="D46">
        <v>188</v>
      </c>
      <c r="E46">
        <v>249</v>
      </c>
      <c r="F46">
        <v>1560</v>
      </c>
    </row>
    <row r="47" spans="2:6">
      <c r="B47">
        <v>1092</v>
      </c>
      <c r="C47">
        <v>15</v>
      </c>
      <c r="D47">
        <v>203</v>
      </c>
      <c r="E47">
        <v>187</v>
      </c>
      <c r="F47">
        <v>1513</v>
      </c>
    </row>
    <row r="48" spans="2:6">
      <c r="B48">
        <v>1092</v>
      </c>
      <c r="C48">
        <v>31</v>
      </c>
      <c r="D48">
        <v>172</v>
      </c>
      <c r="E48">
        <v>188</v>
      </c>
      <c r="F48">
        <v>1529</v>
      </c>
    </row>
    <row r="49" spans="1:6">
      <c r="B49">
        <v>1139</v>
      </c>
      <c r="C49">
        <v>31</v>
      </c>
      <c r="D49">
        <v>187</v>
      </c>
      <c r="E49">
        <v>156</v>
      </c>
      <c r="F49">
        <v>1529</v>
      </c>
    </row>
    <row r="50" spans="1:6">
      <c r="B50">
        <v>1060</v>
      </c>
      <c r="C50">
        <v>32</v>
      </c>
      <c r="D50">
        <v>187</v>
      </c>
      <c r="E50">
        <v>187</v>
      </c>
      <c r="F50">
        <v>1482</v>
      </c>
    </row>
    <row r="51" spans="1:6">
      <c r="B51">
        <v>1154</v>
      </c>
      <c r="C51">
        <v>16</v>
      </c>
      <c r="D51">
        <v>171</v>
      </c>
      <c r="E51">
        <v>156</v>
      </c>
      <c r="F51">
        <v>1513</v>
      </c>
    </row>
    <row r="52" spans="1:6">
      <c r="B52">
        <v>1108</v>
      </c>
      <c r="C52">
        <v>31</v>
      </c>
      <c r="D52">
        <v>187</v>
      </c>
      <c r="E52">
        <v>234</v>
      </c>
      <c r="F52">
        <v>1576</v>
      </c>
    </row>
    <row r="53" spans="1:6">
      <c r="B53">
        <v>1092</v>
      </c>
      <c r="C53">
        <v>16</v>
      </c>
      <c r="D53">
        <v>187</v>
      </c>
      <c r="E53">
        <v>187</v>
      </c>
      <c r="F53">
        <v>1513</v>
      </c>
    </row>
    <row r="54" spans="1:6" ht="15.75" thickBot="1">
      <c r="A54" s="4" t="s">
        <v>5</v>
      </c>
      <c r="B54" s="5">
        <f>AVERAGE(B4:B53)</f>
        <v>1111.58</v>
      </c>
      <c r="C54" s="5">
        <f t="shared" ref="C54:F54" si="0">AVERAGE(C4:C53)</f>
        <v>20.36</v>
      </c>
      <c r="D54" s="5">
        <f t="shared" si="0"/>
        <v>188.08</v>
      </c>
      <c r="E54" s="5">
        <f t="shared" si="0"/>
        <v>198.5</v>
      </c>
      <c r="F54" s="5">
        <f t="shared" si="0"/>
        <v>1539.72</v>
      </c>
    </row>
    <row r="55" spans="1:6" ht="16.5" thickTop="1" thickBot="1">
      <c r="A55" s="4" t="s">
        <v>6</v>
      </c>
      <c r="B55" s="5">
        <f t="shared" ref="B55:E55" si="1">STDEV(B4:B53)</f>
        <v>44.621807608900248</v>
      </c>
      <c r="C55" s="5">
        <f t="shared" si="1"/>
        <v>9.1065349937194409</v>
      </c>
      <c r="D55" s="5">
        <f t="shared" si="1"/>
        <v>29.265735345385071</v>
      </c>
      <c r="E55" s="5">
        <f t="shared" si="1"/>
        <v>30.894983411550815</v>
      </c>
      <c r="F55" s="5">
        <f>STDEV(F4:F53)</f>
        <v>47.117759553124827</v>
      </c>
    </row>
    <row r="56" spans="1:6" ht="15.75" thickTop="1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NEF-L</vt:lpstr>
      <vt:lpstr>JPG-FINE-L</vt:lpstr>
      <vt:lpstr>JPG-NORM-L</vt:lpstr>
      <vt:lpstr>JPG-BASIC-L</vt:lpstr>
      <vt:lpstr>JPG-FINE-M</vt:lpstr>
      <vt:lpstr>JPG-FINE-S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2013-08-30T22:58:06Z</dcterms:modified>
</cp:coreProperties>
</file>