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4235"/>
  </bookViews>
  <sheets>
    <sheet name="AUV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8" i="1" l="1"/>
  <c r="H58" i="1"/>
  <c r="J58" i="1"/>
  <c r="L58" i="1"/>
  <c r="N58" i="1"/>
  <c r="O58" i="1"/>
  <c r="P58" i="1"/>
</calcChain>
</file>

<file path=xl/sharedStrings.xml><?xml version="1.0" encoding="utf-8"?>
<sst xmlns="http://schemas.openxmlformats.org/spreadsheetml/2006/main" count="187" uniqueCount="113">
  <si>
    <t>Budget</t>
  </si>
  <si>
    <t>Description</t>
  </si>
  <si>
    <t>CAPITAL</t>
  </si>
  <si>
    <t>TOTAL</t>
  </si>
  <si>
    <t>Moro Bay</t>
  </si>
  <si>
    <t>Travel - Domestic</t>
  </si>
  <si>
    <t>Hawaii (2 people RT to Honolulu</t>
  </si>
  <si>
    <t>Arctic (2 people, RT to Batrrow AK)</t>
  </si>
  <si>
    <t>Travel to ICRA (Montreal) or Oceans (Marseille) - 2 people R/T, 4 days hotel, M&amp;I</t>
  </si>
  <si>
    <t>Artic</t>
  </si>
  <si>
    <t>Taiwan (2 people RT to Kaohsung)</t>
  </si>
  <si>
    <t>Souther California - 2 persons - relief in SoCal for Rachel Carson cruise</t>
  </si>
  <si>
    <t>PNW expedition - 2 people R/T to Newport, hotel, rental car</t>
  </si>
  <si>
    <t>Training</t>
  </si>
  <si>
    <t>PacNW - 2 person relief</t>
  </si>
  <si>
    <t>Pac NW</t>
  </si>
  <si>
    <t>Training/Tuition</t>
  </si>
  <si>
    <t>Iridium beacon service for M1, M2, F1, F2, CTD, Iceberg &amp; iridium phone</t>
  </si>
  <si>
    <t>Telephone/Data Comm</t>
  </si>
  <si>
    <t>Oscilloscopes, multimeters (lab &amp; fly-away)</t>
  </si>
  <si>
    <t>Supplies - Tools</t>
  </si>
  <si>
    <t>Iridium, Stratos, NAL (which vehicles?)</t>
  </si>
  <si>
    <t>scopes, multimeters (lab &amp; flyaway)</t>
  </si>
  <si>
    <t>Hand Tools</t>
  </si>
  <si>
    <t>Supplies - Science Lab</t>
  </si>
  <si>
    <t>Supplies - Office</t>
  </si>
  <si>
    <t>Supplies - General</t>
  </si>
  <si>
    <t xml:space="preserve">consumables for fly-away </t>
  </si>
  <si>
    <t>wet cable stock</t>
  </si>
  <si>
    <t>Metal stock for vehicle components</t>
  </si>
  <si>
    <t>Plastic stock for 3D printing</t>
  </si>
  <si>
    <t>Miscellaneous wet connectors</t>
  </si>
  <si>
    <t>Miscellaneous wet connectors (DGO whips, seacon)</t>
  </si>
  <si>
    <t>Plastic stock for vehicle components</t>
  </si>
  <si>
    <t>Power5 supplies, hand tools, test equipment, embedded computer</t>
  </si>
  <si>
    <t>Qty 2 Lo Current Supplies</t>
  </si>
  <si>
    <t>Supplies - Non-Captialized Equipment</t>
  </si>
  <si>
    <t>Qty 6 Hi Current Supplies</t>
  </si>
  <si>
    <t>Fugro Tailcone actuators &amp; electronics</t>
  </si>
  <si>
    <t>SBE49 fastcat CTD</t>
  </si>
  <si>
    <t>Fugro 1 pressure sensor (might be able to use existing)</t>
  </si>
  <si>
    <t>Fugro 2 battery foam</t>
  </si>
  <si>
    <t>Fugro 2 nose foam</t>
  </si>
  <si>
    <t>Fugro 2 1-6khz Syntactic</t>
  </si>
  <si>
    <t>Fugro 2 1-6khz SBP transducers</t>
  </si>
  <si>
    <t>Fugro 2 connectors HW</t>
  </si>
  <si>
    <t>Fugro 1 battery foam</t>
  </si>
  <si>
    <t>Fugro 1 nose foam</t>
  </si>
  <si>
    <t>joining rings (weldments + tension bands)</t>
  </si>
  <si>
    <t>Fugro 1 1-6khz Syntactic</t>
  </si>
  <si>
    <t>Hardigg shipping crates for AUV chargers (smaller ones for single-vehicle power supply sets), $1600 each, qty 4</t>
  </si>
  <si>
    <t>Fairing components (joining rings inserts, hulls, insert H/W) (this is sort of critical, since it is usually long long lead if we go thru bluefin or build in-house. We have used up the inventory of materials acquired back in 2002 and should replenish)</t>
  </si>
  <si>
    <t>Fugro 1 1-6khz SBP transducers</t>
  </si>
  <si>
    <t>Glass Housings replacements (anticipate retiring 6 housings in 2018)</t>
  </si>
  <si>
    <t>material to build up qty 10 spare gulpers</t>
  </si>
  <si>
    <t>Fugro 1 connectors HW</t>
  </si>
  <si>
    <t>Power Supply Replacement</t>
  </si>
  <si>
    <t>PCB Fab, tools &amp; hardware, connectors</t>
  </si>
  <si>
    <t>PCB Fab, tools &amp; hardware, connectors to support 6 AUVs</t>
  </si>
  <si>
    <t>PCB Fab &amp; components, tools &amp; hardware, connectors to support 6 AUVs (includes fab of qty 6 antenna units)</t>
  </si>
  <si>
    <t>embedded dev. Support, consumables</t>
  </si>
  <si>
    <t>outfitting of various lab spaces (Bldg B, dock, containers),embedded dev. Support, consumables</t>
  </si>
  <si>
    <t>Supplies - Engineering lab</t>
  </si>
  <si>
    <t>matlab licenses</t>
  </si>
  <si>
    <t>matlab licenses, embedded devel sw maintenance</t>
  </si>
  <si>
    <t>matlab maintenance, embedded devel sw maintenance, ECAD SW maintenance</t>
  </si>
  <si>
    <t>Supplies - Computer (software)</t>
  </si>
  <si>
    <t>laptops to support vehicles, MVC test computers</t>
  </si>
  <si>
    <t>Supplies - Computer (hardware)</t>
  </si>
  <si>
    <t>return of gear for repair/maintenance</t>
  </si>
  <si>
    <t>Postage/Shipping</t>
  </si>
  <si>
    <t>12 Reson-$29600, 8 Reson-</t>
  </si>
  <si>
    <t>SLA on 7 Reson systems (5x7125, 2xT20)</t>
  </si>
  <si>
    <t>SLA on 7 Reson systems (3x7125 for F1, F2, ocean imaging, 2xT20/T50 for M1 and M2)</t>
  </si>
  <si>
    <t>Outside Srvc - Maint Contracts</t>
  </si>
  <si>
    <t>Outside Srvc - Medical</t>
  </si>
  <si>
    <t>Outside Srvc - General</t>
  </si>
  <si>
    <t>Outside Srvc - Design</t>
  </si>
  <si>
    <r>
      <t xml:space="preserve">re-calibration of 5 SBE-49 fastcats.  </t>
    </r>
    <r>
      <rPr>
        <sz val="11"/>
        <color rgb="FFFF0000"/>
        <rFont val="Calibri"/>
        <family val="2"/>
        <scheme val="minor"/>
      </rPr>
      <t>Should have but haven't been calibrating</t>
    </r>
  </si>
  <si>
    <t>Maintenance Repair</t>
  </si>
  <si>
    <r>
      <t xml:space="preserve">re-calibration of 6 paroscientific pressure sensors.  </t>
    </r>
    <r>
      <rPr>
        <sz val="11"/>
        <color rgb="FFFF0000"/>
        <rFont val="Calibri"/>
        <family val="2"/>
        <scheme val="minor"/>
      </rPr>
      <t>Should have but haven't been calibrating</t>
    </r>
  </si>
  <si>
    <t>Which vehicles?</t>
  </si>
  <si>
    <t>Mapper 1&amp;2, Fugro 1&amp;2, CTD, Iceberg</t>
  </si>
  <si>
    <t>Mapper 1&amp;2, Fugro 1&amp;2, CTD, Iceberg, 2 Expedition Sets, Spare Gear</t>
  </si>
  <si>
    <r>
      <t xml:space="preserve">Mapper 1&amp;2, Fugro 1&amp;2, CTD, Iceberg, 2 Expedition Sets, 5xmultibeams,Spare Gear.  </t>
    </r>
    <r>
      <rPr>
        <sz val="11"/>
        <color rgb="FFFF0000"/>
        <rFont val="Calibri"/>
        <family val="2"/>
        <scheme val="minor"/>
      </rPr>
      <t>Replacement of array faces, plus electronics to 2 other heads.  Gulper replacements</t>
    </r>
  </si>
  <si>
    <t>Hull, P&amp;I - 2 Mappers, CTD, Rover, 3 LRAUV - LRAUV seem way under valued</t>
  </si>
  <si>
    <t>4 dorados</t>
  </si>
  <si>
    <t>Insurance</t>
  </si>
  <si>
    <t>Dues/Membership/License</t>
  </si>
  <si>
    <t>1 person to Oceans or related conf</t>
  </si>
  <si>
    <t>2 persons to attend ICRA, Oceans or related</t>
  </si>
  <si>
    <t>Conference Fees/Registration</t>
  </si>
  <si>
    <t>Books/Subscription</t>
  </si>
  <si>
    <t>AUV Ops</t>
  </si>
  <si>
    <t>Account Name</t>
  </si>
  <si>
    <t>ID</t>
  </si>
  <si>
    <t>Department</t>
  </si>
  <si>
    <t>Project</t>
  </si>
  <si>
    <t>3 persons to attend ICRA, Oceans or related</t>
  </si>
  <si>
    <t>5 dorados (map 1, map 2, CTD, I2map, iceberg)</t>
  </si>
  <si>
    <t>Travel to ICRA (Paris) - 2 people R/T, 4 Days hotel, M&amp;I</t>
  </si>
  <si>
    <t>Travel to Oceans or AUV2020 - 1 person R/T, 3 days, hotel, M&amp;I</t>
  </si>
  <si>
    <t>calibration of 2 SBE-49 fastcat sensors</t>
  </si>
  <si>
    <t>Sonar Maintenance - T50 Sonar maintenance</t>
  </si>
  <si>
    <t>Sonar Maintenance - 7125 Maintenance</t>
  </si>
  <si>
    <t>General vehicle maintenance on CTD, Iceberg, I2MAP, Mapper 1, Mapper 2</t>
  </si>
  <si>
    <t>multibeam upgrade (either T50 or EM2040)</t>
  </si>
  <si>
    <t>Glass Housings replacements for MVC spheres</t>
  </si>
  <si>
    <t>replacement 300khz DVL head for unit which leaked in GOC2018 (this will be a general 300khz spare for all vehicles)</t>
  </si>
  <si>
    <t>climate controlled rack enclosure for Bay 4</t>
  </si>
  <si>
    <t>Launch &amp; Recovery Improvements (vehicle recovery line deployment, capture head improvments, C/T winch)</t>
  </si>
  <si>
    <t>Kearfott Housing Endcap</t>
  </si>
  <si>
    <t>3 year SLA for T50 System in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</si>
</sst>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&quot;$&quot;#,##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164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3" xfId="0" applyBorder="1"/>
    <xf numFmtId="0" fontId="2" fillId="0" borderId="4" xfId="0" applyFont="1" applyBorder="1"/>
    <xf numFmtId="0" fontId="0" fillId="0" borderId="0" xfId="0" applyAlignment="1">
      <alignment wrapText="1"/>
    </xf>
    <xf numFmtId="3" fontId="0" fillId="0" borderId="0" xfId="0" applyNumberFormat="1"/>
    <xf numFmtId="3" fontId="0" fillId="0" borderId="0" xfId="0" applyNumberFormat="1" applyFont="1"/>
    <xf numFmtId="0" fontId="2" fillId="0" borderId="0" xfId="0" applyFont="1"/>
    <xf numFmtId="164" fontId="3" fillId="0" borderId="0" xfId="0" applyNumberFormat="1" applyFont="1"/>
    <xf numFmtId="0" fontId="0" fillId="0" borderId="0" xfId="0" applyBorder="1"/>
    <xf numFmtId="164" fontId="0" fillId="0" borderId="1" xfId="0" applyNumberFormat="1" applyBorder="1"/>
    <xf numFmtId="164" fontId="0" fillId="0" borderId="5" xfId="0" applyNumberFormat="1" applyBorder="1"/>
    <xf numFmtId="0" fontId="0" fillId="0" borderId="6" xfId="0" applyBorder="1"/>
    <xf numFmtId="0" fontId="0" fillId="0" borderId="7" xfId="0" applyBorder="1" applyAlignment="1">
      <alignment wrapText="1"/>
    </xf>
    <xf numFmtId="3" fontId="0" fillId="0" borderId="8" xfId="0" applyNumberFormat="1" applyBorder="1"/>
    <xf numFmtId="0" fontId="0" fillId="0" borderId="8" xfId="0" applyBorder="1" applyAlignment="1">
      <alignment wrapText="1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164" fontId="0" fillId="0" borderId="11" xfId="0" applyNumberFormat="1" applyBorder="1"/>
    <xf numFmtId="0" fontId="0" fillId="0" borderId="12" xfId="0" applyBorder="1"/>
    <xf numFmtId="0" fontId="0" fillId="0" borderId="12" xfId="0" applyBorder="1" applyAlignment="1">
      <alignment wrapText="1"/>
    </xf>
    <xf numFmtId="6" fontId="0" fillId="0" borderId="0" xfId="0" applyNumberFormat="1"/>
    <xf numFmtId="164" fontId="0" fillId="0" borderId="11" xfId="0" applyNumberFormat="1" applyFill="1" applyBorder="1"/>
    <xf numFmtId="0" fontId="0" fillId="0" borderId="8" xfId="0" applyFill="1" applyBorder="1"/>
    <xf numFmtId="0" fontId="0" fillId="0" borderId="13" xfId="0" applyBorder="1"/>
    <xf numFmtId="0" fontId="0" fillId="0" borderId="14" xfId="0" applyBorder="1"/>
    <xf numFmtId="0" fontId="0" fillId="0" borderId="8" xfId="0" applyBorder="1"/>
    <xf numFmtId="164" fontId="0" fillId="0" borderId="14" xfId="0" applyNumberFormat="1" applyBorder="1"/>
    <xf numFmtId="164" fontId="0" fillId="0" borderId="15" xfId="0" applyNumberFormat="1" applyFill="1" applyBorder="1"/>
    <xf numFmtId="164" fontId="0" fillId="0" borderId="13" xfId="0" applyNumberFormat="1" applyBorder="1"/>
    <xf numFmtId="3" fontId="1" fillId="0" borderId="14" xfId="0" applyNumberFormat="1" applyFont="1" applyBorder="1"/>
    <xf numFmtId="0" fontId="0" fillId="0" borderId="11" xfId="0" applyBorder="1"/>
    <xf numFmtId="3" fontId="0" fillId="0" borderId="14" xfId="0" applyNumberFormat="1" applyBorder="1"/>
    <xf numFmtId="0" fontId="0" fillId="2" borderId="0" xfId="0" applyFill="1"/>
    <xf numFmtId="0" fontId="0" fillId="0" borderId="16" xfId="0" applyBorder="1"/>
    <xf numFmtId="0" fontId="0" fillId="0" borderId="17" xfId="0" applyBorder="1"/>
    <xf numFmtId="0" fontId="0" fillId="0" borderId="17" xfId="0" applyBorder="1" applyAlignment="1">
      <alignment wrapText="1"/>
    </xf>
    <xf numFmtId="3" fontId="0" fillId="0" borderId="18" xfId="0" applyNumberFormat="1" applyBorder="1"/>
    <xf numFmtId="164" fontId="0" fillId="0" borderId="19" xfId="0" applyNumberFormat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4" xfId="0" applyBorder="1" applyAlignment="1">
      <alignment wrapText="1"/>
    </xf>
    <xf numFmtId="3" fontId="0" fillId="0" borderId="23" xfId="0" applyNumberFormat="1" applyFill="1" applyBorder="1"/>
    <xf numFmtId="0" fontId="0" fillId="0" borderId="25" xfId="0" applyFont="1" applyFill="1" applyBorder="1"/>
    <xf numFmtId="164" fontId="0" fillId="0" borderId="26" xfId="0" applyNumberFormat="1" applyFill="1" applyBorder="1"/>
    <xf numFmtId="0" fontId="4" fillId="0" borderId="25" xfId="0" applyFont="1" applyFill="1" applyBorder="1"/>
    <xf numFmtId="0" fontId="0" fillId="2" borderId="23" xfId="0" applyFill="1" applyBorder="1"/>
    <xf numFmtId="0" fontId="5" fillId="2" borderId="24" xfId="0" applyFont="1" applyFill="1" applyBorder="1"/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6" fillId="0" borderId="1" xfId="0" applyFont="1" applyBorder="1"/>
    <xf numFmtId="164" fontId="1" fillId="0" borderId="1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tabSelected="1" topLeftCell="B1" zoomScale="110" zoomScaleNormal="110" workbookViewId="0">
      <selection activeCell="E17" sqref="E17"/>
    </sheetView>
  </sheetViews>
  <sheetFormatPr defaultRowHeight="15" x14ac:dyDescent="0.25"/>
  <cols>
    <col min="2" max="2" width="11.85546875" customWidth="1"/>
    <col min="4" max="4" width="38.140625" customWidth="1"/>
    <col min="5" max="5" width="39.85546875" customWidth="1"/>
    <col min="6" max="6" width="12.42578125" style="1" customWidth="1"/>
    <col min="7" max="7" width="39.5703125" customWidth="1"/>
    <col min="8" max="8" width="12.85546875" customWidth="1"/>
    <col min="9" max="9" width="39.85546875" customWidth="1"/>
    <col min="11" max="11" width="25.85546875" customWidth="1"/>
  </cols>
  <sheetData>
    <row r="1" spans="1:16" thickBot="1" x14ac:dyDescent="0.35">
      <c r="F1"/>
      <c r="H1" s="1"/>
      <c r="J1" s="7"/>
      <c r="K1" s="6"/>
    </row>
    <row r="2" spans="1:16" ht="21.6" thickBot="1" x14ac:dyDescent="0.45">
      <c r="E2" s="53">
        <v>2020</v>
      </c>
      <c r="F2" s="52"/>
      <c r="G2" s="51">
        <v>2019</v>
      </c>
      <c r="H2" s="50"/>
      <c r="I2" s="49">
        <v>2018</v>
      </c>
      <c r="J2" s="48"/>
      <c r="K2" s="47">
        <v>2017</v>
      </c>
      <c r="L2" s="45"/>
      <c r="M2" s="46">
        <v>2016</v>
      </c>
      <c r="N2" s="45"/>
      <c r="O2" s="2">
        <v>2015</v>
      </c>
      <c r="P2" s="2">
        <v>2014</v>
      </c>
    </row>
    <row r="3" spans="1:16" ht="14.45" x14ac:dyDescent="0.3">
      <c r="A3" t="s">
        <v>97</v>
      </c>
      <c r="B3" t="s">
        <v>96</v>
      </c>
      <c r="C3" s="2" t="s">
        <v>95</v>
      </c>
      <c r="D3" s="20" t="s">
        <v>94</v>
      </c>
      <c r="E3" s="44" t="s">
        <v>1</v>
      </c>
      <c r="F3" s="43" t="s">
        <v>0</v>
      </c>
      <c r="G3" s="42" t="s">
        <v>1</v>
      </c>
      <c r="H3" s="41" t="s">
        <v>0</v>
      </c>
      <c r="I3" s="29" t="s">
        <v>1</v>
      </c>
      <c r="J3" s="40" t="s">
        <v>0</v>
      </c>
      <c r="K3" s="39" t="s">
        <v>1</v>
      </c>
      <c r="L3" s="37" t="s">
        <v>0</v>
      </c>
      <c r="M3" s="38" t="s">
        <v>1</v>
      </c>
      <c r="N3" s="37" t="s">
        <v>0</v>
      </c>
      <c r="O3" s="2"/>
      <c r="P3" s="2"/>
    </row>
    <row r="4" spans="1:16" ht="14.45" x14ac:dyDescent="0.3">
      <c r="A4" s="36">
        <v>368000</v>
      </c>
      <c r="B4" s="36" t="s">
        <v>93</v>
      </c>
      <c r="C4" s="2"/>
      <c r="D4" s="20"/>
      <c r="E4" s="22"/>
      <c r="F4" s="27"/>
      <c r="G4" s="29"/>
      <c r="H4" s="21"/>
      <c r="I4" s="29"/>
      <c r="J4" s="35"/>
      <c r="K4" s="23"/>
      <c r="L4" s="34"/>
      <c r="M4" s="22"/>
      <c r="N4" s="34"/>
      <c r="O4" s="2"/>
      <c r="P4" s="2"/>
    </row>
    <row r="5" spans="1:16" ht="14.45" x14ac:dyDescent="0.3">
      <c r="C5" s="2">
        <v>5020</v>
      </c>
      <c r="D5" s="20" t="s">
        <v>92</v>
      </c>
      <c r="E5" s="22"/>
      <c r="F5" s="27"/>
      <c r="G5" s="29"/>
      <c r="H5" s="21"/>
      <c r="I5" s="17"/>
      <c r="J5" s="28">
        <v>1000</v>
      </c>
      <c r="K5" s="23"/>
      <c r="L5" s="21"/>
      <c r="M5" s="23"/>
      <c r="N5" s="21"/>
      <c r="O5" s="12"/>
      <c r="P5" s="12"/>
    </row>
    <row r="6" spans="1:16" ht="18" customHeight="1" x14ac:dyDescent="0.3">
      <c r="C6" s="2">
        <v>5030</v>
      </c>
      <c r="D6" s="20" t="s">
        <v>91</v>
      </c>
      <c r="E6" s="29" t="s">
        <v>98</v>
      </c>
      <c r="F6" s="27">
        <v>4000</v>
      </c>
      <c r="G6" s="29" t="s">
        <v>90</v>
      </c>
      <c r="H6" s="21">
        <v>500</v>
      </c>
      <c r="I6" s="17" t="s">
        <v>90</v>
      </c>
      <c r="J6" s="28">
        <v>500</v>
      </c>
      <c r="K6" s="23" t="s">
        <v>89</v>
      </c>
      <c r="L6" s="21">
        <v>500</v>
      </c>
      <c r="M6" s="23"/>
      <c r="N6" s="21">
        <v>500</v>
      </c>
      <c r="O6" s="12">
        <v>500</v>
      </c>
      <c r="P6" s="12">
        <v>2000</v>
      </c>
    </row>
    <row r="7" spans="1:16" ht="14.45" x14ac:dyDescent="0.3">
      <c r="C7" s="2">
        <v>5060</v>
      </c>
      <c r="D7" s="20" t="s">
        <v>88</v>
      </c>
      <c r="E7" s="22"/>
      <c r="F7" s="27"/>
      <c r="G7" s="29"/>
      <c r="H7" s="21"/>
      <c r="I7" s="17"/>
      <c r="J7" s="28"/>
      <c r="K7" s="23"/>
      <c r="L7" s="21"/>
      <c r="M7" s="23"/>
      <c r="N7" s="21"/>
      <c r="O7" s="12"/>
      <c r="P7" s="12"/>
    </row>
    <row r="8" spans="1:16" ht="45" x14ac:dyDescent="0.25">
      <c r="C8" s="2">
        <v>5080</v>
      </c>
      <c r="D8" s="2" t="s">
        <v>87</v>
      </c>
      <c r="E8" s="3" t="s">
        <v>99</v>
      </c>
      <c r="F8" s="57">
        <v>91350</v>
      </c>
      <c r="G8" s="17" t="s">
        <v>86</v>
      </c>
      <c r="H8" s="21">
        <v>91350</v>
      </c>
      <c r="I8" s="17" t="s">
        <v>86</v>
      </c>
      <c r="J8" s="33">
        <v>87000</v>
      </c>
      <c r="K8" s="23" t="s">
        <v>85</v>
      </c>
      <c r="L8" s="21">
        <v>81267</v>
      </c>
      <c r="M8" s="23" t="s">
        <v>81</v>
      </c>
      <c r="N8" s="21">
        <v>102143</v>
      </c>
      <c r="O8" s="12">
        <v>130304</v>
      </c>
      <c r="P8" s="12">
        <v>144635</v>
      </c>
    </row>
    <row r="9" spans="1:16" ht="99.75" customHeight="1" x14ac:dyDescent="0.25">
      <c r="C9" s="2">
        <v>5090</v>
      </c>
      <c r="D9" s="2" t="s">
        <v>79</v>
      </c>
      <c r="E9" s="3" t="s">
        <v>105</v>
      </c>
      <c r="F9" s="27">
        <v>60000</v>
      </c>
      <c r="G9" s="17"/>
      <c r="H9" s="21"/>
      <c r="I9" s="17"/>
      <c r="J9" s="33"/>
      <c r="K9" s="23"/>
      <c r="L9" s="21"/>
      <c r="M9" s="23"/>
      <c r="N9" s="21"/>
      <c r="O9" s="12"/>
      <c r="P9" s="12"/>
    </row>
    <row r="10" spans="1:16" ht="75" x14ac:dyDescent="0.25">
      <c r="C10" s="2">
        <v>5090</v>
      </c>
      <c r="D10" s="20" t="s">
        <v>79</v>
      </c>
      <c r="E10" s="23" t="s">
        <v>103</v>
      </c>
      <c r="F10" s="27">
        <v>20000</v>
      </c>
      <c r="G10" s="17" t="s">
        <v>84</v>
      </c>
      <c r="H10" s="21">
        <v>100000</v>
      </c>
      <c r="I10" s="17" t="s">
        <v>83</v>
      </c>
      <c r="J10" s="28">
        <v>50000</v>
      </c>
      <c r="K10" s="23" t="s">
        <v>82</v>
      </c>
      <c r="L10" s="21">
        <v>50000</v>
      </c>
      <c r="M10" s="23" t="s">
        <v>81</v>
      </c>
      <c r="N10" s="21">
        <v>50000</v>
      </c>
      <c r="O10" s="12">
        <v>50000</v>
      </c>
      <c r="P10" s="12">
        <v>50000</v>
      </c>
    </row>
    <row r="11" spans="1:16" ht="45" x14ac:dyDescent="0.25">
      <c r="C11" s="2">
        <v>5090</v>
      </c>
      <c r="D11" s="20" t="s">
        <v>79</v>
      </c>
      <c r="E11" s="22" t="s">
        <v>104</v>
      </c>
      <c r="F11" s="27">
        <v>50000</v>
      </c>
      <c r="G11" s="17" t="s">
        <v>80</v>
      </c>
      <c r="H11" s="21">
        <v>11000</v>
      </c>
      <c r="I11" s="17"/>
      <c r="J11" s="28"/>
      <c r="K11" s="23"/>
      <c r="L11" s="21"/>
      <c r="M11" s="23"/>
      <c r="N11" s="21"/>
      <c r="O11" s="12"/>
      <c r="P11" s="12"/>
    </row>
    <row r="12" spans="1:16" ht="28.9" x14ac:dyDescent="0.3">
      <c r="C12" s="2">
        <v>5090</v>
      </c>
      <c r="D12" s="20" t="s">
        <v>79</v>
      </c>
      <c r="E12" s="22" t="s">
        <v>102</v>
      </c>
      <c r="F12" s="27">
        <v>4000</v>
      </c>
      <c r="G12" s="17" t="s">
        <v>78</v>
      </c>
      <c r="H12" s="21">
        <v>10000</v>
      </c>
      <c r="I12" s="17"/>
      <c r="J12" s="28"/>
      <c r="K12" s="23"/>
      <c r="L12" s="21"/>
      <c r="M12" s="23"/>
      <c r="N12" s="21"/>
      <c r="O12" s="12"/>
      <c r="P12" s="12"/>
    </row>
    <row r="13" spans="1:16" ht="14.45" x14ac:dyDescent="0.3">
      <c r="C13" s="2">
        <v>5115</v>
      </c>
      <c r="D13" s="20" t="s">
        <v>77</v>
      </c>
      <c r="E13" s="22"/>
      <c r="F13" s="27"/>
      <c r="G13" s="29"/>
      <c r="H13" s="21"/>
      <c r="I13" s="17"/>
      <c r="J13" s="28"/>
      <c r="K13" s="23"/>
      <c r="L13" s="21"/>
      <c r="M13" s="23"/>
      <c r="N13" s="21"/>
      <c r="O13" s="12"/>
      <c r="P13" s="12"/>
    </row>
    <row r="14" spans="1:16" ht="14.45" x14ac:dyDescent="0.3">
      <c r="C14" s="2">
        <v>5130</v>
      </c>
      <c r="D14" s="20" t="s">
        <v>76</v>
      </c>
      <c r="E14" s="22"/>
      <c r="F14" s="27"/>
      <c r="G14" s="29"/>
      <c r="H14" s="21"/>
      <c r="I14" s="17"/>
      <c r="J14" s="28"/>
      <c r="K14" s="23"/>
      <c r="L14" s="21"/>
      <c r="M14" s="23"/>
      <c r="N14" s="21">
        <v>10000</v>
      </c>
      <c r="O14" s="12">
        <v>16000</v>
      </c>
      <c r="P14" s="12">
        <v>4462</v>
      </c>
    </row>
    <row r="15" spans="1:16" ht="14.45" x14ac:dyDescent="0.3">
      <c r="C15" s="2">
        <v>5145</v>
      </c>
      <c r="D15" s="20" t="s">
        <v>75</v>
      </c>
      <c r="E15" s="22"/>
      <c r="F15" s="27"/>
      <c r="G15" s="29"/>
      <c r="H15" s="21"/>
      <c r="I15" s="17"/>
      <c r="J15" s="28"/>
      <c r="K15" s="23"/>
      <c r="L15" s="21"/>
      <c r="M15" s="23"/>
      <c r="N15" s="21"/>
      <c r="O15" s="12"/>
      <c r="P15" s="12"/>
    </row>
    <row r="16" spans="1:16" ht="43.15" x14ac:dyDescent="0.3">
      <c r="C16" s="2">
        <v>5150</v>
      </c>
      <c r="D16" s="20" t="s">
        <v>74</v>
      </c>
      <c r="E16" s="22" t="s">
        <v>112</v>
      </c>
      <c r="F16" s="27">
        <v>18400</v>
      </c>
      <c r="G16" s="17" t="s">
        <v>73</v>
      </c>
      <c r="H16" s="21">
        <v>43000</v>
      </c>
      <c r="I16" s="17" t="s">
        <v>72</v>
      </c>
      <c r="J16" s="28">
        <v>60000</v>
      </c>
      <c r="K16" s="23" t="s">
        <v>72</v>
      </c>
      <c r="L16" s="21">
        <v>70000</v>
      </c>
      <c r="M16" s="23" t="s">
        <v>71</v>
      </c>
      <c r="N16" s="21">
        <v>60000</v>
      </c>
      <c r="O16" s="12">
        <v>55200</v>
      </c>
      <c r="P16" s="12">
        <v>46400</v>
      </c>
    </row>
    <row r="17" spans="3:16" x14ac:dyDescent="0.25">
      <c r="C17" s="2">
        <v>5200</v>
      </c>
      <c r="D17" s="20" t="s">
        <v>70</v>
      </c>
      <c r="E17" s="17" t="s">
        <v>69</v>
      </c>
      <c r="F17" s="21">
        <v>2000</v>
      </c>
      <c r="G17" s="17" t="s">
        <v>69</v>
      </c>
      <c r="H17" s="21">
        <v>2000</v>
      </c>
      <c r="I17" s="17" t="s">
        <v>69</v>
      </c>
      <c r="J17" s="28">
        <v>2000</v>
      </c>
      <c r="K17" s="23"/>
      <c r="L17" s="21">
        <v>1000</v>
      </c>
      <c r="M17" s="23"/>
      <c r="N17" s="21">
        <v>500</v>
      </c>
      <c r="O17" s="12">
        <v>500</v>
      </c>
      <c r="P17" s="12">
        <v>1228</v>
      </c>
    </row>
    <row r="18" spans="3:16" ht="28.9" x14ac:dyDescent="0.3">
      <c r="C18" s="2">
        <v>5300</v>
      </c>
      <c r="D18" s="20" t="s">
        <v>68</v>
      </c>
      <c r="E18" s="22"/>
      <c r="F18" s="27"/>
      <c r="G18" s="29"/>
      <c r="H18" s="21"/>
      <c r="I18" s="17" t="s">
        <v>67</v>
      </c>
      <c r="J18" s="28">
        <v>12000</v>
      </c>
      <c r="K18" s="23" t="s">
        <v>67</v>
      </c>
      <c r="L18" s="21">
        <v>12000</v>
      </c>
      <c r="M18" s="23"/>
      <c r="N18" s="21">
        <v>12000</v>
      </c>
      <c r="O18" s="12">
        <v>12000</v>
      </c>
      <c r="P18" s="12">
        <v>5114</v>
      </c>
    </row>
    <row r="19" spans="3:16" ht="30" x14ac:dyDescent="0.25">
      <c r="C19" s="2">
        <v>5310</v>
      </c>
      <c r="D19" s="20" t="s">
        <v>66</v>
      </c>
      <c r="E19" s="17" t="s">
        <v>65</v>
      </c>
      <c r="F19" s="21">
        <v>8000</v>
      </c>
      <c r="G19" s="17" t="s">
        <v>65</v>
      </c>
      <c r="H19" s="21">
        <v>8000</v>
      </c>
      <c r="I19" s="17" t="s">
        <v>64</v>
      </c>
      <c r="J19" s="28">
        <v>8000</v>
      </c>
      <c r="K19" s="23" t="s">
        <v>63</v>
      </c>
      <c r="L19" s="21">
        <v>8000</v>
      </c>
      <c r="M19" s="23"/>
      <c r="N19" s="21">
        <v>5000</v>
      </c>
      <c r="O19" s="12">
        <v>5400</v>
      </c>
      <c r="P19" s="12"/>
    </row>
    <row r="20" spans="3:16" ht="43.15" x14ac:dyDescent="0.3">
      <c r="C20" s="2">
        <v>5320</v>
      </c>
      <c r="D20" s="20" t="s">
        <v>62</v>
      </c>
      <c r="E20" s="22"/>
      <c r="F20" s="27"/>
      <c r="G20" s="29"/>
      <c r="H20" s="21"/>
      <c r="I20" s="17" t="s">
        <v>61</v>
      </c>
      <c r="J20" s="28">
        <v>10000</v>
      </c>
      <c r="K20" s="23" t="s">
        <v>60</v>
      </c>
      <c r="L20" s="21">
        <v>5000</v>
      </c>
      <c r="M20" s="23"/>
      <c r="N20" s="21">
        <v>3000</v>
      </c>
      <c r="O20" s="12">
        <v>3000</v>
      </c>
      <c r="P20" s="12"/>
    </row>
    <row r="21" spans="3:16" ht="45" x14ac:dyDescent="0.25">
      <c r="C21" s="2">
        <v>5330</v>
      </c>
      <c r="D21" s="20" t="s">
        <v>36</v>
      </c>
      <c r="E21" s="17" t="s">
        <v>59</v>
      </c>
      <c r="F21" s="27">
        <v>70000</v>
      </c>
      <c r="G21" s="17" t="s">
        <v>59</v>
      </c>
      <c r="H21" s="21">
        <v>100000</v>
      </c>
      <c r="I21" s="17" t="s">
        <v>58</v>
      </c>
      <c r="J21" s="28">
        <v>75000</v>
      </c>
      <c r="K21" s="23" t="s">
        <v>57</v>
      </c>
      <c r="L21" s="21">
        <v>50000</v>
      </c>
      <c r="M21" s="23"/>
      <c r="N21" s="21"/>
      <c r="O21" s="12"/>
      <c r="P21" s="12"/>
    </row>
    <row r="22" spans="3:16" ht="14.45" x14ac:dyDescent="0.3">
      <c r="C22" s="2">
        <v>5330</v>
      </c>
      <c r="D22" s="20" t="s">
        <v>36</v>
      </c>
      <c r="E22" s="22" t="s">
        <v>56</v>
      </c>
      <c r="F22" s="27">
        <v>3500</v>
      </c>
      <c r="G22" s="17" t="s">
        <v>56</v>
      </c>
      <c r="H22" s="21">
        <v>12000</v>
      </c>
      <c r="I22" s="17" t="s">
        <v>56</v>
      </c>
      <c r="J22" s="28">
        <v>12000</v>
      </c>
      <c r="K22" s="23" t="s">
        <v>55</v>
      </c>
      <c r="L22" s="21">
        <v>25000</v>
      </c>
      <c r="M22" s="23"/>
      <c r="N22" s="21"/>
      <c r="O22" s="12"/>
      <c r="P22" s="12"/>
    </row>
    <row r="23" spans="3:16" ht="30" x14ac:dyDescent="0.25">
      <c r="C23" s="2">
        <v>5330</v>
      </c>
      <c r="D23" s="20" t="s">
        <v>36</v>
      </c>
      <c r="E23" s="17" t="s">
        <v>107</v>
      </c>
      <c r="F23" s="28">
        <v>10000</v>
      </c>
      <c r="G23" s="29" t="s">
        <v>54</v>
      </c>
      <c r="H23" s="21">
        <v>25000</v>
      </c>
      <c r="I23" s="17" t="s">
        <v>53</v>
      </c>
      <c r="J23" s="28">
        <v>6000</v>
      </c>
      <c r="K23" s="23" t="s">
        <v>52</v>
      </c>
      <c r="L23" s="21">
        <v>28000</v>
      </c>
      <c r="M23" s="23"/>
      <c r="N23" s="21"/>
      <c r="O23" s="12"/>
      <c r="P23" s="12"/>
    </row>
    <row r="24" spans="3:16" ht="86.45" x14ac:dyDescent="0.3">
      <c r="C24" s="2">
        <v>5330</v>
      </c>
      <c r="D24" s="20" t="s">
        <v>36</v>
      </c>
      <c r="E24" s="22"/>
      <c r="F24" s="27"/>
      <c r="G24" s="17" t="s">
        <v>51</v>
      </c>
      <c r="H24" s="21">
        <v>6000</v>
      </c>
      <c r="I24" s="17" t="s">
        <v>50</v>
      </c>
      <c r="J24" s="28">
        <v>7000</v>
      </c>
      <c r="K24" s="23" t="s">
        <v>49</v>
      </c>
      <c r="L24" s="21">
        <v>12000</v>
      </c>
      <c r="M24" s="23"/>
      <c r="N24" s="21"/>
      <c r="O24" s="12"/>
      <c r="P24" s="12"/>
    </row>
    <row r="25" spans="3:16" x14ac:dyDescent="0.25">
      <c r="C25" s="2">
        <v>5330</v>
      </c>
      <c r="D25" s="20" t="s">
        <v>36</v>
      </c>
      <c r="E25" s="22"/>
      <c r="F25" s="27"/>
      <c r="G25" s="29" t="s">
        <v>48</v>
      </c>
      <c r="H25" s="21">
        <v>6700</v>
      </c>
      <c r="I25" s="17"/>
      <c r="J25" s="28"/>
      <c r="K25" s="23" t="s">
        <v>47</v>
      </c>
      <c r="L25" s="21">
        <v>9000</v>
      </c>
      <c r="M25" s="23"/>
      <c r="N25" s="21"/>
      <c r="O25" s="12"/>
      <c r="P25" s="12"/>
    </row>
    <row r="26" spans="3:16" x14ac:dyDescent="0.25">
      <c r="C26" s="2">
        <v>5330</v>
      </c>
      <c r="D26" s="20" t="s">
        <v>36</v>
      </c>
      <c r="E26" s="23"/>
      <c r="F26" s="27"/>
      <c r="G26" s="29"/>
      <c r="H26" s="21"/>
      <c r="I26" s="17"/>
      <c r="J26" s="28"/>
      <c r="K26" s="23" t="s">
        <v>46</v>
      </c>
      <c r="L26" s="21">
        <v>6500</v>
      </c>
      <c r="M26" s="23"/>
      <c r="N26" s="21"/>
      <c r="O26" s="12"/>
      <c r="P26" s="12"/>
    </row>
    <row r="27" spans="3:16" ht="45" x14ac:dyDescent="0.25">
      <c r="C27" s="2">
        <v>5330</v>
      </c>
      <c r="D27" s="20" t="s">
        <v>36</v>
      </c>
      <c r="E27" s="22"/>
      <c r="F27" s="27"/>
      <c r="G27" s="29"/>
      <c r="H27" s="21"/>
      <c r="I27" s="17"/>
      <c r="J27" s="28"/>
      <c r="K27" s="23" t="s">
        <v>40</v>
      </c>
      <c r="L27" s="21">
        <v>10000</v>
      </c>
      <c r="M27" s="23"/>
      <c r="N27" s="21"/>
      <c r="O27" s="12"/>
      <c r="P27" s="12"/>
    </row>
    <row r="28" spans="3:16" ht="14.45" x14ac:dyDescent="0.3">
      <c r="C28" s="2">
        <v>5330</v>
      </c>
      <c r="D28" s="20" t="s">
        <v>36</v>
      </c>
      <c r="E28" s="22"/>
      <c r="F28" s="27"/>
      <c r="G28" s="29"/>
      <c r="H28" s="21"/>
      <c r="I28" s="17"/>
      <c r="J28" s="28"/>
      <c r="K28" s="23" t="s">
        <v>39</v>
      </c>
      <c r="L28" s="21">
        <v>10000</v>
      </c>
      <c r="M28" s="23"/>
      <c r="N28" s="21"/>
      <c r="O28" s="12"/>
      <c r="P28" s="12"/>
    </row>
    <row r="29" spans="3:16" ht="14.45" x14ac:dyDescent="0.3">
      <c r="C29" s="2">
        <v>5330</v>
      </c>
      <c r="D29" s="20" t="s">
        <v>36</v>
      </c>
      <c r="E29" s="22"/>
      <c r="F29" s="27"/>
      <c r="G29" s="29"/>
      <c r="H29" s="21"/>
      <c r="I29" s="17"/>
      <c r="J29" s="28"/>
      <c r="K29" s="23" t="s">
        <v>45</v>
      </c>
      <c r="L29" s="21">
        <v>25000</v>
      </c>
      <c r="M29" s="23"/>
      <c r="N29" s="21"/>
      <c r="O29" s="12"/>
      <c r="P29" s="12"/>
    </row>
    <row r="30" spans="3:16" ht="28.9" x14ac:dyDescent="0.3">
      <c r="C30" s="2">
        <v>5330</v>
      </c>
      <c r="D30" s="20" t="s">
        <v>36</v>
      </c>
      <c r="E30" s="22"/>
      <c r="F30" s="27"/>
      <c r="G30" s="29"/>
      <c r="H30" s="21"/>
      <c r="I30" s="17"/>
      <c r="J30" s="28"/>
      <c r="K30" s="23" t="s">
        <v>44</v>
      </c>
      <c r="L30" s="21">
        <v>28000</v>
      </c>
      <c r="M30" s="23"/>
      <c r="N30" s="21"/>
      <c r="O30" s="12"/>
      <c r="P30" s="12"/>
    </row>
    <row r="31" spans="3:16" ht="14.45" x14ac:dyDescent="0.3">
      <c r="C31" s="2">
        <v>5330</v>
      </c>
      <c r="D31" s="20" t="s">
        <v>36</v>
      </c>
      <c r="E31" s="22"/>
      <c r="F31" s="27"/>
      <c r="G31" s="29"/>
      <c r="H31" s="21"/>
      <c r="I31" s="17"/>
      <c r="J31" s="28"/>
      <c r="K31" s="23" t="s">
        <v>43</v>
      </c>
      <c r="L31" s="21">
        <v>12000</v>
      </c>
      <c r="M31" s="23"/>
      <c r="N31" s="21"/>
      <c r="O31" s="12"/>
      <c r="P31" s="12"/>
    </row>
    <row r="32" spans="3:16" ht="14.45" x14ac:dyDescent="0.3">
      <c r="C32" s="2">
        <v>5330</v>
      </c>
      <c r="D32" s="20" t="s">
        <v>36</v>
      </c>
      <c r="E32" s="22"/>
      <c r="F32" s="27"/>
      <c r="G32" s="29"/>
      <c r="H32" s="21"/>
      <c r="I32" s="17"/>
      <c r="J32" s="28"/>
      <c r="K32" s="23" t="s">
        <v>42</v>
      </c>
      <c r="L32" s="21">
        <v>9000</v>
      </c>
      <c r="M32" s="23"/>
      <c r="N32" s="21"/>
      <c r="O32" s="12"/>
      <c r="P32" s="12"/>
    </row>
    <row r="33" spans="3:16" ht="14.45" x14ac:dyDescent="0.3">
      <c r="C33" s="2">
        <v>5330</v>
      </c>
      <c r="D33" s="20" t="s">
        <v>36</v>
      </c>
      <c r="E33" s="22"/>
      <c r="F33" s="27"/>
      <c r="G33" s="29"/>
      <c r="H33" s="21"/>
      <c r="I33" s="17"/>
      <c r="J33" s="28"/>
      <c r="K33" s="23" t="s">
        <v>41</v>
      </c>
      <c r="L33" s="21">
        <v>6500</v>
      </c>
      <c r="M33" s="23"/>
      <c r="N33" s="21"/>
      <c r="O33" s="12"/>
      <c r="P33" s="12"/>
    </row>
    <row r="34" spans="3:16" ht="28.9" x14ac:dyDescent="0.3">
      <c r="C34" s="2">
        <v>5330</v>
      </c>
      <c r="D34" s="20" t="s">
        <v>36</v>
      </c>
      <c r="E34" s="22"/>
      <c r="F34" s="27"/>
      <c r="G34" s="29"/>
      <c r="H34" s="21"/>
      <c r="I34" s="17"/>
      <c r="J34" s="28"/>
      <c r="K34" s="23" t="s">
        <v>40</v>
      </c>
      <c r="L34" s="21">
        <v>10000</v>
      </c>
      <c r="M34" s="23"/>
      <c r="N34" s="21"/>
      <c r="O34" s="12"/>
      <c r="P34" s="12"/>
    </row>
    <row r="35" spans="3:16" ht="14.45" x14ac:dyDescent="0.3">
      <c r="C35" s="2">
        <v>5330</v>
      </c>
      <c r="D35" s="20" t="s">
        <v>36</v>
      </c>
      <c r="E35" s="22"/>
      <c r="F35" s="27"/>
      <c r="G35" s="29"/>
      <c r="H35" s="21"/>
      <c r="I35" s="17"/>
      <c r="J35" s="28"/>
      <c r="K35" s="23" t="s">
        <v>39</v>
      </c>
      <c r="L35" s="21">
        <v>10000</v>
      </c>
      <c r="M35" s="23"/>
      <c r="N35" s="21"/>
      <c r="O35" s="12"/>
      <c r="P35" s="12"/>
    </row>
    <row r="36" spans="3:16" ht="28.9" x14ac:dyDescent="0.3">
      <c r="C36" s="2"/>
      <c r="D36" s="20"/>
      <c r="E36" s="22"/>
      <c r="F36" s="27"/>
      <c r="G36" s="29"/>
      <c r="H36" s="21"/>
      <c r="I36" s="17"/>
      <c r="J36" s="28"/>
      <c r="K36" s="23" t="s">
        <v>38</v>
      </c>
      <c r="L36" s="21">
        <v>3000</v>
      </c>
      <c r="M36" s="23"/>
      <c r="N36" s="21"/>
      <c r="O36" s="12"/>
      <c r="P36" s="12"/>
    </row>
    <row r="37" spans="3:16" ht="14.45" x14ac:dyDescent="0.3">
      <c r="C37" s="2">
        <v>5330</v>
      </c>
      <c r="D37" s="20" t="s">
        <v>36</v>
      </c>
      <c r="E37" s="22"/>
      <c r="F37" s="27"/>
      <c r="G37" s="29"/>
      <c r="H37" s="21"/>
      <c r="I37" s="17"/>
      <c r="J37" s="28"/>
      <c r="K37" s="23" t="s">
        <v>37</v>
      </c>
      <c r="L37" s="21">
        <v>21000</v>
      </c>
      <c r="M37" s="23"/>
      <c r="N37" s="21"/>
      <c r="O37" s="12"/>
      <c r="P37" s="12"/>
    </row>
    <row r="38" spans="3:16" ht="144" x14ac:dyDescent="0.3">
      <c r="C38" s="2">
        <v>5330</v>
      </c>
      <c r="D38" s="20" t="s">
        <v>36</v>
      </c>
      <c r="E38" s="22"/>
      <c r="F38" s="27"/>
      <c r="G38" s="29"/>
      <c r="H38" s="21"/>
      <c r="I38" s="17"/>
      <c r="J38" s="28"/>
      <c r="K38" s="23" t="s">
        <v>35</v>
      </c>
      <c r="L38" s="21">
        <v>2000</v>
      </c>
      <c r="M38" s="23" t="s">
        <v>34</v>
      </c>
      <c r="N38" s="21">
        <v>50000</v>
      </c>
      <c r="O38" s="12">
        <v>52000</v>
      </c>
      <c r="P38" s="12">
        <v>70000</v>
      </c>
    </row>
    <row r="39" spans="3:16" ht="30" x14ac:dyDescent="0.25">
      <c r="C39" s="2">
        <v>5360</v>
      </c>
      <c r="D39" s="20" t="s">
        <v>26</v>
      </c>
      <c r="E39" s="17" t="s">
        <v>33</v>
      </c>
      <c r="F39" s="30">
        <v>5000</v>
      </c>
      <c r="G39" s="17" t="s">
        <v>33</v>
      </c>
      <c r="H39" s="30">
        <v>5000</v>
      </c>
      <c r="I39" s="17" t="s">
        <v>33</v>
      </c>
      <c r="J39" s="28">
        <v>5000</v>
      </c>
      <c r="K39" s="23" t="s">
        <v>33</v>
      </c>
      <c r="L39" s="21">
        <v>5000</v>
      </c>
      <c r="M39" s="23"/>
      <c r="N39" s="21"/>
      <c r="O39" s="12"/>
      <c r="P39" s="12"/>
    </row>
    <row r="40" spans="3:16" ht="30" x14ac:dyDescent="0.25">
      <c r="C40" s="2">
        <v>5360</v>
      </c>
      <c r="D40" s="20" t="s">
        <v>26</v>
      </c>
      <c r="E40" s="17" t="s">
        <v>32</v>
      </c>
      <c r="F40" s="30">
        <v>7500</v>
      </c>
      <c r="G40" s="17" t="s">
        <v>32</v>
      </c>
      <c r="H40" s="30">
        <v>7500</v>
      </c>
      <c r="I40" s="17" t="s">
        <v>31</v>
      </c>
      <c r="J40" s="28">
        <v>7500</v>
      </c>
      <c r="K40" s="23" t="s">
        <v>31</v>
      </c>
      <c r="L40" s="21">
        <v>7500</v>
      </c>
      <c r="M40" s="23"/>
      <c r="N40" s="21"/>
      <c r="O40" s="12"/>
      <c r="P40" s="12"/>
    </row>
    <row r="41" spans="3:16" x14ac:dyDescent="0.25">
      <c r="C41" s="2">
        <v>5360</v>
      </c>
      <c r="D41" s="20" t="s">
        <v>26</v>
      </c>
      <c r="E41" s="17" t="s">
        <v>30</v>
      </c>
      <c r="F41" s="30">
        <v>5000</v>
      </c>
      <c r="G41" s="17" t="s">
        <v>30</v>
      </c>
      <c r="H41" s="30">
        <v>5000</v>
      </c>
      <c r="I41" s="17" t="s">
        <v>30</v>
      </c>
      <c r="J41" s="28">
        <v>5000</v>
      </c>
      <c r="K41" s="23" t="s">
        <v>30</v>
      </c>
      <c r="L41" s="21">
        <v>5000</v>
      </c>
      <c r="M41" s="23"/>
      <c r="N41" s="21"/>
      <c r="O41" s="12"/>
      <c r="P41" s="12"/>
    </row>
    <row r="42" spans="3:16" ht="30" x14ac:dyDescent="0.25">
      <c r="C42" s="2">
        <v>5360</v>
      </c>
      <c r="D42" s="20" t="s">
        <v>26</v>
      </c>
      <c r="E42" s="17" t="s">
        <v>29</v>
      </c>
      <c r="F42" s="32">
        <v>7500</v>
      </c>
      <c r="G42" s="17" t="s">
        <v>29</v>
      </c>
      <c r="H42" s="32">
        <v>7500</v>
      </c>
      <c r="I42" s="17" t="s">
        <v>29</v>
      </c>
      <c r="J42" s="32">
        <v>7500</v>
      </c>
      <c r="K42" s="23" t="s">
        <v>29</v>
      </c>
      <c r="L42" s="21">
        <v>7500</v>
      </c>
      <c r="M42" s="23"/>
      <c r="N42" s="21"/>
      <c r="O42" s="12"/>
      <c r="P42" s="12"/>
    </row>
    <row r="43" spans="3:16" x14ac:dyDescent="0.25">
      <c r="C43" s="2">
        <v>5360</v>
      </c>
      <c r="D43" s="20" t="s">
        <v>26</v>
      </c>
      <c r="E43" s="17" t="s">
        <v>28</v>
      </c>
      <c r="F43" s="32">
        <v>3000</v>
      </c>
      <c r="G43" s="17" t="s">
        <v>28</v>
      </c>
      <c r="H43" s="32">
        <v>3000</v>
      </c>
      <c r="I43" s="17" t="s">
        <v>28</v>
      </c>
      <c r="J43" s="32">
        <v>3000</v>
      </c>
      <c r="K43" s="23" t="s">
        <v>28</v>
      </c>
      <c r="L43" s="21">
        <v>3000</v>
      </c>
      <c r="M43" s="23"/>
      <c r="N43" s="21"/>
      <c r="O43" s="12"/>
      <c r="P43" s="12"/>
    </row>
    <row r="44" spans="3:16" ht="14.45" x14ac:dyDescent="0.3">
      <c r="C44" s="2">
        <v>5360</v>
      </c>
      <c r="D44" s="20" t="s">
        <v>26</v>
      </c>
      <c r="E44" s="22"/>
      <c r="F44" s="27"/>
      <c r="G44" s="17" t="s">
        <v>27</v>
      </c>
      <c r="H44" s="32">
        <v>4000</v>
      </c>
      <c r="I44" s="17" t="s">
        <v>27</v>
      </c>
      <c r="J44" s="32">
        <v>4000</v>
      </c>
      <c r="K44" s="23" t="s">
        <v>27</v>
      </c>
      <c r="L44" s="21">
        <v>4000</v>
      </c>
      <c r="M44" s="23"/>
      <c r="N44" s="21">
        <v>32000</v>
      </c>
      <c r="O44" s="12">
        <v>29155</v>
      </c>
      <c r="P44" s="12">
        <v>10200</v>
      </c>
    </row>
    <row r="45" spans="3:16" ht="14.45" x14ac:dyDescent="0.3">
      <c r="C45" s="2">
        <v>5360</v>
      </c>
      <c r="D45" s="20" t="s">
        <v>26</v>
      </c>
      <c r="E45" s="22"/>
      <c r="F45" s="27"/>
      <c r="G45" s="29"/>
      <c r="H45" s="21"/>
      <c r="I45" s="17"/>
      <c r="J45" s="28"/>
      <c r="K45" s="23"/>
      <c r="L45" s="31"/>
      <c r="M45" s="23"/>
      <c r="N45" s="21"/>
      <c r="O45" s="12"/>
      <c r="P45" s="12"/>
    </row>
    <row r="46" spans="3:16" ht="14.45" x14ac:dyDescent="0.3">
      <c r="C46" s="2">
        <v>5370</v>
      </c>
      <c r="D46" s="20" t="s">
        <v>25</v>
      </c>
      <c r="E46" s="22"/>
      <c r="F46" s="27"/>
      <c r="G46" s="29"/>
      <c r="H46" s="21"/>
      <c r="I46" s="17"/>
      <c r="J46" s="28"/>
      <c r="K46" s="23"/>
      <c r="L46" s="21"/>
      <c r="M46" s="23"/>
      <c r="N46" s="21"/>
      <c r="O46" s="12"/>
      <c r="P46" s="12"/>
    </row>
    <row r="47" spans="3:16" ht="14.45" x14ac:dyDescent="0.3">
      <c r="C47" s="2">
        <v>5380</v>
      </c>
      <c r="D47" s="20" t="s">
        <v>24</v>
      </c>
      <c r="E47" s="22"/>
      <c r="F47" s="27"/>
      <c r="G47" s="29"/>
      <c r="H47" s="21"/>
      <c r="I47" s="17"/>
      <c r="J47" s="28"/>
      <c r="K47" s="23"/>
      <c r="L47" s="21"/>
      <c r="M47" s="23"/>
      <c r="N47" s="21">
        <v>300</v>
      </c>
      <c r="O47" s="12">
        <v>300</v>
      </c>
      <c r="P47" s="12">
        <v>700</v>
      </c>
    </row>
    <row r="48" spans="3:16" ht="90" x14ac:dyDescent="0.25">
      <c r="C48" s="2">
        <v>5390</v>
      </c>
      <c r="D48" s="20" t="s">
        <v>20</v>
      </c>
      <c r="E48" s="17" t="s">
        <v>23</v>
      </c>
      <c r="F48" s="30">
        <v>2500</v>
      </c>
      <c r="G48" s="17" t="s">
        <v>23</v>
      </c>
      <c r="H48" s="30">
        <v>1500</v>
      </c>
      <c r="I48" s="17" t="s">
        <v>23</v>
      </c>
      <c r="J48" s="28">
        <v>5000</v>
      </c>
      <c r="K48" s="23" t="s">
        <v>22</v>
      </c>
      <c r="L48" s="21">
        <v>3500</v>
      </c>
      <c r="M48" s="23" t="s">
        <v>21</v>
      </c>
      <c r="N48" s="21">
        <v>4000</v>
      </c>
      <c r="O48" s="12">
        <v>4000</v>
      </c>
      <c r="P48" s="12">
        <v>15415</v>
      </c>
    </row>
    <row r="49" spans="3:16" ht="14.45" x14ac:dyDescent="0.3">
      <c r="C49" s="2">
        <v>5390</v>
      </c>
      <c r="D49" s="20" t="s">
        <v>20</v>
      </c>
      <c r="E49" s="22"/>
      <c r="F49" s="27"/>
      <c r="G49" s="29"/>
      <c r="H49" s="21"/>
      <c r="I49" s="17" t="s">
        <v>19</v>
      </c>
      <c r="J49" s="28">
        <v>3500</v>
      </c>
      <c r="K49" s="23"/>
      <c r="L49" s="21"/>
      <c r="M49" s="23"/>
      <c r="N49" s="21"/>
      <c r="O49" s="12"/>
      <c r="P49" s="12"/>
    </row>
    <row r="50" spans="3:16" ht="45" x14ac:dyDescent="0.25">
      <c r="C50" s="2">
        <v>5420</v>
      </c>
      <c r="D50" s="20" t="s">
        <v>18</v>
      </c>
      <c r="E50" s="17" t="s">
        <v>17</v>
      </c>
      <c r="F50" s="30">
        <v>4500</v>
      </c>
      <c r="G50" s="17" t="s">
        <v>17</v>
      </c>
      <c r="H50" s="30">
        <v>4500</v>
      </c>
      <c r="I50" s="17" t="s">
        <v>17</v>
      </c>
      <c r="J50" s="28">
        <v>4500</v>
      </c>
      <c r="K50" s="23" t="s">
        <v>17</v>
      </c>
      <c r="L50" s="21">
        <v>4500</v>
      </c>
      <c r="M50" s="23"/>
      <c r="N50" s="21"/>
      <c r="O50" s="12"/>
      <c r="P50" s="12"/>
    </row>
    <row r="51" spans="3:16" ht="14.45" x14ac:dyDescent="0.3">
      <c r="C51" s="2">
        <v>5430</v>
      </c>
      <c r="D51" s="20" t="s">
        <v>16</v>
      </c>
      <c r="E51" s="22"/>
      <c r="F51" s="27"/>
      <c r="G51" s="29"/>
      <c r="H51" s="21"/>
      <c r="I51" s="17"/>
      <c r="J51" s="7"/>
      <c r="K51" s="23"/>
      <c r="L51" s="21"/>
      <c r="M51" s="23" t="s">
        <v>15</v>
      </c>
      <c r="N51" s="21">
        <v>1560</v>
      </c>
      <c r="O51" s="12">
        <v>1000</v>
      </c>
      <c r="P51" s="12">
        <v>7000</v>
      </c>
    </row>
    <row r="52" spans="3:16" ht="14.45" x14ac:dyDescent="0.3">
      <c r="C52" s="2">
        <v>5500</v>
      </c>
      <c r="D52" s="20" t="s">
        <v>5</v>
      </c>
      <c r="E52" s="22"/>
      <c r="F52" s="27"/>
      <c r="G52" s="29"/>
      <c r="H52" s="21"/>
      <c r="I52" s="17"/>
      <c r="J52" s="28"/>
      <c r="K52" s="23" t="s">
        <v>14</v>
      </c>
      <c r="L52" s="21">
        <v>1560</v>
      </c>
      <c r="M52" s="23" t="s">
        <v>13</v>
      </c>
      <c r="N52" s="21">
        <v>2440</v>
      </c>
      <c r="O52" s="12">
        <v>10800</v>
      </c>
      <c r="P52" s="12"/>
    </row>
    <row r="53" spans="3:16" ht="30" x14ac:dyDescent="0.25">
      <c r="C53" s="2">
        <v>5500</v>
      </c>
      <c r="D53" s="20" t="s">
        <v>5</v>
      </c>
      <c r="E53" s="22"/>
      <c r="F53" s="27"/>
      <c r="G53" s="17" t="s">
        <v>12</v>
      </c>
      <c r="H53" s="25">
        <v>4000</v>
      </c>
      <c r="I53" s="17" t="s">
        <v>11</v>
      </c>
      <c r="J53" s="28">
        <v>1500</v>
      </c>
      <c r="K53" s="23" t="s">
        <v>10</v>
      </c>
      <c r="L53" s="21">
        <v>5000</v>
      </c>
      <c r="M53" s="23" t="s">
        <v>9</v>
      </c>
      <c r="N53" s="21">
        <v>10000</v>
      </c>
      <c r="O53" s="12"/>
      <c r="P53" s="12"/>
    </row>
    <row r="54" spans="3:16" ht="45" x14ac:dyDescent="0.25">
      <c r="C54" s="2">
        <v>5500</v>
      </c>
      <c r="D54" s="20" t="s">
        <v>5</v>
      </c>
      <c r="E54" s="23" t="s">
        <v>100</v>
      </c>
      <c r="F54" s="27">
        <v>6000</v>
      </c>
      <c r="G54" s="17" t="s">
        <v>8</v>
      </c>
      <c r="H54" s="21">
        <v>4000</v>
      </c>
      <c r="I54" s="17"/>
      <c r="J54" s="28"/>
      <c r="K54" s="23" t="s">
        <v>7</v>
      </c>
      <c r="L54" s="21">
        <v>5000</v>
      </c>
      <c r="M54" s="23"/>
      <c r="N54" s="21"/>
      <c r="O54" s="12"/>
      <c r="P54" s="12"/>
    </row>
    <row r="55" spans="3:16" ht="30" x14ac:dyDescent="0.25">
      <c r="C55" s="2">
        <v>5500</v>
      </c>
      <c r="D55" s="20" t="s">
        <v>5</v>
      </c>
      <c r="E55" s="23" t="s">
        <v>101</v>
      </c>
      <c r="F55" s="27">
        <v>3000</v>
      </c>
      <c r="G55" s="26"/>
      <c r="H55" s="25"/>
      <c r="I55" s="17"/>
      <c r="J55" s="24"/>
      <c r="K55" s="23" t="s">
        <v>6</v>
      </c>
      <c r="L55" s="21"/>
      <c r="M55" s="23"/>
      <c r="N55" s="21"/>
      <c r="O55" s="12"/>
      <c r="P55" s="12"/>
    </row>
    <row r="56" spans="3:16" x14ac:dyDescent="0.25">
      <c r="C56" s="2">
        <v>5500</v>
      </c>
      <c r="D56" s="20" t="s">
        <v>5</v>
      </c>
      <c r="E56" s="22"/>
      <c r="F56" s="27"/>
      <c r="G56" s="26" t="s">
        <v>4</v>
      </c>
      <c r="H56" s="25">
        <v>1000</v>
      </c>
      <c r="I56" s="17"/>
      <c r="J56" s="24"/>
      <c r="K56" s="23"/>
      <c r="M56" s="22"/>
      <c r="N56" s="21"/>
      <c r="O56" s="12"/>
      <c r="P56" s="12"/>
    </row>
    <row r="57" spans="3:16" thickBot="1" x14ac:dyDescent="0.35">
      <c r="C57" s="2"/>
      <c r="D57" s="20"/>
      <c r="E57" s="14"/>
      <c r="F57" s="19"/>
      <c r="G57" s="18"/>
      <c r="H57" s="13"/>
      <c r="I57" s="17"/>
      <c r="J57" s="16"/>
      <c r="K57" s="15"/>
      <c r="L57" s="13"/>
      <c r="M57" s="14"/>
      <c r="N57" s="13"/>
      <c r="O57" s="12"/>
      <c r="P57" s="12"/>
    </row>
    <row r="58" spans="3:16" ht="18" x14ac:dyDescent="0.35">
      <c r="C58" s="11"/>
      <c r="D58" s="9" t="s">
        <v>3</v>
      </c>
      <c r="E58" s="9"/>
      <c r="F58" s="9">
        <f>SUM(F4:F57)</f>
        <v>385250</v>
      </c>
      <c r="G58" s="9"/>
      <c r="H58" s="10">
        <f>SUM(H5:H57)</f>
        <v>462550</v>
      </c>
      <c r="I58" s="9"/>
      <c r="J58" s="8">
        <f>SUM(J4:J57)</f>
        <v>377000</v>
      </c>
      <c r="K58" s="6"/>
      <c r="L58" s="1">
        <f>SUM(L5:L57)</f>
        <v>556327</v>
      </c>
      <c r="N58" s="1">
        <f>SUM(N5:N57)</f>
        <v>343443</v>
      </c>
      <c r="O58" s="1">
        <f>SUM(O5:O57)</f>
        <v>370159</v>
      </c>
      <c r="P58" s="1">
        <f>SUM(P5:P57)</f>
        <v>357154</v>
      </c>
    </row>
    <row r="59" spans="3:16" ht="14.45" x14ac:dyDescent="0.3">
      <c r="H59" s="7"/>
      <c r="I59" s="6"/>
    </row>
    <row r="60" spans="3:16" thickBot="1" x14ac:dyDescent="0.35"/>
    <row r="61" spans="3:16" ht="18.600000000000001" thickBot="1" x14ac:dyDescent="0.4">
      <c r="D61" s="5" t="s">
        <v>2</v>
      </c>
    </row>
    <row r="62" spans="3:16" ht="14.45" x14ac:dyDescent="0.3">
      <c r="D62" s="4" t="s">
        <v>1</v>
      </c>
      <c r="E62" s="2" t="s">
        <v>0</v>
      </c>
    </row>
    <row r="63" spans="3:16" ht="45" customHeight="1" x14ac:dyDescent="0.25">
      <c r="D63" s="3" t="s">
        <v>108</v>
      </c>
      <c r="E63" s="56">
        <v>35000</v>
      </c>
      <c r="F63" s="54"/>
      <c r="G63" s="55"/>
      <c r="H63" s="55"/>
    </row>
    <row r="64" spans="3:16" ht="18" customHeight="1" x14ac:dyDescent="0.25">
      <c r="D64" s="3" t="s">
        <v>106</v>
      </c>
      <c r="E64" s="2">
        <v>165000</v>
      </c>
      <c r="F64" s="54"/>
      <c r="G64" s="55"/>
      <c r="H64" s="55"/>
    </row>
    <row r="65" spans="4:5" ht="14.45" x14ac:dyDescent="0.3">
      <c r="D65" s="2" t="s">
        <v>109</v>
      </c>
      <c r="E65" s="2">
        <v>4000</v>
      </c>
    </row>
    <row r="66" spans="4:5" ht="14.45" x14ac:dyDescent="0.3">
      <c r="D66" s="2" t="s">
        <v>111</v>
      </c>
      <c r="E66" s="2"/>
    </row>
    <row r="67" spans="4:5" ht="45" x14ac:dyDescent="0.25">
      <c r="D67" s="23" t="s">
        <v>110</v>
      </c>
      <c r="E67" s="27">
        <v>30000</v>
      </c>
    </row>
    <row r="68" spans="4:5" ht="14.45" x14ac:dyDescent="0.3">
      <c r="D68" s="2"/>
      <c r="E68" s="2"/>
    </row>
    <row r="69" spans="4:5" ht="14.45" x14ac:dyDescent="0.3">
      <c r="D69" s="2"/>
      <c r="E69" s="2"/>
    </row>
  </sheetData>
  <mergeCells count="2">
    <mergeCell ref="F63:H63"/>
    <mergeCell ref="F64:H6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AUV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Kelly</dc:creator>
  <cp:lastModifiedBy>meteor</cp:lastModifiedBy>
  <dcterms:created xsi:type="dcterms:W3CDTF">2019-05-06T21:18:26Z</dcterms:created>
  <dcterms:modified xsi:type="dcterms:W3CDTF">2019-06-25T18:34:09Z</dcterms:modified>
</cp:coreProperties>
</file>