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81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0" i="1" l="1"/>
  <c r="D8" i="1"/>
  <c r="D21" i="1"/>
  <c r="D19" i="1"/>
  <c r="D18" i="1"/>
  <c r="D17" i="1"/>
  <c r="D16" i="1"/>
  <c r="D15" i="1"/>
  <c r="D14" i="1"/>
  <c r="D13" i="1"/>
  <c r="D12" i="1"/>
  <c r="D11" i="1"/>
  <c r="D10" i="1"/>
  <c r="D9" i="1"/>
  <c r="D7" i="1"/>
  <c r="D6" i="1"/>
  <c r="D5" i="1"/>
  <c r="D4" i="1"/>
  <c r="D3" i="1"/>
  <c r="D2" i="1"/>
  <c r="D24" i="1" l="1"/>
</calcChain>
</file>

<file path=xl/sharedStrings.xml><?xml version="1.0" encoding="utf-8"?>
<sst xmlns="http://schemas.openxmlformats.org/spreadsheetml/2006/main" count="43" uniqueCount="38">
  <si>
    <t>Item</t>
  </si>
  <si>
    <t>Notes</t>
  </si>
  <si>
    <t>Quantity</t>
  </si>
  <si>
    <t>Unit Cost</t>
  </si>
  <si>
    <t>Total Cost</t>
  </si>
  <si>
    <t>Kearfott T24</t>
  </si>
  <si>
    <t>See PO 1111109</t>
  </si>
  <si>
    <t>300khz DVL Head</t>
  </si>
  <si>
    <t>See PO 0711691</t>
  </si>
  <si>
    <t>Deep-Rated Antennas</t>
  </si>
  <si>
    <t>See PO 0311075</t>
  </si>
  <si>
    <t>Avtrak 2 Transponders</t>
  </si>
  <si>
    <t>See PO 1510229, units from Fugro are older version</t>
  </si>
  <si>
    <t>Reson 7125 Multibeam, 200khz</t>
  </si>
  <si>
    <t>Edgetech FSAU System w/ SS &amp; SBP</t>
  </si>
  <si>
    <t>See PO's 1210313, 1011678, 0312355, 1411881</t>
  </si>
  <si>
    <t>TC2163 200khz Projector</t>
  </si>
  <si>
    <t>See PO 0810382</t>
  </si>
  <si>
    <t>400khz Projector</t>
  </si>
  <si>
    <t>Estimated</t>
  </si>
  <si>
    <t>Beamformer Card</t>
  </si>
  <si>
    <t>Transmitter Module</t>
  </si>
  <si>
    <t>LCU Card</t>
  </si>
  <si>
    <t>IOP Card</t>
  </si>
  <si>
    <t>Transmitter &amp; Receiver Wet Cabling</t>
  </si>
  <si>
    <t>See PO 1110336</t>
  </si>
  <si>
    <t>Complete Set of electronics &amp; power amps</t>
  </si>
  <si>
    <t>See PO 1411881</t>
  </si>
  <si>
    <t>AUV Tailcones</t>
  </si>
  <si>
    <t>MVC Glass Housings</t>
  </si>
  <si>
    <t>See PO 1411877</t>
  </si>
  <si>
    <t>Kearfott circuit card assembly &amp; harness</t>
  </si>
  <si>
    <t>Based on phone call with Pete Boyfield, Kearfott Sales engineer</t>
  </si>
  <si>
    <t>20 foot ops van</t>
  </si>
  <si>
    <t>Total</t>
  </si>
  <si>
    <t>Complete Fairings, packaging materials, Syntactic Foam</t>
  </si>
  <si>
    <t>Misc MVC Electronics, dry cabling, et cabling</t>
  </si>
  <si>
    <t>See PO 1211044, added estimate for 3000m pressure vessel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</si>
</sst>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C13" sqref="C13"/>
    </sheetView>
  </sheetViews>
  <sheetFormatPr defaultRowHeight="15" x14ac:dyDescent="0.25"/>
  <cols>
    <col min="1" max="1" width="52" customWidth="1"/>
    <col min="2" max="2" width="39.140625" customWidth="1"/>
    <col min="3" max="4" width="21.7109375" customWidth="1"/>
    <col min="5" max="5" width="40.85546875" customWidth="1"/>
  </cols>
  <sheetData>
    <row r="1" spans="1:5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</row>
    <row r="2" spans="1:5" x14ac:dyDescent="0.25">
      <c r="A2" t="s">
        <v>5</v>
      </c>
      <c r="B2">
        <v>2</v>
      </c>
      <c r="C2" s="2">
        <v>136000</v>
      </c>
      <c r="D2" s="2">
        <f>B2*C2</f>
        <v>272000</v>
      </c>
      <c r="E2" t="s">
        <v>6</v>
      </c>
    </row>
    <row r="3" spans="1:5" x14ac:dyDescent="0.25">
      <c r="A3" t="s">
        <v>7</v>
      </c>
      <c r="B3">
        <v>3</v>
      </c>
      <c r="C3" s="2">
        <v>32950</v>
      </c>
      <c r="D3" s="2">
        <f>B3*C3</f>
        <v>98850</v>
      </c>
      <c r="E3" t="s">
        <v>8</v>
      </c>
    </row>
    <row r="4" spans="1:5" x14ac:dyDescent="0.25">
      <c r="A4" t="s">
        <v>9</v>
      </c>
      <c r="B4">
        <v>2</v>
      </c>
      <c r="C4" s="2">
        <v>8940</v>
      </c>
      <c r="D4" s="2">
        <f>B4*C4</f>
        <v>17880</v>
      </c>
      <c r="E4" t="s">
        <v>10</v>
      </c>
    </row>
    <row r="5" spans="1:5" x14ac:dyDescent="0.25">
      <c r="A5" t="s">
        <v>11</v>
      </c>
      <c r="B5">
        <v>2</v>
      </c>
      <c r="C5" s="2">
        <v>38162</v>
      </c>
      <c r="D5" s="2">
        <f>B5*C5</f>
        <v>76324</v>
      </c>
      <c r="E5" t="s">
        <v>12</v>
      </c>
    </row>
    <row r="6" spans="1:5" x14ac:dyDescent="0.25">
      <c r="A6" t="s">
        <v>13</v>
      </c>
      <c r="B6">
        <v>2</v>
      </c>
      <c r="C6" s="2">
        <v>190000</v>
      </c>
      <c r="D6" s="2">
        <f>B6*C6</f>
        <v>380000</v>
      </c>
      <c r="E6" t="s">
        <v>37</v>
      </c>
    </row>
    <row r="7" spans="1:5" x14ac:dyDescent="0.25">
      <c r="A7" t="s">
        <v>14</v>
      </c>
      <c r="B7">
        <v>2</v>
      </c>
      <c r="C7" s="2">
        <v>190000</v>
      </c>
      <c r="D7" s="2">
        <f>B7*C7</f>
        <v>380000</v>
      </c>
      <c r="E7" t="s">
        <v>15</v>
      </c>
    </row>
    <row r="8" spans="1:5" x14ac:dyDescent="0.25">
      <c r="A8" t="s">
        <v>35</v>
      </c>
      <c r="B8">
        <v>2</v>
      </c>
      <c r="C8" s="2">
        <v>160000</v>
      </c>
      <c r="D8" s="2">
        <f>B8*C8</f>
        <v>320000</v>
      </c>
      <c r="E8" t="s">
        <v>19</v>
      </c>
    </row>
    <row r="9" spans="1:5" x14ac:dyDescent="0.25">
      <c r="A9" t="s">
        <v>16</v>
      </c>
      <c r="B9">
        <v>1</v>
      </c>
      <c r="C9" s="2">
        <v>60000</v>
      </c>
      <c r="D9" s="2">
        <f>B9*C9</f>
        <v>60000</v>
      </c>
      <c r="E9" t="s">
        <v>17</v>
      </c>
    </row>
    <row r="10" spans="1:5" x14ac:dyDescent="0.25">
      <c r="A10" t="s">
        <v>18</v>
      </c>
      <c r="B10">
        <v>1</v>
      </c>
      <c r="C10" s="2">
        <v>45000</v>
      </c>
      <c r="D10" s="2">
        <f>B10*C10</f>
        <v>45000</v>
      </c>
      <c r="E10" t="s">
        <v>19</v>
      </c>
    </row>
    <row r="11" spans="1:5" x14ac:dyDescent="0.25">
      <c r="A11" t="s">
        <v>20</v>
      </c>
      <c r="B11">
        <v>3</v>
      </c>
      <c r="C11" s="2">
        <v>10000</v>
      </c>
      <c r="D11" s="2">
        <f>B11*C11</f>
        <v>30000</v>
      </c>
      <c r="E11" t="s">
        <v>19</v>
      </c>
    </row>
    <row r="12" spans="1:5" x14ac:dyDescent="0.25">
      <c r="A12" t="s">
        <v>21</v>
      </c>
      <c r="B12">
        <v>2</v>
      </c>
      <c r="C12" s="2">
        <v>3500</v>
      </c>
      <c r="D12" s="2">
        <f>B12*C12</f>
        <v>7000</v>
      </c>
      <c r="E12" t="s">
        <v>19</v>
      </c>
    </row>
    <row r="13" spans="1:5" x14ac:dyDescent="0.25">
      <c r="A13" t="s">
        <v>22</v>
      </c>
      <c r="B13">
        <v>3</v>
      </c>
      <c r="C13" s="2">
        <v>1500</v>
      </c>
      <c r="D13" s="2">
        <f>B13*C13</f>
        <v>4500</v>
      </c>
      <c r="E13" t="s">
        <v>19</v>
      </c>
    </row>
    <row r="14" spans="1:5" x14ac:dyDescent="0.25">
      <c r="A14" t="s">
        <v>23</v>
      </c>
      <c r="B14">
        <v>3</v>
      </c>
      <c r="C14" s="2">
        <v>1500</v>
      </c>
      <c r="D14" s="2">
        <f>B14*C14</f>
        <v>4500</v>
      </c>
      <c r="E14" t="s">
        <v>19</v>
      </c>
    </row>
    <row r="15" spans="1:5" x14ac:dyDescent="0.25">
      <c r="A15" t="s">
        <v>24</v>
      </c>
      <c r="B15">
        <v>2</v>
      </c>
      <c r="C15" s="2">
        <v>1200</v>
      </c>
      <c r="D15" s="2">
        <f>B15*C15</f>
        <v>2400</v>
      </c>
      <c r="E15" t="s">
        <v>25</v>
      </c>
    </row>
    <row r="16" spans="1:5" x14ac:dyDescent="0.25">
      <c r="A16" t="s">
        <v>26</v>
      </c>
      <c r="B16">
        <v>2</v>
      </c>
      <c r="C16" s="2">
        <v>22721</v>
      </c>
      <c r="D16" s="2">
        <f>B16*C16</f>
        <v>45442</v>
      </c>
      <c r="E16" t="s">
        <v>27</v>
      </c>
    </row>
    <row r="17" spans="1:5" x14ac:dyDescent="0.25">
      <c r="A17" t="s">
        <v>28</v>
      </c>
      <c r="B17">
        <v>4</v>
      </c>
      <c r="C17" s="2">
        <v>45000</v>
      </c>
      <c r="D17" s="2">
        <f>B17*C17</f>
        <v>180000</v>
      </c>
    </row>
    <row r="18" spans="1:5" x14ac:dyDescent="0.25">
      <c r="A18" t="s">
        <v>29</v>
      </c>
      <c r="B18">
        <v>2</v>
      </c>
      <c r="C18" s="2">
        <v>1000</v>
      </c>
      <c r="D18" s="2">
        <f>B18*C18</f>
        <v>2000</v>
      </c>
      <c r="E18" s="1" t="s">
        <v>30</v>
      </c>
    </row>
    <row r="19" spans="1:5" x14ac:dyDescent="0.25">
      <c r="A19" t="s">
        <v>31</v>
      </c>
      <c r="B19">
        <v>1</v>
      </c>
      <c r="C19" s="2">
        <v>25000</v>
      </c>
      <c r="D19" s="2">
        <f>B19*C19</f>
        <v>25000</v>
      </c>
      <c r="E19" t="s">
        <v>32</v>
      </c>
    </row>
    <row r="20" spans="1:5" x14ac:dyDescent="0.25">
      <c r="A20" t="s">
        <v>36</v>
      </c>
      <c r="B20">
        <v>1</v>
      </c>
      <c r="C20" s="2">
        <v>50000</v>
      </c>
      <c r="D20" s="2">
        <f>B20*C20</f>
        <v>50000</v>
      </c>
    </row>
    <row r="21" spans="1:5" x14ac:dyDescent="0.25">
      <c r="A21" t="s">
        <v>33</v>
      </c>
      <c r="B21">
        <v>1</v>
      </c>
      <c r="C21" s="2">
        <v>16500</v>
      </c>
      <c r="D21" s="2">
        <f>B21*C21</f>
        <v>16500</v>
      </c>
    </row>
    <row r="24" spans="1:5" x14ac:dyDescent="0.25">
      <c r="A24" t="s">
        <v>34</v>
      </c>
      <c r="D24" s="2">
        <f>SUM(D2:D23)</f>
        <v>2017396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2015-11-10T17:06:51Z</dcterms:created>
  <dcterms:modified xsi:type="dcterms:W3CDTF">2015-11-10T17:58:42Z</dcterms:modified>
</cp:coreProperties>
</file>