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8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Sheet1!$A$1:$R$34</definedName>
  </definedNames>
  <calcPr calcId="145621"/>
</workbook>
</file>

<file path=xl/calcChain.xml><?xml version="1.0" encoding="utf-8"?>
<calcChain xmlns="http://schemas.openxmlformats.org/spreadsheetml/2006/main">
  <c r="C36" i="1" l="1"/>
  <c r="C21" i="1"/>
  <c r="C13" i="1"/>
  <c r="C26" i="1"/>
  <c r="C28" i="1"/>
  <c r="C29" i="1"/>
  <c r="C30" i="1"/>
  <c r="C31" i="1"/>
  <c r="C32" i="1"/>
  <c r="C33" i="1"/>
  <c r="C34" i="1"/>
  <c r="C24" i="1"/>
  <c r="C23" i="1"/>
  <c r="C18" i="1"/>
  <c r="C16" i="1"/>
  <c r="C15" i="1"/>
  <c r="C14" i="1"/>
  <c r="C2" i="1"/>
  <c r="H35" i="1"/>
  <c r="I35" i="1"/>
  <c r="J35" i="1"/>
  <c r="K35" i="1"/>
  <c r="L35" i="1"/>
  <c r="M35" i="1"/>
  <c r="N35" i="1"/>
  <c r="O35" i="1"/>
  <c r="P35" i="1"/>
  <c r="Q35" i="1"/>
  <c r="R35" i="1"/>
  <c r="G35" i="1"/>
  <c r="C5" i="1"/>
  <c r="C4" i="1"/>
  <c r="C7" i="1"/>
  <c r="C6" i="1"/>
  <c r="C10" i="1"/>
  <c r="C9" i="1"/>
  <c r="C8" i="1"/>
  <c r="C12" i="1"/>
  <c r="C11" i="1"/>
  <c r="C27" i="1"/>
  <c r="C22" i="1"/>
  <c r="C19" i="1"/>
  <c r="C20" i="1"/>
  <c r="C17" i="1"/>
  <c r="C25" i="1"/>
  <c r="C3" i="1"/>
  <c r="C35" i="1" l="1"/>
</calcChain>
</file>

<file path=xl/sharedStrings.xml><?xml version="1.0" encoding="utf-8"?>
<sst xmlns="http://schemas.openxmlformats.org/spreadsheetml/2006/main" count="176" uniqueCount="33">
  <si>
    <t>Hans</t>
  </si>
  <si>
    <t>Eric</t>
  </si>
  <si>
    <t>Emery</t>
  </si>
  <si>
    <t>End Date</t>
  </si>
  <si>
    <t>Starting Date</t>
  </si>
  <si>
    <t>Kim R</t>
  </si>
  <si>
    <t>i2MAP</t>
  </si>
  <si>
    <t>CTD</t>
  </si>
  <si>
    <t>Mapping AUV</t>
  </si>
  <si>
    <t>Iceberg AUV</t>
  </si>
  <si>
    <t>PI</t>
  </si>
  <si>
    <t>Boat</t>
  </si>
  <si>
    <t>Carson</t>
  </si>
  <si>
    <t>Duration</t>
  </si>
  <si>
    <t>Caress</t>
  </si>
  <si>
    <t>Falkor</t>
  </si>
  <si>
    <t>Robison</t>
  </si>
  <si>
    <t>Flyer</t>
  </si>
  <si>
    <t>Rock</t>
  </si>
  <si>
    <t>KBB</t>
  </si>
  <si>
    <t>Kilo Moana</t>
  </si>
  <si>
    <t>Barry</t>
  </si>
  <si>
    <t>Sur Ridge</t>
  </si>
  <si>
    <t>Wind Farm</t>
  </si>
  <si>
    <t>Count:</t>
  </si>
  <si>
    <t>Paul</t>
  </si>
  <si>
    <t>Description/Notes</t>
  </si>
  <si>
    <t>May 11 Emery will return</t>
  </si>
  <si>
    <t>Set Up in Seattle</t>
  </si>
  <si>
    <t>Days</t>
  </si>
  <si>
    <t>Fly up on the 15th</t>
  </si>
  <si>
    <t>TBD</t>
  </si>
  <si>
    <t>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</si>
</sst>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A7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5" fontId="0" fillId="3" borderId="4" xfId="0" applyNumberFormat="1" applyFill="1" applyBorder="1" applyAlignment="1">
      <alignment horizontal="center" vertical="center"/>
    </xf>
    <xf numFmtId="15" fontId="0" fillId="5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5" fontId="0" fillId="12" borderId="4" xfId="0" applyNumberFormat="1" applyFill="1" applyBorder="1" applyAlignment="1">
      <alignment horizontal="center" vertical="center"/>
    </xf>
    <xf numFmtId="15" fontId="0" fillId="13" borderId="4" xfId="0" applyNumberFormat="1" applyFill="1" applyBorder="1" applyAlignment="1">
      <alignment horizontal="center" vertical="center"/>
    </xf>
    <xf numFmtId="15" fontId="0" fillId="14" borderId="4" xfId="0" applyNumberForma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5" fontId="0" fillId="6" borderId="4" xfId="0" applyNumberFormat="1" applyFont="1" applyFill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15" fontId="0" fillId="7" borderId="4" xfId="0" applyNumberFormat="1" applyFont="1" applyFill="1" applyBorder="1" applyAlignment="1">
      <alignment horizontal="center" vertical="center"/>
    </xf>
    <xf numFmtId="15" fontId="0" fillId="8" borderId="4" xfId="0" applyNumberFormat="1" applyFont="1" applyFill="1" applyBorder="1" applyAlignment="1">
      <alignment horizontal="center" vertical="center"/>
    </xf>
    <xf numFmtId="15" fontId="0" fillId="9" borderId="4" xfId="0" applyNumberFormat="1" applyFont="1" applyFill="1" applyBorder="1" applyAlignment="1">
      <alignment horizontal="center" vertical="center"/>
    </xf>
    <xf numFmtId="15" fontId="0" fillId="10" borderId="4" xfId="0" applyNumberFormat="1" applyFont="1" applyFill="1" applyBorder="1" applyAlignment="1">
      <alignment horizontal="center" vertical="center"/>
    </xf>
    <xf numFmtId="15" fontId="0" fillId="11" borderId="4" xfId="0" applyNumberFormat="1" applyFont="1" applyFill="1" applyBorder="1" applyAlignment="1">
      <alignment horizontal="center" vertical="center"/>
    </xf>
    <xf numFmtId="15" fontId="0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9"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66"/>
      <color rgb="FF33CCFF"/>
      <color rgb="FFCCFF66"/>
      <color rgb="FFFFCC66"/>
      <color rgb="FFFF9966"/>
      <color rgb="FF66FF66"/>
      <color rgb="FF66FF99"/>
      <color rgb="FF33CC33"/>
      <color rgb="FFCC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C39" sqref="C39"/>
    </sheetView>
  </sheetViews>
  <sheetFormatPr defaultRowHeight="15" x14ac:dyDescent="0.25"/>
  <cols>
    <col min="1" max="5" width="18.42578125" style="1" customWidth="1"/>
    <col min="6" max="6" width="22.140625" style="1" bestFit="1" customWidth="1"/>
    <col min="7" max="18" width="6.28515625" style="1" customWidth="1"/>
    <col min="19" max="16384" width="9.140625" style="1"/>
  </cols>
  <sheetData>
    <row r="1" spans="1:18" x14ac:dyDescent="0.25">
      <c r="A1" s="17" t="s">
        <v>4</v>
      </c>
      <c r="B1" s="17" t="s">
        <v>3</v>
      </c>
      <c r="C1" s="17" t="s">
        <v>13</v>
      </c>
      <c r="D1" s="17" t="s">
        <v>10</v>
      </c>
      <c r="E1" s="17" t="s">
        <v>11</v>
      </c>
      <c r="F1" s="17" t="s">
        <v>26</v>
      </c>
      <c r="G1" s="8" t="s">
        <v>6</v>
      </c>
      <c r="H1" s="9"/>
      <c r="I1" s="10"/>
      <c r="J1" s="11" t="s">
        <v>7</v>
      </c>
      <c r="K1" s="12"/>
      <c r="L1" s="13"/>
      <c r="M1" s="5" t="s">
        <v>8</v>
      </c>
      <c r="N1" s="6"/>
      <c r="O1" s="7"/>
      <c r="P1" s="26" t="s">
        <v>9</v>
      </c>
      <c r="Q1" s="27"/>
      <c r="R1" s="28"/>
    </row>
    <row r="2" spans="1:18" x14ac:dyDescent="0.25">
      <c r="A2" s="19">
        <v>43143</v>
      </c>
      <c r="B2" s="19">
        <v>43143</v>
      </c>
      <c r="C2" s="3">
        <f>B2-A2+1</f>
        <v>1</v>
      </c>
      <c r="D2" s="4" t="s">
        <v>18</v>
      </c>
      <c r="E2" s="4" t="s">
        <v>12</v>
      </c>
      <c r="F2" s="29"/>
      <c r="G2" s="32"/>
      <c r="H2" s="33"/>
      <c r="I2" s="34"/>
      <c r="J2" s="32"/>
      <c r="K2" s="33"/>
      <c r="L2" s="34"/>
      <c r="M2" s="32"/>
      <c r="N2" s="33"/>
      <c r="O2" s="34"/>
      <c r="P2" s="32" t="s">
        <v>31</v>
      </c>
      <c r="Q2" s="33" t="s">
        <v>31</v>
      </c>
      <c r="R2" s="34" t="s">
        <v>31</v>
      </c>
    </row>
    <row r="3" spans="1:18" x14ac:dyDescent="0.25">
      <c r="A3" s="19">
        <v>43144</v>
      </c>
      <c r="B3" s="19">
        <v>43144</v>
      </c>
      <c r="C3" s="3">
        <f>B3-A3+1</f>
        <v>1</v>
      </c>
      <c r="D3" s="4" t="s">
        <v>5</v>
      </c>
      <c r="E3" s="4" t="s">
        <v>12</v>
      </c>
      <c r="F3" s="29"/>
      <c r="G3" s="32" t="s">
        <v>31</v>
      </c>
      <c r="H3" s="33" t="s">
        <v>31</v>
      </c>
      <c r="I3" s="34" t="s">
        <v>31</v>
      </c>
      <c r="J3" s="32"/>
      <c r="K3" s="33"/>
      <c r="L3" s="34"/>
      <c r="M3" s="32"/>
      <c r="N3" s="33"/>
      <c r="O3" s="34"/>
      <c r="P3" s="32"/>
      <c r="Q3" s="33"/>
      <c r="R3" s="34"/>
    </row>
    <row r="4" spans="1:18" x14ac:dyDescent="0.25">
      <c r="A4" s="24">
        <v>43164</v>
      </c>
      <c r="B4" s="24">
        <v>43164</v>
      </c>
      <c r="C4" s="4">
        <f>B4-A4+1</f>
        <v>1</v>
      </c>
      <c r="D4" s="4" t="s">
        <v>5</v>
      </c>
      <c r="E4" s="4" t="s">
        <v>12</v>
      </c>
      <c r="F4" s="29"/>
      <c r="G4" s="32" t="s">
        <v>31</v>
      </c>
      <c r="H4" s="33" t="s">
        <v>31</v>
      </c>
      <c r="I4" s="34" t="s">
        <v>31</v>
      </c>
      <c r="J4" s="32"/>
      <c r="K4" s="33"/>
      <c r="L4" s="34"/>
      <c r="M4" s="32"/>
      <c r="N4" s="33"/>
      <c r="O4" s="34"/>
      <c r="P4" s="32"/>
      <c r="Q4" s="33"/>
      <c r="R4" s="34"/>
    </row>
    <row r="5" spans="1:18" x14ac:dyDescent="0.25">
      <c r="A5" s="24">
        <v>43168</v>
      </c>
      <c r="B5" s="24">
        <v>43168</v>
      </c>
      <c r="C5" s="4">
        <f>B5-A5+1</f>
        <v>1</v>
      </c>
      <c r="D5" s="4" t="s">
        <v>18</v>
      </c>
      <c r="E5" s="4" t="s">
        <v>12</v>
      </c>
      <c r="F5" s="29"/>
      <c r="G5" s="32"/>
      <c r="H5" s="33"/>
      <c r="I5" s="34"/>
      <c r="J5" s="32"/>
      <c r="K5" s="33"/>
      <c r="L5" s="34"/>
      <c r="M5" s="32"/>
      <c r="N5" s="33"/>
      <c r="O5" s="34"/>
      <c r="P5" s="32" t="s">
        <v>31</v>
      </c>
      <c r="Q5" s="33" t="s">
        <v>31</v>
      </c>
      <c r="R5" s="34" t="s">
        <v>31</v>
      </c>
    </row>
    <row r="6" spans="1:18" x14ac:dyDescent="0.25">
      <c r="A6" s="24">
        <v>43171</v>
      </c>
      <c r="B6" s="24">
        <v>43171</v>
      </c>
      <c r="C6" s="3">
        <f>B6-A6+1</f>
        <v>1</v>
      </c>
      <c r="D6" s="4" t="s">
        <v>14</v>
      </c>
      <c r="E6" s="4" t="s">
        <v>12</v>
      </c>
      <c r="F6" s="29"/>
      <c r="G6" s="32"/>
      <c r="H6" s="33"/>
      <c r="I6" s="34"/>
      <c r="J6" s="32"/>
      <c r="K6" s="33"/>
      <c r="L6" s="34"/>
      <c r="M6" s="32" t="s">
        <v>31</v>
      </c>
      <c r="N6" s="33" t="s">
        <v>31</v>
      </c>
      <c r="O6" s="34" t="s">
        <v>31</v>
      </c>
      <c r="P6" s="32"/>
      <c r="Q6" s="33"/>
      <c r="R6" s="34"/>
    </row>
    <row r="7" spans="1:18" x14ac:dyDescent="0.25">
      <c r="A7" s="24">
        <v>43172</v>
      </c>
      <c r="B7" s="24">
        <v>43172</v>
      </c>
      <c r="C7" s="3">
        <f>B7-A7+1</f>
        <v>1</v>
      </c>
      <c r="D7" s="4" t="s">
        <v>14</v>
      </c>
      <c r="E7" s="4" t="s">
        <v>12</v>
      </c>
      <c r="F7" s="29"/>
      <c r="G7" s="32"/>
      <c r="H7" s="33"/>
      <c r="I7" s="34"/>
      <c r="J7" s="32"/>
      <c r="K7" s="33"/>
      <c r="L7" s="34"/>
      <c r="M7" s="32" t="s">
        <v>31</v>
      </c>
      <c r="N7" s="33" t="s">
        <v>31</v>
      </c>
      <c r="O7" s="34" t="s">
        <v>31</v>
      </c>
      <c r="P7" s="32"/>
      <c r="Q7" s="33"/>
      <c r="R7" s="34"/>
    </row>
    <row r="8" spans="1:18" x14ac:dyDescent="0.25">
      <c r="A8" s="24">
        <v>43189</v>
      </c>
      <c r="B8" s="24">
        <v>43189</v>
      </c>
      <c r="C8" s="4">
        <f>B8-A8+1</f>
        <v>1</v>
      </c>
      <c r="D8" s="4" t="s">
        <v>14</v>
      </c>
      <c r="E8" s="4" t="s">
        <v>12</v>
      </c>
      <c r="F8" s="29"/>
      <c r="G8" s="32"/>
      <c r="H8" s="33"/>
      <c r="I8" s="34"/>
      <c r="J8" s="32"/>
      <c r="K8" s="33"/>
      <c r="L8" s="34"/>
      <c r="M8" s="32" t="s">
        <v>31</v>
      </c>
      <c r="N8" s="33" t="s">
        <v>31</v>
      </c>
      <c r="O8" s="34" t="s">
        <v>31</v>
      </c>
      <c r="P8" s="32"/>
      <c r="Q8" s="33"/>
      <c r="R8" s="34"/>
    </row>
    <row r="9" spans="1:18" x14ac:dyDescent="0.25">
      <c r="A9" s="20">
        <v>43192</v>
      </c>
      <c r="B9" s="20">
        <v>43192</v>
      </c>
      <c r="C9" s="4">
        <f>B9-A9+1</f>
        <v>1</v>
      </c>
      <c r="D9" s="4" t="s">
        <v>14</v>
      </c>
      <c r="E9" s="4" t="s">
        <v>12</v>
      </c>
      <c r="F9" s="29"/>
      <c r="G9" s="32"/>
      <c r="H9" s="33"/>
      <c r="I9" s="34"/>
      <c r="J9" s="32"/>
      <c r="K9" s="33"/>
      <c r="L9" s="34"/>
      <c r="M9" s="32" t="s">
        <v>31</v>
      </c>
      <c r="N9" s="33" t="s">
        <v>31</v>
      </c>
      <c r="O9" s="34" t="s">
        <v>31</v>
      </c>
      <c r="P9" s="32"/>
      <c r="Q9" s="33"/>
      <c r="R9" s="34"/>
    </row>
    <row r="10" spans="1:18" x14ac:dyDescent="0.25">
      <c r="A10" s="20">
        <v>43194</v>
      </c>
      <c r="B10" s="20">
        <v>43200</v>
      </c>
      <c r="C10" s="4">
        <f>B10-A10+1</f>
        <v>7</v>
      </c>
      <c r="D10" s="4" t="s">
        <v>16</v>
      </c>
      <c r="E10" s="4" t="s">
        <v>17</v>
      </c>
      <c r="F10" s="29"/>
      <c r="G10" s="32" t="s">
        <v>31</v>
      </c>
      <c r="H10" s="33" t="s">
        <v>31</v>
      </c>
      <c r="I10" s="34" t="s">
        <v>31</v>
      </c>
      <c r="J10" s="32"/>
      <c r="K10" s="33"/>
      <c r="L10" s="34"/>
      <c r="M10" s="32"/>
      <c r="N10" s="33"/>
      <c r="O10" s="34"/>
      <c r="P10" s="32"/>
      <c r="Q10" s="33"/>
      <c r="R10" s="34"/>
    </row>
    <row r="11" spans="1:18" x14ac:dyDescent="0.25">
      <c r="A11" s="20">
        <v>43214</v>
      </c>
      <c r="B11" s="25">
        <v>43222</v>
      </c>
      <c r="C11" s="4">
        <f>B11-A11+1</f>
        <v>9</v>
      </c>
      <c r="D11" s="4" t="s">
        <v>25</v>
      </c>
      <c r="E11" s="4" t="s">
        <v>12</v>
      </c>
      <c r="F11" s="29" t="s">
        <v>23</v>
      </c>
      <c r="G11" s="32"/>
      <c r="H11" s="33"/>
      <c r="I11" s="34"/>
      <c r="J11" s="32"/>
      <c r="K11" s="33"/>
      <c r="L11" s="34"/>
      <c r="M11" s="32"/>
      <c r="N11" s="33" t="s">
        <v>1</v>
      </c>
      <c r="O11" s="34" t="s">
        <v>2</v>
      </c>
      <c r="P11" s="32"/>
      <c r="Q11" s="33"/>
      <c r="R11" s="34"/>
    </row>
    <row r="12" spans="1:18" ht="30" x14ac:dyDescent="0.25">
      <c r="A12" s="25">
        <v>43224</v>
      </c>
      <c r="B12" s="25">
        <v>43231</v>
      </c>
      <c r="C12" s="4">
        <f>B12-A12+1</f>
        <v>8</v>
      </c>
      <c r="D12" s="4" t="s">
        <v>25</v>
      </c>
      <c r="E12" s="4" t="s">
        <v>12</v>
      </c>
      <c r="F12" s="29" t="s">
        <v>27</v>
      </c>
      <c r="G12" s="32"/>
      <c r="H12" s="33"/>
      <c r="I12" s="34"/>
      <c r="J12" s="32"/>
      <c r="K12" s="33"/>
      <c r="L12" s="34"/>
      <c r="M12" s="32"/>
      <c r="N12" s="33" t="s">
        <v>1</v>
      </c>
      <c r="O12" s="34" t="s">
        <v>2</v>
      </c>
      <c r="P12" s="32"/>
      <c r="Q12" s="33"/>
      <c r="R12" s="34"/>
    </row>
    <row r="13" spans="1:18" x14ac:dyDescent="0.25">
      <c r="A13" s="25">
        <v>43235</v>
      </c>
      <c r="B13" s="25">
        <v>43242</v>
      </c>
      <c r="C13" s="4">
        <f>B13-A13+1</f>
        <v>8</v>
      </c>
      <c r="D13" s="4"/>
      <c r="E13" s="4" t="s">
        <v>12</v>
      </c>
      <c r="F13" s="29"/>
      <c r="G13" s="32"/>
      <c r="H13" s="33"/>
      <c r="I13" s="34"/>
      <c r="J13" s="32"/>
      <c r="K13" s="33"/>
      <c r="L13" s="34"/>
      <c r="M13" s="32" t="s">
        <v>0</v>
      </c>
      <c r="N13" s="33" t="s">
        <v>1</v>
      </c>
      <c r="O13" s="34"/>
      <c r="P13" s="32"/>
      <c r="Q13" s="33"/>
      <c r="R13" s="34"/>
    </row>
    <row r="14" spans="1:18" x14ac:dyDescent="0.25">
      <c r="A14" s="23">
        <v>43269</v>
      </c>
      <c r="B14" s="23">
        <v>43269</v>
      </c>
      <c r="C14" s="3">
        <f>B14-A14+1</f>
        <v>1</v>
      </c>
      <c r="D14" s="4" t="s">
        <v>5</v>
      </c>
      <c r="E14" s="4" t="s">
        <v>12</v>
      </c>
      <c r="F14" s="29"/>
      <c r="G14" s="32" t="s">
        <v>31</v>
      </c>
      <c r="H14" s="33" t="s">
        <v>31</v>
      </c>
      <c r="I14" s="34" t="s">
        <v>31</v>
      </c>
      <c r="J14" s="32"/>
      <c r="K14" s="33"/>
      <c r="L14" s="34"/>
      <c r="M14" s="32"/>
      <c r="N14" s="33"/>
      <c r="O14" s="34"/>
      <c r="P14" s="32"/>
      <c r="Q14" s="33"/>
      <c r="R14" s="34"/>
    </row>
    <row r="15" spans="1:18" x14ac:dyDescent="0.25">
      <c r="A15" s="23">
        <v>43279</v>
      </c>
      <c r="B15" s="23">
        <v>43279</v>
      </c>
      <c r="C15" s="3">
        <f>B15-A15+1</f>
        <v>1</v>
      </c>
      <c r="D15" s="4" t="s">
        <v>14</v>
      </c>
      <c r="E15" s="4" t="s">
        <v>12</v>
      </c>
      <c r="F15" s="29"/>
      <c r="G15" s="32"/>
      <c r="H15" s="33"/>
      <c r="I15" s="34"/>
      <c r="J15" s="32"/>
      <c r="K15" s="33"/>
      <c r="L15" s="34"/>
      <c r="M15" s="32" t="s">
        <v>31</v>
      </c>
      <c r="N15" s="33" t="s">
        <v>31</v>
      </c>
      <c r="O15" s="34" t="s">
        <v>31</v>
      </c>
      <c r="P15" s="32"/>
      <c r="Q15" s="33"/>
      <c r="R15" s="34"/>
    </row>
    <row r="16" spans="1:18" x14ac:dyDescent="0.25">
      <c r="A16" s="23">
        <v>43280</v>
      </c>
      <c r="B16" s="23">
        <v>43280</v>
      </c>
      <c r="C16" s="3">
        <f>B16-A16+1</f>
        <v>1</v>
      </c>
      <c r="D16" s="4" t="s">
        <v>14</v>
      </c>
      <c r="E16" s="4" t="s">
        <v>12</v>
      </c>
      <c r="F16" s="29"/>
      <c r="G16" s="32"/>
      <c r="H16" s="33"/>
      <c r="I16" s="34"/>
      <c r="J16" s="32"/>
      <c r="K16" s="33"/>
      <c r="L16" s="34"/>
      <c r="M16" s="32" t="s">
        <v>31</v>
      </c>
      <c r="N16" s="33" t="s">
        <v>31</v>
      </c>
      <c r="O16" s="34" t="s">
        <v>31</v>
      </c>
      <c r="P16" s="32"/>
      <c r="Q16" s="33"/>
      <c r="R16" s="34"/>
    </row>
    <row r="17" spans="1:18" x14ac:dyDescent="0.25">
      <c r="A17" s="21">
        <v>43293</v>
      </c>
      <c r="B17" s="21">
        <v>43293</v>
      </c>
      <c r="C17" s="3">
        <f>B17-A17+1</f>
        <v>1</v>
      </c>
      <c r="D17" s="4" t="s">
        <v>14</v>
      </c>
      <c r="E17" s="4" t="s">
        <v>12</v>
      </c>
      <c r="F17" s="29"/>
      <c r="G17" s="32"/>
      <c r="H17" s="33"/>
      <c r="I17" s="34"/>
      <c r="J17" s="32"/>
      <c r="K17" s="33"/>
      <c r="L17" s="34"/>
      <c r="M17" s="32" t="s">
        <v>31</v>
      </c>
      <c r="N17" s="33" t="s">
        <v>31</v>
      </c>
      <c r="O17" s="34" t="s">
        <v>31</v>
      </c>
      <c r="P17" s="32"/>
      <c r="Q17" s="33"/>
      <c r="R17" s="34"/>
    </row>
    <row r="18" spans="1:18" x14ac:dyDescent="0.25">
      <c r="A18" s="21">
        <v>43294</v>
      </c>
      <c r="B18" s="21">
        <v>43294</v>
      </c>
      <c r="C18" s="3">
        <f>B18-A18+1</f>
        <v>1</v>
      </c>
      <c r="D18" s="4" t="s">
        <v>18</v>
      </c>
      <c r="E18" s="4" t="s">
        <v>12</v>
      </c>
      <c r="F18" s="29"/>
      <c r="G18" s="32"/>
      <c r="H18" s="33"/>
      <c r="I18" s="34"/>
      <c r="J18" s="32"/>
      <c r="K18" s="33"/>
      <c r="L18" s="34"/>
      <c r="M18" s="32"/>
      <c r="N18" s="33"/>
      <c r="O18" s="34"/>
      <c r="P18" s="32" t="s">
        <v>31</v>
      </c>
      <c r="Q18" s="33" t="s">
        <v>31</v>
      </c>
      <c r="R18" s="34" t="s">
        <v>31</v>
      </c>
    </row>
    <row r="19" spans="1:18" x14ac:dyDescent="0.25">
      <c r="A19" s="21">
        <v>43306</v>
      </c>
      <c r="B19" s="21">
        <v>43306</v>
      </c>
      <c r="C19" s="3">
        <f>B19-A19+1</f>
        <v>1</v>
      </c>
      <c r="D19" s="4" t="s">
        <v>21</v>
      </c>
      <c r="E19" s="4" t="s">
        <v>12</v>
      </c>
      <c r="F19" s="29"/>
      <c r="G19" s="32"/>
      <c r="H19" s="33"/>
      <c r="I19" s="34"/>
      <c r="J19" s="32"/>
      <c r="K19" s="33"/>
      <c r="L19" s="34"/>
      <c r="M19" s="32" t="s">
        <v>31</v>
      </c>
      <c r="N19" s="33" t="s">
        <v>31</v>
      </c>
      <c r="O19" s="34" t="s">
        <v>31</v>
      </c>
      <c r="P19" s="32"/>
      <c r="Q19" s="33"/>
      <c r="R19" s="34"/>
    </row>
    <row r="20" spans="1:18" x14ac:dyDescent="0.25">
      <c r="A20" s="35">
        <v>43307</v>
      </c>
      <c r="B20" s="35">
        <v>43307</v>
      </c>
      <c r="C20" s="36">
        <f>B20-A20+1</f>
        <v>1</v>
      </c>
      <c r="D20" s="37" t="s">
        <v>21</v>
      </c>
      <c r="E20" s="37" t="s">
        <v>12</v>
      </c>
      <c r="F20" s="38"/>
      <c r="G20" s="32"/>
      <c r="H20" s="33"/>
      <c r="I20" s="34"/>
      <c r="J20" s="32"/>
      <c r="K20" s="33"/>
      <c r="L20" s="34"/>
      <c r="M20" s="32" t="s">
        <v>31</v>
      </c>
      <c r="N20" s="33" t="s">
        <v>31</v>
      </c>
      <c r="O20" s="34" t="s">
        <v>31</v>
      </c>
      <c r="P20" s="32"/>
      <c r="Q20" s="33"/>
      <c r="R20" s="34"/>
    </row>
    <row r="21" spans="1:18" x14ac:dyDescent="0.25">
      <c r="A21" s="39">
        <v>43313</v>
      </c>
      <c r="B21" s="39">
        <v>43316</v>
      </c>
      <c r="C21" s="36">
        <f>B21-A21+1</f>
        <v>4</v>
      </c>
      <c r="D21" s="37" t="s">
        <v>14</v>
      </c>
      <c r="E21" s="37" t="s">
        <v>20</v>
      </c>
      <c r="F21" s="38" t="s">
        <v>28</v>
      </c>
      <c r="G21" s="32"/>
      <c r="H21" s="33"/>
      <c r="I21" s="34"/>
      <c r="J21" s="32"/>
      <c r="K21" s="33"/>
      <c r="L21" s="34"/>
      <c r="M21" s="32" t="s">
        <v>0</v>
      </c>
      <c r="N21" s="33" t="s">
        <v>1</v>
      </c>
      <c r="O21" s="34" t="s">
        <v>2</v>
      </c>
      <c r="P21" s="32"/>
      <c r="Q21" s="33"/>
      <c r="R21" s="34"/>
    </row>
    <row r="22" spans="1:18" x14ac:dyDescent="0.25">
      <c r="A22" s="39">
        <v>43327</v>
      </c>
      <c r="B22" s="39">
        <v>43342</v>
      </c>
      <c r="C22" s="36">
        <f>B22-A22+1</f>
        <v>16</v>
      </c>
      <c r="D22" s="37" t="s">
        <v>14</v>
      </c>
      <c r="E22" s="37" t="s">
        <v>20</v>
      </c>
      <c r="F22" s="38" t="s">
        <v>30</v>
      </c>
      <c r="G22" s="32"/>
      <c r="H22" s="33"/>
      <c r="I22" s="34"/>
      <c r="J22" s="32"/>
      <c r="K22" s="33"/>
      <c r="L22" s="34"/>
      <c r="M22" s="32" t="s">
        <v>0</v>
      </c>
      <c r="N22" s="33" t="s">
        <v>1</v>
      </c>
      <c r="O22" s="34"/>
      <c r="P22" s="32"/>
      <c r="Q22" s="33"/>
      <c r="R22" s="34"/>
    </row>
    <row r="23" spans="1:18" x14ac:dyDescent="0.25">
      <c r="A23" s="44"/>
      <c r="B23" s="44"/>
      <c r="C23" s="36">
        <f>B23-A23+1</f>
        <v>1</v>
      </c>
      <c r="D23" s="37" t="s">
        <v>19</v>
      </c>
      <c r="E23" s="37" t="s">
        <v>12</v>
      </c>
      <c r="F23" s="38"/>
      <c r="G23" s="32"/>
      <c r="H23" s="33"/>
      <c r="I23" s="34"/>
      <c r="J23" s="32"/>
      <c r="K23" s="33"/>
      <c r="L23" s="34"/>
      <c r="M23" s="32" t="s">
        <v>31</v>
      </c>
      <c r="N23" s="33" t="s">
        <v>31</v>
      </c>
      <c r="O23" s="34" t="s">
        <v>31</v>
      </c>
      <c r="P23" s="32"/>
      <c r="Q23" s="33"/>
      <c r="R23" s="34"/>
    </row>
    <row r="24" spans="1:18" x14ac:dyDescent="0.25">
      <c r="A24" s="40">
        <v>43348</v>
      </c>
      <c r="B24" s="40">
        <v>43348</v>
      </c>
      <c r="C24" s="36">
        <f>B24-A24+1</f>
        <v>1</v>
      </c>
      <c r="D24" s="37" t="s">
        <v>5</v>
      </c>
      <c r="E24" s="37" t="s">
        <v>12</v>
      </c>
      <c r="F24" s="38"/>
      <c r="G24" s="32" t="s">
        <v>31</v>
      </c>
      <c r="H24" s="33" t="s">
        <v>31</v>
      </c>
      <c r="I24" s="34" t="s">
        <v>31</v>
      </c>
      <c r="J24" s="32"/>
      <c r="K24" s="33"/>
      <c r="L24" s="34"/>
      <c r="M24" s="32"/>
      <c r="N24" s="33"/>
      <c r="O24" s="34"/>
      <c r="P24" s="32"/>
      <c r="Q24" s="33"/>
      <c r="R24" s="34"/>
    </row>
    <row r="25" spans="1:18" x14ac:dyDescent="0.25">
      <c r="A25" s="40">
        <v>43362</v>
      </c>
      <c r="B25" s="40">
        <v>43368</v>
      </c>
      <c r="C25" s="36">
        <f>B25-A25+1</f>
        <v>7</v>
      </c>
      <c r="D25" s="37" t="s">
        <v>21</v>
      </c>
      <c r="E25" s="37" t="s">
        <v>12</v>
      </c>
      <c r="F25" s="38" t="s">
        <v>22</v>
      </c>
      <c r="G25" s="32"/>
      <c r="H25" s="33"/>
      <c r="I25" s="34"/>
      <c r="J25" s="32"/>
      <c r="K25" s="33"/>
      <c r="L25" s="34"/>
      <c r="M25" s="32"/>
      <c r="N25" s="33" t="s">
        <v>1</v>
      </c>
      <c r="O25" s="34"/>
      <c r="P25" s="32"/>
      <c r="Q25" s="33"/>
      <c r="R25" s="34"/>
    </row>
    <row r="26" spans="1:18" x14ac:dyDescent="0.25">
      <c r="A26" s="41">
        <v>43391</v>
      </c>
      <c r="B26" s="41">
        <v>43391</v>
      </c>
      <c r="C26" s="36">
        <f>B26-A26+1</f>
        <v>1</v>
      </c>
      <c r="D26" s="37" t="s">
        <v>19</v>
      </c>
      <c r="E26" s="37" t="s">
        <v>12</v>
      </c>
      <c r="F26" s="38"/>
      <c r="G26" s="32"/>
      <c r="H26" s="33"/>
      <c r="I26" s="34"/>
      <c r="J26" s="32"/>
      <c r="K26" s="33"/>
      <c r="L26" s="34"/>
      <c r="M26" s="32" t="s">
        <v>31</v>
      </c>
      <c r="N26" s="33" t="s">
        <v>31</v>
      </c>
      <c r="O26" s="34" t="s">
        <v>31</v>
      </c>
      <c r="P26" s="32"/>
      <c r="Q26" s="33"/>
      <c r="R26" s="34"/>
    </row>
    <row r="27" spans="1:18" x14ac:dyDescent="0.25">
      <c r="A27" s="41">
        <v>43395</v>
      </c>
      <c r="B27" s="41">
        <v>43395</v>
      </c>
      <c r="C27" s="36">
        <f>B27-A27+1</f>
        <v>1</v>
      </c>
      <c r="D27" s="37" t="s">
        <v>18</v>
      </c>
      <c r="E27" s="37" t="s">
        <v>12</v>
      </c>
      <c r="F27" s="38"/>
      <c r="G27" s="32"/>
      <c r="H27" s="33"/>
      <c r="I27" s="34"/>
      <c r="J27" s="32"/>
      <c r="K27" s="33"/>
      <c r="L27" s="34"/>
      <c r="M27" s="32"/>
      <c r="N27" s="33"/>
      <c r="O27" s="34"/>
      <c r="P27" s="32" t="s">
        <v>31</v>
      </c>
      <c r="Q27" s="33" t="s">
        <v>31</v>
      </c>
      <c r="R27" s="34" t="s">
        <v>31</v>
      </c>
    </row>
    <row r="28" spans="1:18" x14ac:dyDescent="0.25">
      <c r="A28" s="41">
        <v>43396</v>
      </c>
      <c r="B28" s="41">
        <v>43396</v>
      </c>
      <c r="C28" s="36">
        <f>B28-A28+1</f>
        <v>1</v>
      </c>
      <c r="D28" s="37" t="s">
        <v>5</v>
      </c>
      <c r="E28" s="37" t="s">
        <v>12</v>
      </c>
      <c r="F28" s="38"/>
      <c r="G28" s="32" t="s">
        <v>31</v>
      </c>
      <c r="H28" s="33" t="s">
        <v>31</v>
      </c>
      <c r="I28" s="34" t="s">
        <v>31</v>
      </c>
      <c r="J28" s="32"/>
      <c r="K28" s="33"/>
      <c r="L28" s="34"/>
      <c r="M28" s="32"/>
      <c r="N28" s="33"/>
      <c r="O28" s="34"/>
      <c r="P28" s="32"/>
      <c r="Q28" s="33"/>
      <c r="R28" s="34"/>
    </row>
    <row r="29" spans="1:18" x14ac:dyDescent="0.25">
      <c r="A29" s="41">
        <v>43399</v>
      </c>
      <c r="B29" s="41">
        <v>43399</v>
      </c>
      <c r="C29" s="36">
        <f>B29-A29+1</f>
        <v>1</v>
      </c>
      <c r="D29" s="37" t="s">
        <v>19</v>
      </c>
      <c r="E29" s="37" t="s">
        <v>12</v>
      </c>
      <c r="F29" s="38"/>
      <c r="G29" s="32" t="s">
        <v>31</v>
      </c>
      <c r="H29" s="33" t="s">
        <v>31</v>
      </c>
      <c r="I29" s="34" t="s">
        <v>31</v>
      </c>
      <c r="J29" s="32"/>
      <c r="K29" s="33"/>
      <c r="L29" s="34"/>
      <c r="M29" s="32"/>
      <c r="N29" s="33"/>
      <c r="O29" s="34"/>
      <c r="P29" s="32"/>
      <c r="Q29" s="33"/>
      <c r="R29" s="34"/>
    </row>
    <row r="30" spans="1:18" x14ac:dyDescent="0.25">
      <c r="A30" s="41">
        <v>43402</v>
      </c>
      <c r="B30" s="41">
        <v>43402</v>
      </c>
      <c r="C30" s="36">
        <f>B30-A30+1</f>
        <v>1</v>
      </c>
      <c r="D30" s="37" t="s">
        <v>19</v>
      </c>
      <c r="E30" s="37" t="s">
        <v>12</v>
      </c>
      <c r="F30" s="38"/>
      <c r="G30" s="32" t="s">
        <v>31</v>
      </c>
      <c r="H30" s="33" t="s">
        <v>31</v>
      </c>
      <c r="I30" s="34" t="s">
        <v>31</v>
      </c>
      <c r="J30" s="32"/>
      <c r="K30" s="33"/>
      <c r="L30" s="34"/>
      <c r="M30" s="32"/>
      <c r="N30" s="33"/>
      <c r="O30" s="34"/>
      <c r="P30" s="32"/>
      <c r="Q30" s="33"/>
      <c r="R30" s="34"/>
    </row>
    <row r="31" spans="1:18" x14ac:dyDescent="0.25">
      <c r="A31" s="41">
        <v>43403</v>
      </c>
      <c r="B31" s="42">
        <v>43422</v>
      </c>
      <c r="C31" s="36">
        <f>B31-A31+1</f>
        <v>20</v>
      </c>
      <c r="D31" s="37" t="s">
        <v>14</v>
      </c>
      <c r="E31" s="37" t="s">
        <v>15</v>
      </c>
      <c r="F31" s="38"/>
      <c r="G31" s="32"/>
      <c r="H31" s="33"/>
      <c r="I31" s="34"/>
      <c r="J31" s="32"/>
      <c r="K31" s="33"/>
      <c r="L31" s="34"/>
      <c r="M31" s="32" t="s">
        <v>0</v>
      </c>
      <c r="N31" s="33" t="s">
        <v>1</v>
      </c>
      <c r="O31" s="34" t="s">
        <v>2</v>
      </c>
      <c r="P31" s="32"/>
      <c r="Q31" s="33"/>
      <c r="R31" s="34"/>
    </row>
    <row r="32" spans="1:18" x14ac:dyDescent="0.25">
      <c r="A32" s="44"/>
      <c r="B32" s="44"/>
      <c r="C32" s="36">
        <f>B32-A32+1</f>
        <v>1</v>
      </c>
      <c r="D32" s="37" t="s">
        <v>16</v>
      </c>
      <c r="E32" s="37" t="s">
        <v>17</v>
      </c>
      <c r="F32" s="38"/>
      <c r="G32" s="32" t="s">
        <v>31</v>
      </c>
      <c r="H32" s="33" t="s">
        <v>31</v>
      </c>
      <c r="I32" s="34" t="s">
        <v>31</v>
      </c>
      <c r="J32" s="32"/>
      <c r="K32" s="33"/>
      <c r="L32" s="34"/>
      <c r="M32" s="32"/>
      <c r="N32" s="33"/>
      <c r="O32" s="34"/>
      <c r="P32" s="32"/>
      <c r="Q32" s="33"/>
      <c r="R32" s="34"/>
    </row>
    <row r="33" spans="1:18" x14ac:dyDescent="0.25">
      <c r="A33" s="42">
        <v>43430</v>
      </c>
      <c r="B33" s="42">
        <v>43430</v>
      </c>
      <c r="C33" s="36">
        <f>B33-A33+1</f>
        <v>1</v>
      </c>
      <c r="D33" s="37" t="s">
        <v>19</v>
      </c>
      <c r="E33" s="37" t="s">
        <v>12</v>
      </c>
      <c r="F33" s="38"/>
      <c r="G33" s="32" t="s">
        <v>31</v>
      </c>
      <c r="H33" s="33" t="s">
        <v>31</v>
      </c>
      <c r="I33" s="34" t="s">
        <v>31</v>
      </c>
      <c r="J33" s="32"/>
      <c r="K33" s="33"/>
      <c r="L33" s="34"/>
      <c r="M33" s="32"/>
      <c r="N33" s="33"/>
      <c r="O33" s="34"/>
      <c r="P33" s="32"/>
      <c r="Q33" s="33"/>
      <c r="R33" s="34"/>
    </row>
    <row r="34" spans="1:18" ht="15.75" thickBot="1" x14ac:dyDescent="0.3">
      <c r="A34" s="43">
        <v>43437</v>
      </c>
      <c r="B34" s="43">
        <v>43437</v>
      </c>
      <c r="C34" s="36">
        <f>B34-A34+1</f>
        <v>1</v>
      </c>
      <c r="D34" s="37" t="s">
        <v>5</v>
      </c>
      <c r="E34" s="37" t="s">
        <v>12</v>
      </c>
      <c r="F34" s="38"/>
      <c r="G34" s="32" t="s">
        <v>31</v>
      </c>
      <c r="H34" s="33" t="s">
        <v>31</v>
      </c>
      <c r="I34" s="34" t="s">
        <v>31</v>
      </c>
      <c r="J34" s="32"/>
      <c r="K34" s="33"/>
      <c r="L34" s="34"/>
      <c r="M34" s="32"/>
      <c r="N34" s="33"/>
      <c r="O34" s="34"/>
      <c r="P34" s="32"/>
      <c r="Q34" s="33"/>
      <c r="R34" s="34"/>
    </row>
    <row r="35" spans="1:18" ht="15.75" thickBot="1" x14ac:dyDescent="0.3">
      <c r="A35" s="22"/>
      <c r="B35" s="22"/>
      <c r="C35" s="30">
        <f>SUM(C2:C34)</f>
        <v>104</v>
      </c>
      <c r="D35" s="31" t="s">
        <v>29</v>
      </c>
      <c r="F35" s="18" t="s">
        <v>24</v>
      </c>
      <c r="G35" s="14">
        <f>COUNTIF(G2:G34,"*")</f>
        <v>11</v>
      </c>
      <c r="H35" s="15">
        <f>COUNTIF(H2:H34,"*")</f>
        <v>11</v>
      </c>
      <c r="I35" s="16">
        <f>COUNTIF(I2:I34,"*")</f>
        <v>11</v>
      </c>
      <c r="J35" s="14">
        <f>COUNTIF(J2:J34,"*")</f>
        <v>0</v>
      </c>
      <c r="K35" s="15">
        <f>COUNTIF(K2:K34,"*")</f>
        <v>0</v>
      </c>
      <c r="L35" s="16">
        <f>COUNTIF(L2:L34,"*")</f>
        <v>0</v>
      </c>
      <c r="M35" s="14">
        <f>COUNTIF(M2:M34,"*")</f>
        <v>15</v>
      </c>
      <c r="N35" s="15">
        <f>COUNTIF(N2:N34,"*")</f>
        <v>18</v>
      </c>
      <c r="O35" s="16">
        <f>COUNTIF(O2:O34,"*")</f>
        <v>15</v>
      </c>
      <c r="P35" s="14">
        <f>COUNTIF(P2:P34,"*")</f>
        <v>4</v>
      </c>
      <c r="Q35" s="15">
        <f>COUNTIF(Q2:Q34,"*")</f>
        <v>4</v>
      </c>
      <c r="R35" s="16">
        <f>COUNTIF(R2:R34,"*")</f>
        <v>4</v>
      </c>
    </row>
    <row r="36" spans="1:18" x14ac:dyDescent="0.25">
      <c r="C36" s="2">
        <f>C35/30</f>
        <v>3.4666666666666668</v>
      </c>
      <c r="D36" s="1" t="s">
        <v>32</v>
      </c>
    </row>
  </sheetData>
  <autoFilter ref="A1:R34"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sortState ref="A2:R35">
      <sortCondition ref="A1:A34"/>
    </sortState>
  </autoFilter>
  <mergeCells count="4">
    <mergeCell ref="G1:I1"/>
    <mergeCell ref="J1:L1"/>
    <mergeCell ref="M1:O1"/>
    <mergeCell ref="P1:R1"/>
  </mergeCells>
  <conditionalFormatting sqref="E1:E1048576">
    <cfRule type="containsText" dxfId="58" priority="15" operator="containsText" text="Flyer">
      <formula>NOT(ISERROR(SEARCH("Flyer",E1)))</formula>
    </cfRule>
    <cfRule type="containsText" dxfId="57" priority="17" operator="containsText" text="Carson">
      <formula>NOT(ISERROR(SEARCH("Carson",E1)))</formula>
    </cfRule>
  </conditionalFormatting>
  <conditionalFormatting sqref="D1:D1048576">
    <cfRule type="containsText" dxfId="56" priority="6" operator="containsText" text="Paul">
      <formula>NOT(ISERROR(SEARCH("Paul",D1)))</formula>
    </cfRule>
    <cfRule type="containsText" dxfId="55" priority="7" operator="containsText" text="Robison">
      <formula>NOT(ISERROR(SEARCH("Robison",D1)))</formula>
    </cfRule>
    <cfRule type="containsText" dxfId="54" priority="8" operator="containsText" text="Barry">
      <formula>NOT(ISERROR(SEARCH("Barry",D1)))</formula>
    </cfRule>
    <cfRule type="containsText" dxfId="53" priority="9" operator="containsText" text="Kim">
      <formula>NOT(ISERROR(SEARCH("Kim",D1)))</formula>
    </cfRule>
    <cfRule type="containsText" dxfId="52" priority="10" operator="containsText" text="Caress">
      <formula>NOT(ISERROR(SEARCH("Caress",D1)))</formula>
    </cfRule>
    <cfRule type="containsText" dxfId="51" priority="11" operator="containsText" text="KBB">
      <formula>NOT(ISERROR(SEARCH("KBB",D1)))</formula>
    </cfRule>
    <cfRule type="containsText" dxfId="50" priority="12" operator="containsText" text="Rock">
      <formula>NOT(ISERROR(SEARCH("Rock",D1)))</formula>
    </cfRule>
  </conditionalFormatting>
  <conditionalFormatting sqref="G2:R34">
    <cfRule type="containsText" dxfId="8" priority="2" operator="containsText" text="Emery">
      <formula>NOT(ISERROR(SEARCH("Emery",G2)))</formula>
    </cfRule>
    <cfRule type="containsText" dxfId="9" priority="4" operator="containsText" text="Eric">
      <formula>NOT(ISERROR(SEARCH("Eric",G2)))</formula>
    </cfRule>
    <cfRule type="containsText" dxfId="10" priority="5" operator="containsText" text="Hans">
      <formula>NOT(ISERROR(SEARCH("Hans",G2)))</formula>
    </cfRule>
    <cfRule type="containsText" dxfId="7" priority="1" operator="containsText" text="TBD">
      <formula>NOT(ISERROR(SEARCH("TBD",G2)))</formula>
    </cfRule>
  </conditionalFormatting>
  <conditionalFormatting sqref="C2:C34">
    <cfRule type="colorScale" priority="3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2018-01-26T23:01:58Z</dcterms:created>
  <dcterms:modified xsi:type="dcterms:W3CDTF">2018-01-27T01:14:05Z</dcterms:modified>
</cp:coreProperties>
</file>