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.shore.mbari.org\ProjectLibrary\368000_DMO_DORADO\Project.Data\Swim_Bladder_Testing\"/>
    </mc:Choice>
  </mc:AlternateContent>
  <xr:revisionPtr revIDLastSave="0" documentId="13_ncr:1_{7896359C-CED4-471A-9C3F-D55ADE4CEC66}" xr6:coauthVersionLast="47" xr6:coauthVersionMax="47" xr10:uidLastSave="{00000000-0000-0000-0000-000000000000}"/>
  <bookViews>
    <workbookView xWindow="1125" yWindow="1125" windowWidth="27255" windowHeight="15345" firstSheet="2" activeTab="5" xr2:uid="{74DAC1F1-D5F1-4293-B587-948AE05B8E23}"/>
  </bookViews>
  <sheets>
    <sheet name="Compressed Air Test 9_12_24" sheetId="1" r:id="rId1"/>
    <sheet name="Compressed Air Test 9_16_24" sheetId="2" r:id="rId2"/>
    <sheet name="Argon Test 9_18_24" sheetId="3" r:id="rId3"/>
    <sheet name="Compressed Air Test 9_19_24" sheetId="4" r:id="rId4"/>
    <sheet name="Depth_Compressed_Air" sheetId="5" r:id="rId5"/>
    <sheet name="Compressed_Air_Volume_Depth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5" l="1"/>
  <c r="F6" i="5"/>
  <c r="G5" i="5"/>
  <c r="F5" i="5"/>
  <c r="G4" i="5"/>
  <c r="F4" i="5"/>
  <c r="G3" i="5"/>
  <c r="F3" i="5"/>
  <c r="B10" i="4"/>
  <c r="D6" i="4" l="1"/>
  <c r="B9" i="4" s="1"/>
  <c r="D7" i="3"/>
  <c r="B11" i="3" s="1"/>
  <c r="D6" i="3"/>
  <c r="B10" i="3" s="1"/>
  <c r="B11" i="2"/>
  <c r="B10" i="2"/>
  <c r="D7" i="2"/>
  <c r="D6" i="2"/>
  <c r="B11" i="1"/>
  <c r="B10" i="1"/>
  <c r="D7" i="1"/>
  <c r="D6" i="1"/>
</calcChain>
</file>

<file path=xl/sharedStrings.xml><?xml version="1.0" encoding="utf-8"?>
<sst xmlns="http://schemas.openxmlformats.org/spreadsheetml/2006/main" count="55" uniqueCount="31">
  <si>
    <t>Date</t>
  </si>
  <si>
    <t>Start Time</t>
  </si>
  <si>
    <t>End Time</t>
  </si>
  <si>
    <t>Bladder (0) @ 2200 psi 10:07 AM</t>
  </si>
  <si>
    <t>Bladder (0) @ 2200 psi 2:02:00 PM</t>
  </si>
  <si>
    <t>Diffrence</t>
  </si>
  <si>
    <t>PSI drop per hour (O)</t>
  </si>
  <si>
    <t>PSI drop per hour (S)</t>
  </si>
  <si>
    <t>Bladder (0) @ 0 psi 2:51:00 PM</t>
  </si>
  <si>
    <t>Bladder (0) @ 0 psi 8:49 AM</t>
  </si>
  <si>
    <t>Bladder (0) @ 0 psi 9:40:00 AM</t>
  </si>
  <si>
    <t>Bladder (0) @ 0 psi 2:00:00 PM</t>
  </si>
  <si>
    <t>Pint Bladder (O)</t>
  </si>
  <si>
    <t>Quart Bladder (O)</t>
  </si>
  <si>
    <t>Quart Bladder (S)</t>
  </si>
  <si>
    <t>9/23/2024 (0) @ 0 psi 8:15:00 AM</t>
  </si>
  <si>
    <t>9/23/2024 (0) @ 0 psi 8:30:00 AM</t>
  </si>
  <si>
    <t>Difference</t>
  </si>
  <si>
    <t>Bladder 1 Qt</t>
  </si>
  <si>
    <t>PSI</t>
  </si>
  <si>
    <t>Test Weight in water</t>
  </si>
  <si>
    <t>At surface</t>
  </si>
  <si>
    <t>At Bottom</t>
  </si>
  <si>
    <t>Bouyancy @ Surface</t>
  </si>
  <si>
    <t>Bouyancy @ Bottom</t>
  </si>
  <si>
    <t>Bladder 1 Liter</t>
  </si>
  <si>
    <t>Bladder 1 Qt Silicone</t>
  </si>
  <si>
    <t>Bladder 1 Liter Silicone</t>
  </si>
  <si>
    <t>Bladder 1 Qt Mineral Oil</t>
  </si>
  <si>
    <t>Bladder 1 Liter Mineral Oil</t>
  </si>
  <si>
    <t>Volume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</si>
</sst>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4D9A1-DBBE-4F95-9120-2DBA7E2ED1CD}">
  <dimension ref="A1:D11"/>
  <sheetViews>
    <sheetView workbookViewId="0">
      <selection activeCell="B16" sqref="B16"/>
    </sheetView>
  </sheetViews>
  <sheetFormatPr defaultRowHeight="15" x14ac:dyDescent="0.25"/>
  <cols>
    <col min="1" max="1" width="23.5703125" customWidth="1"/>
    <col min="2" max="2" width="41.7109375" customWidth="1"/>
    <col min="3" max="3" width="29.28515625" customWidth="1"/>
    <col min="4" max="4" width="17.8554687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5</v>
      </c>
    </row>
    <row r="2" spans="1:4" x14ac:dyDescent="0.25">
      <c r="A2" s="1">
        <v>45547</v>
      </c>
      <c r="B2" s="2" t="s">
        <v>4</v>
      </c>
      <c r="C2" t="s">
        <v>3</v>
      </c>
      <c r="D2">
        <v>20.082999999999998</v>
      </c>
    </row>
    <row r="6" spans="1:4" x14ac:dyDescent="0.25">
      <c r="A6" t="s">
        <v>13</v>
      </c>
      <c r="B6">
        <v>4</v>
      </c>
      <c r="C6">
        <v>3.4</v>
      </c>
      <c r="D6">
        <f>B6-C6</f>
        <v>0.60000000000000009</v>
      </c>
    </row>
    <row r="7" spans="1:4" x14ac:dyDescent="0.25">
      <c r="A7" t="s">
        <v>14</v>
      </c>
      <c r="B7">
        <v>4</v>
      </c>
      <c r="C7">
        <v>3</v>
      </c>
      <c r="D7">
        <f>B7-C7</f>
        <v>1</v>
      </c>
    </row>
    <row r="10" spans="1:4" x14ac:dyDescent="0.25">
      <c r="A10" t="s">
        <v>6</v>
      </c>
      <c r="B10">
        <f>D6/D2</f>
        <v>2.9876014539660416E-2</v>
      </c>
    </row>
    <row r="11" spans="1:4" x14ac:dyDescent="0.25">
      <c r="A11" t="s">
        <v>7</v>
      </c>
      <c r="B11">
        <f>D7/D2</f>
        <v>4.9793357566100684E-2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7DF4D-9FC2-4186-8ECB-A43B4B4270D4}">
  <dimension ref="A1:D11"/>
  <sheetViews>
    <sheetView workbookViewId="0">
      <selection activeCell="A7" sqref="A7"/>
    </sheetView>
  </sheetViews>
  <sheetFormatPr defaultRowHeight="15" x14ac:dyDescent="0.25"/>
  <cols>
    <col min="1" max="1" width="41.140625" customWidth="1"/>
    <col min="2" max="2" width="38.140625" customWidth="1"/>
    <col min="3" max="3" width="31.425781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5</v>
      </c>
    </row>
    <row r="2" spans="1:4" x14ac:dyDescent="0.25">
      <c r="A2" s="1">
        <v>45551</v>
      </c>
      <c r="B2" s="2" t="s">
        <v>8</v>
      </c>
      <c r="C2" t="s">
        <v>9</v>
      </c>
      <c r="D2">
        <v>41.966999999999999</v>
      </c>
    </row>
    <row r="6" spans="1:4" x14ac:dyDescent="0.25">
      <c r="A6" t="s">
        <v>13</v>
      </c>
      <c r="B6">
        <v>3.8</v>
      </c>
      <c r="C6">
        <v>3</v>
      </c>
      <c r="D6">
        <f>B6-C6</f>
        <v>0.79999999999999982</v>
      </c>
    </row>
    <row r="7" spans="1:4" x14ac:dyDescent="0.25">
      <c r="A7" t="s">
        <v>14</v>
      </c>
      <c r="B7">
        <v>4.2</v>
      </c>
      <c r="C7">
        <v>3.1</v>
      </c>
      <c r="D7">
        <f>B7-C7</f>
        <v>1.1000000000000001</v>
      </c>
    </row>
    <row r="10" spans="1:4" x14ac:dyDescent="0.25">
      <c r="A10" t="s">
        <v>6</v>
      </c>
      <c r="B10">
        <f>D6/D2</f>
        <v>1.9062596802249383E-2</v>
      </c>
    </row>
    <row r="11" spans="1:4" x14ac:dyDescent="0.25">
      <c r="A11" t="s">
        <v>7</v>
      </c>
      <c r="B11">
        <f>D7/D2</f>
        <v>2.6211070603092908E-2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567E-D023-4A26-B09B-54189E2C2342}">
  <dimension ref="A1:D11"/>
  <sheetViews>
    <sheetView workbookViewId="0">
      <selection activeCell="D3" sqref="D3"/>
    </sheetView>
  </sheetViews>
  <sheetFormatPr defaultRowHeight="15" x14ac:dyDescent="0.25"/>
  <cols>
    <col min="1" max="1" width="53.7109375" customWidth="1"/>
    <col min="2" max="2" width="28.5703125" customWidth="1"/>
    <col min="3" max="3" width="32.85546875" customWidth="1"/>
    <col min="4" max="4" width="34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5</v>
      </c>
    </row>
    <row r="2" spans="1:4" x14ac:dyDescent="0.25">
      <c r="A2" s="1">
        <v>45553</v>
      </c>
      <c r="B2" s="2" t="s">
        <v>10</v>
      </c>
      <c r="C2" s="1" t="s">
        <v>15</v>
      </c>
      <c r="D2">
        <v>118.583</v>
      </c>
    </row>
    <row r="6" spans="1:4" x14ac:dyDescent="0.25">
      <c r="A6" t="s">
        <v>13</v>
      </c>
      <c r="B6">
        <v>2.8</v>
      </c>
      <c r="C6">
        <v>2.8</v>
      </c>
      <c r="D6">
        <f>B6-C6</f>
        <v>0</v>
      </c>
    </row>
    <row r="7" spans="1:4" x14ac:dyDescent="0.25">
      <c r="A7" t="s">
        <v>14</v>
      </c>
      <c r="B7">
        <v>2.8</v>
      </c>
      <c r="C7">
        <v>2.6</v>
      </c>
      <c r="D7">
        <f>B7-C7</f>
        <v>0.19999999999999973</v>
      </c>
    </row>
    <row r="10" spans="1:4" x14ac:dyDescent="0.25">
      <c r="A10" t="s">
        <v>6</v>
      </c>
      <c r="B10">
        <f>D6/D2</f>
        <v>0</v>
      </c>
    </row>
    <row r="11" spans="1:4" x14ac:dyDescent="0.25">
      <c r="A11" t="s">
        <v>7</v>
      </c>
      <c r="B11">
        <f>D7/D2</f>
        <v>1.6865823937663893E-3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3A96-691A-4A2F-8A89-19C628E0B198}">
  <dimension ref="A1:D10"/>
  <sheetViews>
    <sheetView workbookViewId="0">
      <selection activeCell="A10" sqref="A10:XFD10"/>
    </sheetView>
  </sheetViews>
  <sheetFormatPr defaultRowHeight="15" x14ac:dyDescent="0.25"/>
  <cols>
    <col min="1" max="1" width="47.5703125" customWidth="1"/>
    <col min="2" max="2" width="33.28515625" customWidth="1"/>
    <col min="3" max="3" width="37.5703125" customWidth="1"/>
    <col min="4" max="4" width="32.140625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17</v>
      </c>
    </row>
    <row r="2" spans="1:4" x14ac:dyDescent="0.25">
      <c r="A2" s="1">
        <v>45554</v>
      </c>
      <c r="B2" s="2" t="s">
        <v>11</v>
      </c>
      <c r="C2" s="1" t="s">
        <v>16</v>
      </c>
      <c r="D2">
        <v>90.5</v>
      </c>
    </row>
    <row r="6" spans="1:4" x14ac:dyDescent="0.25">
      <c r="A6" t="s">
        <v>12</v>
      </c>
      <c r="B6">
        <v>10.6</v>
      </c>
      <c r="C6">
        <v>7.2</v>
      </c>
      <c r="D6">
        <f>B6-C6</f>
        <v>3.3999999999999995</v>
      </c>
    </row>
    <row r="9" spans="1:4" x14ac:dyDescent="0.25">
      <c r="A9" t="s">
        <v>6</v>
      </c>
      <c r="B9">
        <f>D6/D2</f>
        <v>3.7569060773480656E-2</v>
      </c>
    </row>
    <row r="10" spans="1:4" x14ac:dyDescent="0.25">
      <c r="A10" t="s">
        <v>7</v>
      </c>
      <c r="B10" t="e">
        <f>#REF!/D2</f>
        <v>#REF!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A25D7-1982-4E15-BACC-82C94277354D}">
  <dimension ref="A2:G6"/>
  <sheetViews>
    <sheetView workbookViewId="0">
      <selection activeCell="A3" sqref="A3:A6"/>
    </sheetView>
  </sheetViews>
  <sheetFormatPr defaultRowHeight="15" x14ac:dyDescent="0.25"/>
  <cols>
    <col min="1" max="1" width="31" customWidth="1"/>
    <col min="3" max="3" width="22" customWidth="1"/>
    <col min="4" max="4" width="17.42578125" customWidth="1"/>
    <col min="5" max="5" width="12.140625" customWidth="1"/>
    <col min="6" max="6" width="20.85546875" customWidth="1"/>
    <col min="7" max="7" width="19.42578125" customWidth="1"/>
  </cols>
  <sheetData>
    <row r="2" spans="1:7" x14ac:dyDescent="0.25"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</row>
    <row r="3" spans="1:7" x14ac:dyDescent="0.25">
      <c r="A3" t="s">
        <v>18</v>
      </c>
      <c r="B3">
        <v>7.6</v>
      </c>
      <c r="C3">
        <v>11.05</v>
      </c>
      <c r="D3">
        <v>2.4500000000000002</v>
      </c>
      <c r="E3">
        <v>5</v>
      </c>
      <c r="F3">
        <f>C3-D3</f>
        <v>8.6000000000000014</v>
      </c>
      <c r="G3">
        <f>C3-E3</f>
        <v>6.0500000000000007</v>
      </c>
    </row>
    <row r="4" spans="1:7" x14ac:dyDescent="0.25">
      <c r="A4" t="s">
        <v>18</v>
      </c>
      <c r="B4">
        <v>4</v>
      </c>
      <c r="C4">
        <v>11.05</v>
      </c>
      <c r="D4">
        <v>7.2</v>
      </c>
      <c r="E4">
        <v>8.5500000000000007</v>
      </c>
      <c r="F4">
        <f>C4-D4</f>
        <v>3.8500000000000005</v>
      </c>
      <c r="G4">
        <f>C4-E4</f>
        <v>2.5</v>
      </c>
    </row>
    <row r="5" spans="1:7" x14ac:dyDescent="0.25">
      <c r="A5" t="s">
        <v>25</v>
      </c>
      <c r="B5">
        <v>3.2</v>
      </c>
      <c r="C5">
        <v>11.05</v>
      </c>
      <c r="D5">
        <v>2.1</v>
      </c>
      <c r="E5">
        <v>5.35</v>
      </c>
      <c r="F5">
        <f>C5-D5</f>
        <v>8.9500000000000011</v>
      </c>
      <c r="G5">
        <f>C5-E5</f>
        <v>5.7000000000000011</v>
      </c>
    </row>
    <row r="6" spans="1:7" x14ac:dyDescent="0.25">
      <c r="A6" t="s">
        <v>25</v>
      </c>
      <c r="B6">
        <v>2.8</v>
      </c>
      <c r="C6">
        <v>11.05</v>
      </c>
      <c r="D6">
        <v>0.45</v>
      </c>
      <c r="E6">
        <v>4.5999999999999996</v>
      </c>
      <c r="F6">
        <f>C6-D6</f>
        <v>10.600000000000001</v>
      </c>
      <c r="G6">
        <f>C6-E6</f>
        <v>6.4500000000000011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3F0C5-E725-4C6A-BB2B-39383E2493C7}">
  <dimension ref="A7:C11"/>
  <sheetViews>
    <sheetView tabSelected="1" workbookViewId="0">
      <selection activeCell="D7" sqref="D7"/>
    </sheetView>
  </sheetViews>
  <sheetFormatPr defaultRowHeight="15" x14ac:dyDescent="0.25"/>
  <cols>
    <col min="1" max="1" width="34.7109375" customWidth="1"/>
  </cols>
  <sheetData>
    <row r="7" spans="1:3" x14ac:dyDescent="0.25">
      <c r="B7" t="s">
        <v>19</v>
      </c>
      <c r="C7" t="s">
        <v>30</v>
      </c>
    </row>
    <row r="8" spans="1:3" x14ac:dyDescent="0.25">
      <c r="A8" t="s">
        <v>26</v>
      </c>
    </row>
    <row r="9" spans="1:3" x14ac:dyDescent="0.25">
      <c r="A9" t="s">
        <v>28</v>
      </c>
    </row>
    <row r="10" spans="1:3" x14ac:dyDescent="0.25">
      <c r="A10" t="s">
        <v>27</v>
      </c>
    </row>
    <row r="11" spans="1:3" x14ac:dyDescent="0.25">
      <c r="A1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Compressed Air Test 9_12_24</vt:lpstr>
      <vt:lpstr>Compressed Air Test 9_16_24</vt:lpstr>
      <vt:lpstr>Argon Test 9_18_24</vt:lpstr>
      <vt:lpstr>Compressed Air Test 9_19_24</vt:lpstr>
      <vt:lpstr>Depth_Compressed_Air</vt:lpstr>
      <vt:lpstr>Compressed_Air_Volume_Depth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 Caress</dc:creator>
  <cp:lastModifiedBy>Jordan Caress</cp:lastModifiedBy>
  <dcterms:created xsi:type="dcterms:W3CDTF">2024-09-18T17:24:46Z</dcterms:created>
  <dcterms:modified xsi:type="dcterms:W3CDTF">2024-11-07T00:21:24Z</dcterms:modified>
</cp:coreProperties>
</file>