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orado AUV" sheetId="1" state="visible" r:id="rId3"/>
  </sheet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E57" authorId="0">
      <text>
        <r>
          <rPr>
            <sz val="10"/>
            <rFont val="Arial"/>
            <family val="2"/>
          </rPr>
          <t xml:space="preserve">Michael Kelly:
</t>
        </r>
        <r>
          <rPr>
            <sz val="9"/>
            <color rgb="FF000000"/>
            <rFont val="Tahoma"/>
            <family val="2"/>
            <charset val="1"/>
          </rPr>
          <t xml:space="preserve">Compare with Caress project, it should also have shipping costs</t>
        </r>
      </text>
    </comment>
    <comment ref="H57" authorId="0">
      <text>
        <r>
          <rPr>
            <sz val="10"/>
            <rFont val="Arial"/>
            <family val="2"/>
          </rPr>
          <t xml:space="preserve">Michael Kelly:
</t>
        </r>
        <r>
          <rPr>
            <sz val="9"/>
            <color rgb="FF000000"/>
            <rFont val="Tahoma"/>
            <family val="2"/>
            <charset val="1"/>
          </rPr>
          <t xml:space="preserve">Compare with Caress project, it should also have shipping costs</t>
        </r>
      </text>
    </comment>
    <comment ref="K24" authorId="0">
      <text>
        <r>
          <rPr>
            <sz val="10"/>
            <rFont val="Arial"/>
            <family val="2"/>
          </rPr>
          <t xml:space="preserve">Michael Kelly:
</t>
        </r>
        <r>
          <rPr>
            <sz val="9"/>
            <color rgb="FF000000"/>
            <rFont val="Tahoma"/>
            <family val="2"/>
            <charset val="1"/>
          </rPr>
          <t xml:space="preserve">Can you explain what this will get us?</t>
        </r>
      </text>
    </comment>
    <comment ref="K57" authorId="0">
      <text>
        <r>
          <rPr>
            <sz val="10"/>
            <rFont val="Arial"/>
            <family val="2"/>
          </rPr>
          <t xml:space="preserve">Michael Kelly:
</t>
        </r>
        <r>
          <rPr>
            <sz val="9"/>
            <color rgb="FF000000"/>
            <rFont val="Tahoma"/>
            <family val="2"/>
            <charset val="1"/>
          </rPr>
          <t xml:space="preserve">Compare with Caress project, it should also have shipping costs</t>
        </r>
      </text>
    </comment>
    <comment ref="L65" authorId="0">
      <text>
        <r>
          <rPr>
            <sz val="10"/>
            <rFont val="Arial"/>
            <family val="2"/>
          </rPr>
          <t xml:space="preserve">Michael Kelly:
</t>
        </r>
        <r>
          <rPr>
            <sz val="9"/>
            <color rgb="FF000000"/>
            <rFont val="Tahoma"/>
            <family val="2"/>
            <charset val="1"/>
          </rPr>
          <t xml:space="preserve">How critical is this?</t>
        </r>
      </text>
    </comment>
    <comment ref="O54" authorId="0">
      <text>
        <r>
          <rPr>
            <sz val="10"/>
            <rFont val="Arial"/>
            <family val="2"/>
          </rPr>
          <t xml:space="preserve">Michael Kelly:
</t>
        </r>
        <r>
          <rPr>
            <sz val="9"/>
            <color rgb="FF000000"/>
            <rFont val="Tahoma"/>
            <family val="2"/>
            <charset val="1"/>
          </rPr>
          <t xml:space="preserve">Expidition cost
</t>
        </r>
      </text>
    </comment>
    <comment ref="O57" authorId="0">
      <text>
        <r>
          <rPr>
            <sz val="10"/>
            <rFont val="Arial"/>
            <family val="2"/>
          </rPr>
          <t xml:space="preserve">Michael Kelly:
</t>
        </r>
        <r>
          <rPr>
            <sz val="9"/>
            <color rgb="FF000000"/>
            <rFont val="Tahoma"/>
            <family val="2"/>
            <charset val="1"/>
          </rPr>
          <t xml:space="preserve">Expdition cost</t>
        </r>
      </text>
    </comment>
  </commentList>
</comments>
</file>

<file path=xl/sharedStrings.xml><?xml version="1.0" encoding="utf-8"?>
<sst xmlns="http://schemas.openxmlformats.org/spreadsheetml/2006/main" count="328" uniqueCount="159">
  <si>
    <t xml:space="preserve">Project</t>
  </si>
  <si>
    <t xml:space="preserve">Department</t>
  </si>
  <si>
    <t xml:space="preserve">ID</t>
  </si>
  <si>
    <t xml:space="preserve">Account Name</t>
  </si>
  <si>
    <t xml:space="preserve">Description</t>
  </si>
  <si>
    <t xml:space="preserve">Budget</t>
  </si>
  <si>
    <t xml:space="preserve">Actual</t>
  </si>
  <si>
    <t xml:space="preserve">AUV Ops</t>
  </si>
  <si>
    <t xml:space="preserve">Books/Subscription</t>
  </si>
  <si>
    <t xml:space="preserve">Conference Fees/Registration</t>
  </si>
  <si>
    <t xml:space="preserve">people have been requesting participation at various conferences</t>
  </si>
  <si>
    <t xml:space="preserve">no plans yet for conferences</t>
  </si>
  <si>
    <t xml:space="preserve">2 people to attend foreign conference (ICRA in China, IROS in Chech Republic)</t>
  </si>
  <si>
    <t xml:space="preserve">3 persons to attend ICRA, Oceans or related</t>
  </si>
  <si>
    <t xml:space="preserve">2 persons to attend ICRA, Oceans or related</t>
  </si>
  <si>
    <t xml:space="preserve">1 person to Oceans or related conf</t>
  </si>
  <si>
    <t xml:space="preserve">Dues/Membership/License</t>
  </si>
  <si>
    <t xml:space="preserve">Insurance</t>
  </si>
  <si>
    <t xml:space="preserve">Basilio to confirm number for 4 Dorados</t>
  </si>
  <si>
    <t xml:space="preserve">Basilio to convirm number for 4 Dorados</t>
  </si>
  <si>
    <t xml:space="preserve">Mike K to provide number for 4 Dorados</t>
  </si>
  <si>
    <t xml:space="preserve">4 Dorado</t>
  </si>
  <si>
    <t xml:space="preserve">4 dorados (map 1, map 2, CTD, I2map, dev)</t>
  </si>
  <si>
    <t xml:space="preserve">4 dorados</t>
  </si>
  <si>
    <t xml:space="preserve">Hull, P&amp;I - 2 Mappers, CTD, Rover, 3 LRAUV - LRAUV seem way under valued</t>
  </si>
  <si>
    <t xml:space="preserve">Which vehicles?</t>
  </si>
  <si>
    <t xml:space="preserve">Maintenance Repair</t>
  </si>
  <si>
    <t xml:space="preserve">General vehicle maintenance on CTD, Iceberg, I2MAP, Mapper 1, Mapper 2</t>
  </si>
  <si>
    <t xml:space="preserve">Sonar Maintenance - T50 Sonar maintenance</t>
  </si>
  <si>
    <t xml:space="preserve">Mapper 1&amp;2, Fugro 1&amp;2, CTD, Iceberg, 2 Expedition Sets, 5xmultibeams,Spare Gear.  Replacement of array faces, plus electronics to 2 other heads.  Gulper replacements</t>
  </si>
  <si>
    <t xml:space="preserve">Mapper 1&amp;2, Fugro 1&amp;2, CTD, Iceberg, 2 Expedition Sets, Spare Gear</t>
  </si>
  <si>
    <t xml:space="preserve">Mapper 1&amp;2, Fugro 1&amp;2, CTD, Iceberg</t>
  </si>
  <si>
    <t xml:space="preserve">Sonar Maintenance - 7125 Maintenance</t>
  </si>
  <si>
    <t xml:space="preserve">re-calibration of 6 paroscientific pressure sensors.  Should have but haven't been calibrating</t>
  </si>
  <si>
    <t xml:space="preserve">calibration of 2 SBE-49 fastcat sensors</t>
  </si>
  <si>
    <t xml:space="preserve">re-calibration of 5 SBE-49 fastcats.  Should have but haven't been calibrating</t>
  </si>
  <si>
    <t xml:space="preserve">Outside Srvc - Design</t>
  </si>
  <si>
    <t xml:space="preserve">Outside Srvc - General</t>
  </si>
  <si>
    <t xml:space="preserve">Outside Srvc - Medical</t>
  </si>
  <si>
    <t xml:space="preserve">Outside Srvc - Maint Contracts</t>
  </si>
  <si>
    <t xml:space="preserve">3 year SLA for T50 System in M2</t>
  </si>
  <si>
    <t xml:space="preserve">SLA on 7 Reson systems (3x7125 for F1, F2, ocean imaging, 2xT20/T50 for M1 and M2)</t>
  </si>
  <si>
    <t xml:space="preserve">SLA on 7 Reson systems (5x7125, 2xT20)</t>
  </si>
  <si>
    <t xml:space="preserve">12 Reson-$29600, 8 Reson-</t>
  </si>
  <si>
    <t xml:space="preserve">Postage/Shipping</t>
  </si>
  <si>
    <t xml:space="preserve">return of equipment for repair/maintenance</t>
  </si>
  <si>
    <t xml:space="preserve">return of gear for repair/maintenance</t>
  </si>
  <si>
    <t xml:space="preserve">Supplies - Computer (hardware)</t>
  </si>
  <si>
    <t xml:space="preserve">new computers for team members every 
few years, usually $2500 per machine</t>
  </si>
  <si>
    <t xml:space="preserve">laptops to support vehicles, MVC test computers</t>
  </si>
  <si>
    <t xml:space="preserve">Supplies - Computer (software)</t>
  </si>
  <si>
    <t xml:space="preserve">no maintenance fees anymore, some budget for SW needs that might come up</t>
  </si>
  <si>
    <t xml:space="preserve">matlab maintenance, embedded devel sw maintenance</t>
  </si>
  <si>
    <t xml:space="preserve">matlab maintenance, embedded devel sw maintenance, ECAD SW maintenance (Hans used Altium instead of OrCAD for which he paid 2k a year and various other stuff which I don't think we need to renew)</t>
  </si>
  <si>
    <t xml:space="preserve">matlab maintenance, embedded devel sw maintenance, ECAD SW maintenance</t>
  </si>
  <si>
    <t xml:space="preserve">matlab licenses, embedded devel sw maintenance</t>
  </si>
  <si>
    <t xml:space="preserve">matlab licenses</t>
  </si>
  <si>
    <t xml:space="preserve">Supplies - Engineering lab</t>
  </si>
  <si>
    <t xml:space="preserve">outfitting of various lab spaces (Bldg B, dock, containers),embedded dev. Support, consumables</t>
  </si>
  <si>
    <t xml:space="preserve">embedded dev. Support, consumables</t>
  </si>
  <si>
    <t xml:space="preserve">Supplies - Non-Captialized Equipment</t>
  </si>
  <si>
    <t xml:space="preserve">PCB Fab &amp; components, tools &amp; hardware, connectors to support 6 AUVs (includes metal shell and rubber molded connectors and cables to replace failures</t>
  </si>
  <si>
    <t xml:space="preserve">PCB Fab &amp; components, tools &amp; hardware, connectors to support 6 AUVs (includes fab of qty 6 antenna units)</t>
  </si>
  <si>
    <t xml:space="preserve">PCB Fab, tools &amp; hardware, connectors to support 6 AUVs</t>
  </si>
  <si>
    <t xml:space="preserve">PCB Fab, tools &amp; hardware, connectors</t>
  </si>
  <si>
    <t xml:space="preserve">Power Supply Replacement (these die randomly and even fixing them is usually 4 figures)</t>
  </si>
  <si>
    <t xml:space="preserve">Power Supply Replacement</t>
  </si>
  <si>
    <t xml:space="preserve">Fugro 1 connectors HW</t>
  </si>
  <si>
    <t xml:space="preserve">Fairing replacements: mid sections for mappers ($3k x 2per vehicle x 2 vehicles), tail fairings ($4.5k x 2 per vehicle  x 2 vehicles) plus tax and shipping</t>
  </si>
  <si>
    <t xml:space="preserve">new motors and actuators for 5x tail cones, $700 prop motor, $400 actuator controller (2 per tailcone) </t>
  </si>
  <si>
    <t xml:space="preserve">Glass Housings for two more battery spheres as spares, incl pressure test</t>
  </si>
  <si>
    <t xml:space="preserve">Glass Housings replacements for MVC spheres (we might order some this year but I have to do inventory about how much we need) </t>
  </si>
  <si>
    <t xml:space="preserve">Glass Housings replacements for MVC spheres</t>
  </si>
  <si>
    <t xml:space="preserve">material to build up qty 10 spare gulpers</t>
  </si>
  <si>
    <t xml:space="preserve">Glass Housings replacements (anticipate retiring 6 housings in 2018)</t>
  </si>
  <si>
    <t xml:space="preserve">Fugro 1 1-6khz SBP transducers</t>
  </si>
  <si>
    <t xml:space="preserve">Iridium Certus basestation for fly-away operations so team always has basic Internet independent of ship’s Internet that is necessary to see vehicle comms (needed for Arctic 2025)</t>
  </si>
  <si>
    <t xml:space="preserve">2x new 6k Aluminum pressure housing 
for INS/DVL, $3500 each material including
Anodizing cost, $3500 cost for
Fabrication (outside MBARI)
</t>
  </si>
  <si>
    <t xml:space="preserve">MVC buildout, new PCB manufacturing for 5 vehicles including spares, penetrators, stock and manufacturing for mechanical mounting of new MVC electronics</t>
  </si>
  <si>
    <t xml:space="preserve">Outfitting of AUV van to hold 2 AUVs and OI sled for Falkor trip (we might need a bit of money for final fixes before container goes to Korea)</t>
  </si>
  <si>
    <t xml:space="preserve">Outfitting of AUV van to hold 2 AUVs and OI sled for Falkor trip</t>
  </si>
  <si>
    <t xml:space="preserve">Fairing components (joining rings inserts, hulls, insert H/W) (this is sort of critical, since it is usually long long lead if we go thru bluefin or build in-house. We have used up the inventory of materials acquired back in 2002 and should replenish)</t>
  </si>
  <si>
    <t xml:space="preserve">Hardigg shipping crates for AUV chargers (smaller ones for single-vehicle power supply sets), $1600 each, qty 4</t>
  </si>
  <si>
    <t xml:space="preserve">Fugro 1 1-6khz Syntactic</t>
  </si>
  <si>
    <t xml:space="preserve">I2MAP Spares (if we don't hit the ground all the time, we don't need new transducers every year, just some budget for cables, etc.)</t>
  </si>
  <si>
    <t xml:space="preserve">I2MAP Spares</t>
  </si>
  <si>
    <t xml:space="preserve">joining rings (weldments + tension bands)</t>
  </si>
  <si>
    <t xml:space="preserve">Fugro 1 nose foam</t>
  </si>
  <si>
    <t xml:space="preserve">PCB fab and components for new MVC electronics, including prototypes</t>
  </si>
  <si>
    <t xml:space="preserve">Fugro 1 battery foam</t>
  </si>
  <si>
    <t xml:space="preserve">Fugro 1 pressure sensor (might be able to use existing)</t>
  </si>
  <si>
    <t xml:space="preserve">SBE49 fastcat CTD</t>
  </si>
  <si>
    <t xml:space="preserve">Fugro 2 connectors HW</t>
  </si>
  <si>
    <t xml:space="preserve">Fugro 2 1-6khz SBP transducers</t>
  </si>
  <si>
    <t xml:space="preserve">Fugro 2 1-6khz Syntactic</t>
  </si>
  <si>
    <t xml:space="preserve">Fugro 2 nose foam</t>
  </si>
  <si>
    <t xml:space="preserve">Fugro 2 battery foam</t>
  </si>
  <si>
    <t xml:space="preserve">Qty 6 Hi Current Supplies</t>
  </si>
  <si>
    <t xml:space="preserve">Qty 2 Lo Current Supplies</t>
  </si>
  <si>
    <t xml:space="preserve">Power5 supplies, hand tools, test equipment, embedded computer</t>
  </si>
  <si>
    <t xml:space="preserve">Supplies - General</t>
  </si>
  <si>
    <t xml:space="preserve">Plastic stock for vehicle components</t>
  </si>
  <si>
    <t xml:space="preserve">Miscellaneous wet connectors (DGO whips, seacon)</t>
  </si>
  <si>
    <t xml:space="preserve">Miscellaneous wet connectors</t>
  </si>
  <si>
    <t xml:space="preserve">Plastic stock for 3D printing</t>
  </si>
  <si>
    <t xml:space="preserve">Metal stock for vehicle components</t>
  </si>
  <si>
    <t xml:space="preserve">wet cable stock</t>
  </si>
  <si>
    <t xml:space="preserve">consumables for fly-away </t>
  </si>
  <si>
    <t xml:space="preserve">Supplies - Office</t>
  </si>
  <si>
    <t xml:space="preserve">Supplies - Science Lab</t>
  </si>
  <si>
    <t xml:space="preserve">Supplies - Tools</t>
  </si>
  <si>
    <t xml:space="preserve">Hand Tools</t>
  </si>
  <si>
    <t xml:space="preserve">scopes, multimeters (lab &amp; flyaway)</t>
  </si>
  <si>
    <t xml:space="preserve">Iridium, Stratos, NAL (which vehicles?)</t>
  </si>
  <si>
    <t xml:space="preserve">Oscilloscopes, multimeters (lab &amp; fly-away)</t>
  </si>
  <si>
    <t xml:space="preserve">Telephone/Data Comm</t>
  </si>
  <si>
    <t xml:space="preserve">Iridium beacon service for M1, M2,  CTD, i2map</t>
  </si>
  <si>
    <t xml:space="preserve">Iridium beacon service for M1, M2, F1, F2, CTD, Iceberg &amp; iridium phone</t>
  </si>
  <si>
    <t xml:space="preserve">Training/Tuition</t>
  </si>
  <si>
    <t xml:space="preserve">various trainings for new hires (STCW, Linux)</t>
  </si>
  <si>
    <t xml:space="preserve">various trainings for new hires</t>
  </si>
  <si>
    <t xml:space="preserve">Sonar class for Crawford https://mbcourse.com/</t>
  </si>
  <si>
    <t xml:space="preserve">Pac NW</t>
  </si>
  <si>
    <t xml:space="preserve">Software Engineering Class for Barker</t>
  </si>
  <si>
    <t xml:space="preserve">Travel - Domestic</t>
  </si>
  <si>
    <t xml:space="preserve">SoCal - 2 x 3 day stops x 2 techs</t>
  </si>
  <si>
    <t xml:space="preserve">PacNW - 2 person relief</t>
  </si>
  <si>
    <t xml:space="preserve">Training</t>
  </si>
  <si>
    <t xml:space="preserve">PNW - 2 relief trips, and local costs</t>
  </si>
  <si>
    <t xml:space="preserve">PNW expedition - 2 people R/T to Newport, hotel, rental car</t>
  </si>
  <si>
    <t xml:space="preserve">Souther California - 2 persons - relief in SoCal for Rachel Carson cruise</t>
  </si>
  <si>
    <t xml:space="preserve">Taiwan (2 people RT to Kaohsung)</t>
  </si>
  <si>
    <t xml:space="preserve">Artic</t>
  </si>
  <si>
    <t xml:space="preserve">Travel to Arctic, 2 people, 1 night stay per trip</t>
  </si>
  <si>
    <t xml:space="preserve">Travel to ICRA (China) - 2 people R/T, 4 Days hotel, M&amp;I</t>
  </si>
  <si>
    <t xml:space="preserve">Travel to ICRA (Paris) - 2 people R/T, 4 Days hotel, M&amp;I</t>
  </si>
  <si>
    <t xml:space="preserve">Travel to ICRA (Montreal) or Oceans (Marseille) - 2 people R/T, 4 days hotel, M&amp;I</t>
  </si>
  <si>
    <t xml:space="preserve">Arctic (2 people, RT to Batrrow AK)</t>
  </si>
  <si>
    <t xml:space="preserve">Travel to Oceans or AUV2020 - 1 person R/T, 3 days, hotel, M&amp;I</t>
  </si>
  <si>
    <t xml:space="preserve">Hawaii (2 people RT to Honolulu</t>
  </si>
  <si>
    <t xml:space="preserve">Moro Bay</t>
  </si>
  <si>
    <t xml:space="preserve">Travel - Foreign</t>
  </si>
  <si>
    <t xml:space="preserve">Travel budget for Arctic Ridge trip, 3 people (flight: $1000, 2 overnight stays at $200 plus expenses</t>
  </si>
  <si>
    <t xml:space="preserve">Travel budget for Ensenada Ridge trip, 3 people (flight: $500, 2 overnight stays at $200 plus expenses</t>
  </si>
  <si>
    <t xml:space="preserve">Travel budget for Falkor MidAtlantic Ridge trip, 3 people (flight: $500, 2 overnight stays at $200 plus expenses</t>
  </si>
  <si>
    <t xml:space="preserve">Travel budget for GOC, crew exchange, 2 people, 1 night at hotel</t>
  </si>
  <si>
    <t xml:space="preserve">TOTAL</t>
  </si>
  <si>
    <t xml:space="preserve">CAPITAL - 2025</t>
  </si>
  <si>
    <t xml:space="preserve">CAPITAL - 2024</t>
  </si>
  <si>
    <t xml:space="preserve">CAPITAL - 2023</t>
  </si>
  <si>
    <t xml:space="preserve">368000.xx</t>
  </si>
  <si>
    <t xml:space="preserve">Materials and external machining cost for
fabrication of 3x Titanium INS housings (
Each $12k raw material, 500hrs of
Machining time at 200$/h) → see note below</t>
  </si>
  <si>
    <t xml:space="preserve">2x DVL</t>
  </si>
  <si>
    <t xml:space="preserve">new sidescan staves for Mapper2 
(current ones are partially broken, $33k for 2 staves, plus shipping and eval fee of $1500 plus tax)</t>
  </si>
  <si>
    <t xml:space="preserve">Mini Ranger 2 Fly-away system</t>
  </si>
  <si>
    <t xml:space="preserve">Defender M750d Oculus Sonar &amp; Integration Kit for recovery ROV</t>
  </si>
  <si>
    <t xml:space="preserve">Total</t>
  </si>
  <si>
    <t xml:space="preserve">Note about INS housings:</t>
  </si>
  <si>
    <t xml:space="preserve">We are currently machining the first of our 4 planned INS housings in the MBARI machine shop. This is a lengthy process which requires a lot of machining time binding up the shop. So we were contemplating farming this job out for the remaining 3 housings. Since we are still in the development process we don’t have a real quote for this work, we just multiplied the amount of hours we THINK we might need for this (~500hrs, but we don’t know yet because we are not done) and the hourly cost for an external machine shop ($170-$200/hr) which comes to about 100k machining cost plus 12k for material.
However, there are multiple things to consider here:
1.) If we go to an external machine shop with more sophisticated equipment that we have ourselves, the machining time might be much lower.
2.) We can still decide to keep machining them in house, however, this will have a significant effect on other projects because of how involved this job is.
3.) We don’t have to make all 3 housings right away, we could discuss delaying 1 or 2 housings to a later point in time. However, to run operations without the need for an ITAR Kearfott spare, we need 3 housings (that means manufacture 2 plus the one that is already in the shop right now).
Also note that to complete 4 housed INS units we need 1 more DVL (we have 3 right now). Dave Caress will request that on his budget for the Low Altitude Survey System.</t>
  </si>
</sst>
</file>

<file path=xl/styles.xml><?xml version="1.0" encoding="utf-8"?>
<styleSheet xmlns="http://schemas.openxmlformats.org/spreadsheetml/2006/main">
  <numFmts count="5">
    <numFmt numFmtId="164" formatCode="General"/>
    <numFmt numFmtId="165" formatCode="#,##0"/>
    <numFmt numFmtId="166" formatCode="\$#,##0"/>
    <numFmt numFmtId="167" formatCode="_(* #,##0_);_(* \(#,##0\);_(* \-_);_(@_)"/>
    <numFmt numFmtId="168" formatCode="\$#,##0_);[RED]&quot;($&quot;#,##0\)"/>
  </numFmts>
  <fonts count="14">
    <font>
      <sz val="11"/>
      <color theme="1"/>
      <name val="Calibri"/>
      <family val="2"/>
      <charset val="1"/>
    </font>
    <font>
      <sz val="10"/>
      <name val="Arial"/>
      <family val="0"/>
    </font>
    <font>
      <sz val="10"/>
      <name val="Arial"/>
      <family val="0"/>
    </font>
    <font>
      <sz val="10"/>
      <name val="Arial"/>
      <family val="0"/>
    </font>
    <font>
      <b val="true"/>
      <sz val="16"/>
      <color theme="1"/>
      <name val="Calibri"/>
      <family val="2"/>
      <charset val="1"/>
    </font>
    <font>
      <sz val="16"/>
      <color theme="1"/>
      <name val="Calibri"/>
      <family val="2"/>
      <charset val="1"/>
    </font>
    <font>
      <sz val="11"/>
      <color rgb="FFFF0000"/>
      <name val="Calibri"/>
      <family val="2"/>
      <charset val="1"/>
    </font>
    <font>
      <sz val="11"/>
      <name val="Calibri"/>
      <family val="2"/>
      <charset val="1"/>
    </font>
    <font>
      <b val="true"/>
      <sz val="14"/>
      <color theme="1"/>
      <name val="Calibri"/>
      <family val="2"/>
      <charset val="1"/>
    </font>
    <font>
      <sz val="14"/>
      <color theme="1"/>
      <name val="Calibri"/>
      <family val="2"/>
      <charset val="1"/>
    </font>
    <font>
      <sz val="10"/>
      <color rgb="FF000000"/>
      <name val="Arial"/>
      <family val="2"/>
      <charset val="1"/>
    </font>
    <font>
      <b val="true"/>
      <sz val="11"/>
      <color theme="1"/>
      <name val="Calibri"/>
      <family val="2"/>
      <charset val="1"/>
    </font>
    <font>
      <sz val="10"/>
      <name val="Arial"/>
      <family val="2"/>
    </font>
    <font>
      <sz val="9"/>
      <color rgb="FF000000"/>
      <name val="Tahoma"/>
      <family val="2"/>
      <charset val="1"/>
    </font>
  </fonts>
  <fills count="3">
    <fill>
      <patternFill patternType="none"/>
    </fill>
    <fill>
      <patternFill patternType="gray125"/>
    </fill>
    <fill>
      <patternFill patternType="solid">
        <fgColor rgb="FFFFFF00"/>
        <bgColor rgb="FFFFFF00"/>
      </patternFill>
    </fill>
  </fills>
  <borders count="29">
    <border diagonalUp="false" diagonalDown="false">
      <left/>
      <right/>
      <top/>
      <botto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medium"/>
      <right style="medium"/>
      <top style="medium"/>
      <bottom style="mediu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right style="thin"/>
      <top style="medium"/>
      <bottom style="thin"/>
      <diagonal/>
    </border>
    <border diagonalUp="false" diagonalDown="false">
      <left style="medium"/>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right style="thin"/>
      <top style="thin"/>
      <bottom style="thin"/>
      <diagonal/>
    </border>
    <border diagonalUp="false" diagonalDown="false">
      <left style="medium"/>
      <right style="medium"/>
      <top style="thin"/>
      <bottom style="thin"/>
      <diagonal/>
    </border>
    <border diagonalUp="false" diagonalDown="false">
      <left style="medium"/>
      <right/>
      <top/>
      <bottom/>
      <diagonal/>
    </border>
    <border diagonalUp="false" diagonalDown="false">
      <left style="thin"/>
      <right style="medium"/>
      <top style="thin"/>
      <bottom/>
      <diagonal/>
    </border>
    <border diagonalUp="false" diagonalDown="false">
      <left style="medium"/>
      <right style="thin"/>
      <top style="thin"/>
      <bottom/>
      <diagonal/>
    </border>
    <border diagonalUp="false" diagonalDown="false">
      <left style="thin"/>
      <right style="thin"/>
      <top style="thin"/>
      <bottom/>
      <diagonal/>
    </border>
    <border diagonalUp="false" diagonalDown="false">
      <left/>
      <right style="thin"/>
      <top style="thin"/>
      <bottom/>
      <diagonal/>
    </border>
    <border diagonalUp="false" diagonalDown="false">
      <left style="medium"/>
      <right style="medium"/>
      <top style="thin"/>
      <bottom/>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right style="thin"/>
      <top style="thin"/>
      <bottom style="medium"/>
      <diagonal/>
    </border>
    <border diagonalUp="false" diagonalDown="false">
      <left style="medium"/>
      <right style="medium"/>
      <top style="thin"/>
      <bottom style="medium"/>
      <diagonal/>
    </border>
    <border diagonalUp="false" diagonalDown="false">
      <left style="medium"/>
      <right style="medium"/>
      <top style="medium"/>
      <bottom/>
      <diagonal/>
    </border>
    <border diagonalUp="false" diagonalDown="false">
      <left style="thin"/>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6"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4" fillId="2" borderId="1" xfId="0" applyFont="true" applyBorder="true" applyAlignment="true" applyProtection="true">
      <alignment horizontal="general" vertical="bottom" textRotation="0" wrapText="false" indent="0" shrinkToFit="false"/>
      <protection locked="true" hidden="false"/>
    </xf>
    <xf numFmtId="164" fontId="0" fillId="2" borderId="2" xfId="0" applyFont="false" applyBorder="true" applyAlignment="true" applyProtection="true">
      <alignment horizontal="general" vertical="bottom" textRotation="0" wrapText="false" indent="0" shrinkToFit="false"/>
      <protection locked="true" hidden="false"/>
    </xf>
    <xf numFmtId="164" fontId="0" fillId="2" borderId="3" xfId="0" applyFont="false" applyBorder="tru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general" vertical="bottom" textRotation="0" wrapText="false" indent="0" shrinkToFit="false"/>
      <protection locked="true" hidden="false"/>
    </xf>
    <xf numFmtId="164" fontId="0" fillId="0" borderId="2" xfId="0" applyFont="false" applyBorder="true" applyAlignment="true" applyProtection="true">
      <alignment horizontal="general" vertical="bottom" textRotation="0" wrapText="false" indent="0" shrinkToFit="false"/>
      <protection locked="true" hidden="false"/>
    </xf>
    <xf numFmtId="164" fontId="0" fillId="0" borderId="3" xfId="0" applyFont="false" applyBorder="true" applyAlignment="true" applyProtection="true">
      <alignment horizontal="general" vertical="bottom" textRotation="0" wrapText="false" indent="0" shrinkToFit="false"/>
      <protection locked="true" hidden="false"/>
    </xf>
    <xf numFmtId="164" fontId="5" fillId="0" borderId="1" xfId="0" applyFont="true" applyBorder="true" applyAlignment="true" applyProtection="true">
      <alignment horizontal="general" vertical="bottom" textRotation="0" wrapText="false" indent="0" shrinkToFit="false"/>
      <protection locked="true" hidden="false"/>
    </xf>
    <xf numFmtId="164" fontId="5" fillId="0" borderId="2" xfId="0" applyFont="true" applyBorder="true" applyAlignment="true" applyProtection="true">
      <alignment horizontal="general" vertical="bottom" textRotation="0" wrapText="false" indent="0" shrinkToFit="false"/>
      <protection locked="true" hidden="false"/>
    </xf>
    <xf numFmtId="165" fontId="0" fillId="0" borderId="2" xfId="0" applyFont="false" applyBorder="true" applyAlignment="true" applyProtection="true">
      <alignment horizontal="general" vertical="bottom" textRotation="0" wrapText="false" indent="0" shrinkToFit="false"/>
      <protection locked="true" hidden="false"/>
    </xf>
    <xf numFmtId="165" fontId="0" fillId="0" borderId="3" xfId="0" applyFont="false" applyBorder="true" applyAlignment="true" applyProtection="true">
      <alignment horizontal="general" vertical="bottom" textRotation="0" wrapText="false" indent="0" shrinkToFit="false"/>
      <protection locked="true" hidden="false"/>
    </xf>
    <xf numFmtId="166" fontId="0" fillId="0" borderId="2" xfId="0" applyFont="false" applyBorder="true" applyAlignment="true" applyProtection="true">
      <alignment horizontal="general" vertical="bottom" textRotation="0" wrapText="false" indent="0" shrinkToFit="false"/>
      <protection locked="true" hidden="false"/>
    </xf>
    <xf numFmtId="166" fontId="0" fillId="0" borderId="3" xfId="0" applyFont="false" applyBorder="true" applyAlignment="true" applyProtection="true">
      <alignment horizontal="general" vertical="bottom" textRotation="0" wrapText="false" indent="0" shrinkToFit="false"/>
      <protection locked="true" hidden="false"/>
    </xf>
    <xf numFmtId="164" fontId="5" fillId="0" borderId="4" xfId="0" applyFont="true" applyBorder="true" applyAlignment="true" applyProtection="true">
      <alignment horizontal="general" vertical="bottom" textRotation="0" wrapText="false" indent="0" shrinkToFit="false"/>
      <protection locked="true" hidden="false"/>
    </xf>
    <xf numFmtId="164" fontId="0" fillId="0" borderId="5" xfId="0" applyFont="true" applyBorder="true" applyAlignment="true" applyProtection="true">
      <alignment horizontal="general" vertical="bottom" textRotation="0" wrapText="false" indent="0" shrinkToFit="false"/>
      <protection locked="true" hidden="false"/>
    </xf>
    <xf numFmtId="164" fontId="0" fillId="0" borderId="6" xfId="0" applyFont="true" applyBorder="true" applyAlignment="true" applyProtection="true">
      <alignment horizontal="general" vertical="bottom" textRotation="0" wrapText="false" indent="0" shrinkToFit="false"/>
      <protection locked="true" hidden="false"/>
    </xf>
    <xf numFmtId="164" fontId="0" fillId="0" borderId="7" xfId="0" applyFont="true" applyBorder="true" applyAlignment="true" applyProtection="true">
      <alignment horizontal="general" vertical="bottom" textRotation="0" wrapText="false" indent="0" shrinkToFit="false"/>
      <protection locked="true" hidden="false"/>
    </xf>
    <xf numFmtId="165" fontId="0" fillId="0" borderId="8" xfId="0" applyFont="true" applyBorder="true" applyAlignment="true" applyProtection="true">
      <alignment horizontal="general" vertical="bottom" textRotation="0" wrapText="false" indent="0" shrinkToFit="false"/>
      <protection locked="true" hidden="false"/>
    </xf>
    <xf numFmtId="165" fontId="0" fillId="0" borderId="9" xfId="0" applyFont="true" applyBorder="true" applyAlignment="true" applyProtection="true">
      <alignment horizontal="general" vertical="bottom" textRotation="0" wrapText="false" indent="0" shrinkToFit="false"/>
      <protection locked="true" hidden="false"/>
    </xf>
    <xf numFmtId="164" fontId="0" fillId="0" borderId="10" xfId="0" applyFont="true" applyBorder="true" applyAlignment="true" applyProtection="true">
      <alignment horizontal="general" vertical="bottom" textRotation="0" wrapText="false" indent="0" shrinkToFit="false"/>
      <protection locked="true" hidden="false"/>
    </xf>
    <xf numFmtId="166" fontId="0" fillId="0" borderId="8" xfId="0" applyFont="true" applyBorder="true" applyAlignment="true" applyProtection="true">
      <alignment horizontal="general" vertical="bottom" textRotation="0" wrapText="false" indent="0" shrinkToFit="false"/>
      <protection locked="true" hidden="false"/>
    </xf>
    <xf numFmtId="166" fontId="0" fillId="0" borderId="9" xfId="0" applyFont="true" applyBorder="true" applyAlignment="true" applyProtection="true">
      <alignment horizontal="general" vertical="bottom" textRotation="0" wrapText="false" indent="0" shrinkToFit="false"/>
      <protection locked="true" hidden="false"/>
    </xf>
    <xf numFmtId="164" fontId="0" fillId="0" borderId="7" xfId="0" applyFont="true" applyBorder="true" applyAlignment="true" applyProtection="true">
      <alignment horizontal="general" vertical="bottom" textRotation="0" wrapText="true" indent="0" shrinkToFit="false"/>
      <protection locked="true" hidden="false"/>
    </xf>
    <xf numFmtId="164" fontId="0" fillId="0" borderId="8" xfId="0" applyFont="true" applyBorder="true" applyAlignment="true" applyProtection="true">
      <alignment horizontal="general" vertical="bottom" textRotation="0" wrapText="false" indent="0" shrinkToFit="false"/>
      <protection locked="true" hidden="false"/>
    </xf>
    <xf numFmtId="164" fontId="0" fillId="0" borderId="9" xfId="0" applyFont="true" applyBorder="true" applyAlignment="true" applyProtection="true">
      <alignment horizontal="general" vertical="bottom" textRotation="0" wrapText="false" indent="0" shrinkToFit="false"/>
      <protection locked="true" hidden="false"/>
    </xf>
    <xf numFmtId="164" fontId="0" fillId="0" borderId="11" xfId="0" applyFont="true" applyBorder="true" applyAlignment="true" applyProtection="true">
      <alignment horizontal="general" vertical="bottom" textRotation="0" wrapText="false" indent="0" shrinkToFit="false"/>
      <protection locked="true" hidden="false"/>
    </xf>
    <xf numFmtId="164" fontId="0" fillId="2" borderId="0" xfId="0" applyFont="false" applyBorder="false" applyAlignment="true" applyProtection="true">
      <alignment horizontal="general" vertical="bottom" textRotation="0" wrapText="false" indent="0" shrinkToFit="false"/>
      <protection locked="true" hidden="false"/>
    </xf>
    <xf numFmtId="164" fontId="0" fillId="0" borderId="12" xfId="0" applyFont="false" applyBorder="true" applyAlignment="true" applyProtection="true">
      <alignment horizontal="general" vertical="bottom" textRotation="0" wrapText="false" indent="0" shrinkToFit="false"/>
      <protection locked="true" hidden="false"/>
    </xf>
    <xf numFmtId="164" fontId="0" fillId="0" borderId="13" xfId="0" applyFont="false" applyBorder="true" applyAlignment="true" applyProtection="true">
      <alignment horizontal="general" vertical="bottom" textRotation="0" wrapText="false" indent="0" shrinkToFit="false"/>
      <protection locked="true" hidden="false"/>
    </xf>
    <xf numFmtId="164" fontId="0" fillId="0" borderId="14" xfId="0" applyFont="false" applyBorder="true" applyAlignment="true" applyProtection="true">
      <alignment horizontal="general" vertical="bottom" textRotation="0" wrapText="false" indent="0" shrinkToFit="false"/>
      <protection locked="true" hidden="false"/>
    </xf>
    <xf numFmtId="165" fontId="0" fillId="0" borderId="5" xfId="0" applyFont="false" applyBorder="true" applyAlignment="true" applyProtection="true">
      <alignment horizontal="general" vertical="bottom" textRotation="0" wrapText="false" indent="0" shrinkToFit="false"/>
      <protection locked="true" hidden="false"/>
    </xf>
    <xf numFmtId="165" fontId="0" fillId="0" borderId="13" xfId="0" applyFont="false" applyBorder="true" applyAlignment="true" applyProtection="true">
      <alignment horizontal="general" vertical="bottom" textRotation="0" wrapText="false" indent="0" shrinkToFit="false"/>
      <protection locked="true" hidden="false"/>
    </xf>
    <xf numFmtId="166" fontId="0" fillId="0" borderId="5" xfId="0" applyFont="false" applyBorder="true" applyAlignment="true" applyProtection="true">
      <alignment horizontal="general" vertical="bottom" textRotation="0" wrapText="false" indent="0" shrinkToFit="false"/>
      <protection locked="true" hidden="false"/>
    </xf>
    <xf numFmtId="166" fontId="0" fillId="0" borderId="13" xfId="0" applyFont="false" applyBorder="true" applyAlignment="true" applyProtection="true">
      <alignment horizontal="general" vertical="bottom" textRotation="0" wrapText="false" indent="0" shrinkToFit="false"/>
      <protection locked="true" hidden="false"/>
    </xf>
    <xf numFmtId="164" fontId="0" fillId="0" borderId="15" xfId="0" applyFont="false" applyBorder="true" applyAlignment="true" applyProtection="true">
      <alignment horizontal="general" vertical="bottom" textRotation="0" wrapText="false" indent="0" shrinkToFit="false"/>
      <protection locked="true" hidden="false"/>
    </xf>
    <xf numFmtId="166" fontId="0" fillId="0" borderId="15" xfId="0" applyFont="false" applyBorder="true" applyAlignment="true" applyProtection="true">
      <alignment horizontal="general" vertical="bottom" textRotation="0" wrapText="false" indent="0" shrinkToFit="false"/>
      <protection locked="true" hidden="false"/>
    </xf>
    <xf numFmtId="164" fontId="0" fillId="0" borderId="12" xfId="0" applyFont="true" applyBorder="true" applyAlignment="true" applyProtection="true">
      <alignment horizontal="general" vertical="bottom" textRotation="0" wrapText="true" indent="0" shrinkToFit="false"/>
      <protection locked="true" hidden="false"/>
    </xf>
    <xf numFmtId="167" fontId="6" fillId="0" borderId="5" xfId="0" applyFont="true" applyBorder="true" applyAlignment="true" applyProtection="true">
      <alignment horizontal="general" vertical="bottom" textRotation="0" wrapText="false" indent="0" shrinkToFit="false"/>
      <protection locked="true" hidden="false"/>
    </xf>
    <xf numFmtId="167" fontId="0" fillId="0" borderId="5" xfId="0" applyFont="false" applyBorder="true" applyAlignment="true" applyProtection="true">
      <alignment horizontal="general" vertical="bottom" textRotation="0" wrapText="false" indent="0" shrinkToFit="false"/>
      <protection locked="true" hidden="false"/>
    </xf>
    <xf numFmtId="164" fontId="7" fillId="0" borderId="14" xfId="0" applyFont="true" applyBorder="true" applyAlignment="true" applyProtection="true">
      <alignment horizontal="general" vertical="bottom" textRotation="0" wrapText="true" indent="0" shrinkToFit="false"/>
      <protection locked="true" hidden="false"/>
    </xf>
    <xf numFmtId="165" fontId="7" fillId="0" borderId="5" xfId="0" applyFont="true" applyBorder="true" applyAlignment="true" applyProtection="true">
      <alignment horizontal="general" vertical="bottom" textRotation="0" wrapText="false" indent="0" shrinkToFit="false"/>
      <protection locked="true" hidden="false"/>
    </xf>
    <xf numFmtId="165" fontId="6" fillId="0" borderId="13" xfId="0" applyFont="true" applyBorder="true" applyAlignment="true" applyProtection="true">
      <alignment horizontal="general" vertical="bottom" textRotation="0" wrapText="false" indent="0" shrinkToFit="false"/>
      <protection locked="true" hidden="false"/>
    </xf>
    <xf numFmtId="165" fontId="6" fillId="0" borderId="5" xfId="0" applyFont="true" applyBorder="true" applyAlignment="true" applyProtection="true">
      <alignment horizontal="general" vertical="bottom" textRotation="0" wrapText="false" indent="0" shrinkToFit="false"/>
      <protection locked="true" hidden="false"/>
    </xf>
    <xf numFmtId="164" fontId="0" fillId="0" borderId="14" xfId="0" applyFont="true" applyBorder="true" applyAlignment="true" applyProtection="true">
      <alignment horizontal="general" vertical="bottom" textRotation="0" wrapText="true" indent="0" shrinkToFit="false"/>
      <protection locked="true" hidden="false"/>
    </xf>
    <xf numFmtId="164" fontId="7" fillId="0" borderId="12" xfId="0" applyFont="true" applyBorder="true" applyAlignment="true" applyProtection="true">
      <alignment horizontal="general" vertical="bottom" textRotation="0" wrapText="true" indent="0" shrinkToFit="false"/>
      <protection locked="true" hidden="false"/>
    </xf>
    <xf numFmtId="164" fontId="6" fillId="0" borderId="12" xfId="0" applyFont="true" applyBorder="true" applyAlignment="true" applyProtection="true">
      <alignment horizontal="general" vertical="bottom" textRotation="0" wrapText="false" indent="0" shrinkToFit="false"/>
      <protection locked="true" hidden="false"/>
    </xf>
    <xf numFmtId="164" fontId="6" fillId="0" borderId="5" xfId="0" applyFont="true" applyBorder="true" applyAlignment="true" applyProtection="true">
      <alignment horizontal="general" vertical="bottom" textRotation="0" wrapText="false" indent="0" shrinkToFit="false"/>
      <protection locked="true" hidden="false"/>
    </xf>
    <xf numFmtId="164" fontId="6" fillId="0" borderId="12" xfId="0" applyFont="true" applyBorder="true" applyAlignment="true" applyProtection="true">
      <alignment horizontal="general" vertical="bottom" textRotation="0" wrapText="true" indent="0" shrinkToFit="false"/>
      <protection locked="true" hidden="false"/>
    </xf>
    <xf numFmtId="164" fontId="0" fillId="0" borderId="16" xfId="0" applyFont="false" applyBorder="true" applyAlignment="true" applyProtection="true">
      <alignment horizontal="general" vertical="bottom" textRotation="0" wrapText="false" indent="0" shrinkToFit="false"/>
      <protection locked="true" hidden="false"/>
    </xf>
    <xf numFmtId="168" fontId="0" fillId="0" borderId="5" xfId="0" applyFont="false" applyBorder="true" applyAlignment="true" applyProtection="true">
      <alignment horizontal="general" vertical="bottom" textRotation="0" wrapText="false" indent="0" shrinkToFit="false"/>
      <protection locked="true" hidden="false"/>
    </xf>
    <xf numFmtId="168" fontId="0" fillId="0" borderId="13" xfId="0" applyFont="false" applyBorder="true" applyAlignment="true" applyProtection="true">
      <alignment horizontal="general" vertical="bottom" textRotation="0" wrapText="false" indent="0" shrinkToFit="false"/>
      <protection locked="true" hidden="false"/>
    </xf>
    <xf numFmtId="164" fontId="0" fillId="0" borderId="17" xfId="0" applyFont="false" applyBorder="true" applyAlignment="true" applyProtection="true">
      <alignment horizontal="general" vertical="bottom" textRotation="0" wrapText="false" indent="0" shrinkToFit="false"/>
      <protection locked="true" hidden="false"/>
    </xf>
    <xf numFmtId="164" fontId="0" fillId="0" borderId="18" xfId="0" applyFont="false" applyBorder="true" applyAlignment="true" applyProtection="true">
      <alignment horizontal="general" vertical="bottom" textRotation="0" wrapText="false" indent="0" shrinkToFit="false"/>
      <protection locked="true" hidden="false"/>
    </xf>
    <xf numFmtId="164" fontId="0" fillId="0" borderId="19" xfId="0" applyFont="false" applyBorder="true" applyAlignment="true" applyProtection="true">
      <alignment horizontal="general" vertical="bottom" textRotation="0" wrapText="false" indent="0" shrinkToFit="false"/>
      <protection locked="true" hidden="false"/>
    </xf>
    <xf numFmtId="164" fontId="0" fillId="0" borderId="20" xfId="0" applyFont="false" applyBorder="true" applyAlignment="true" applyProtection="true">
      <alignment horizontal="general" vertical="bottom" textRotation="0" wrapText="false" indent="0" shrinkToFit="false"/>
      <protection locked="true" hidden="false"/>
    </xf>
    <xf numFmtId="165" fontId="0" fillId="0" borderId="19" xfId="0" applyFont="false" applyBorder="true" applyAlignment="true" applyProtection="true">
      <alignment horizontal="general" vertical="bottom" textRotation="0" wrapText="false" indent="0" shrinkToFit="false"/>
      <protection locked="true" hidden="false"/>
    </xf>
    <xf numFmtId="165" fontId="0" fillId="0" borderId="17" xfId="0" applyFont="false" applyBorder="true" applyAlignment="true" applyProtection="true">
      <alignment horizontal="general" vertical="bottom" textRotation="0" wrapText="false" indent="0" shrinkToFit="false"/>
      <protection locked="true" hidden="false"/>
    </xf>
    <xf numFmtId="166" fontId="0" fillId="0" borderId="19" xfId="0" applyFont="false" applyBorder="true" applyAlignment="true" applyProtection="true">
      <alignment horizontal="general" vertical="bottom" textRotation="0" wrapText="false" indent="0" shrinkToFit="false"/>
      <protection locked="true" hidden="false"/>
    </xf>
    <xf numFmtId="166" fontId="0" fillId="0" borderId="17" xfId="0" applyFont="false" applyBorder="true" applyAlignment="true" applyProtection="true">
      <alignment horizontal="general" vertical="bottom" textRotation="0" wrapText="false" indent="0" shrinkToFit="false"/>
      <protection locked="true" hidden="false"/>
    </xf>
    <xf numFmtId="168" fontId="0" fillId="0" borderId="19" xfId="0" applyFont="false" applyBorder="true" applyAlignment="true" applyProtection="true">
      <alignment horizontal="general" vertical="bottom" textRotation="0" wrapText="false" indent="0" shrinkToFit="false"/>
      <protection locked="true" hidden="false"/>
    </xf>
    <xf numFmtId="168" fontId="0" fillId="0" borderId="17" xfId="0" applyFont="false" applyBorder="true" applyAlignment="true" applyProtection="true">
      <alignment horizontal="general" vertical="bottom" textRotation="0" wrapText="false" indent="0" shrinkToFit="false"/>
      <protection locked="true" hidden="false"/>
    </xf>
    <xf numFmtId="166" fontId="0" fillId="0" borderId="21" xfId="0" applyFont="false" applyBorder="true" applyAlignment="true" applyProtection="true">
      <alignment horizontal="general" vertical="bottom" textRotation="0" wrapText="false" indent="0" shrinkToFit="false"/>
      <protection locked="true" hidden="false"/>
    </xf>
    <xf numFmtId="164" fontId="0" fillId="0" borderId="22" xfId="0" applyFont="false" applyBorder="true" applyAlignment="true" applyProtection="true">
      <alignment horizontal="general" vertical="bottom" textRotation="0" wrapText="false" indent="0" shrinkToFit="false"/>
      <protection locked="true" hidden="false"/>
    </xf>
    <xf numFmtId="164" fontId="0" fillId="0" borderId="23" xfId="0" applyFont="false" applyBorder="true" applyAlignment="true" applyProtection="true">
      <alignment horizontal="general" vertical="bottom" textRotation="0" wrapText="false" indent="0" shrinkToFit="false"/>
      <protection locked="true" hidden="false"/>
    </xf>
    <xf numFmtId="164" fontId="0" fillId="0" borderId="24" xfId="0" applyFont="false" applyBorder="true" applyAlignment="true" applyProtection="true">
      <alignment horizontal="general" vertical="bottom" textRotation="0" wrapText="false" indent="0" shrinkToFit="false"/>
      <protection locked="true" hidden="false"/>
    </xf>
    <xf numFmtId="164" fontId="0" fillId="0" borderId="25" xfId="0" applyFont="false" applyBorder="true" applyAlignment="true" applyProtection="true">
      <alignment horizontal="general" vertical="bottom" textRotation="0" wrapText="false" indent="0" shrinkToFit="false"/>
      <protection locked="true" hidden="false"/>
    </xf>
    <xf numFmtId="165" fontId="0" fillId="0" borderId="23" xfId="0" applyFont="false" applyBorder="true" applyAlignment="true" applyProtection="true">
      <alignment horizontal="general" vertical="bottom" textRotation="0" wrapText="false" indent="0" shrinkToFit="false"/>
      <protection locked="true" hidden="false"/>
    </xf>
    <xf numFmtId="165" fontId="0" fillId="0" borderId="24" xfId="0" applyFont="false" applyBorder="true" applyAlignment="true" applyProtection="true">
      <alignment horizontal="general" vertical="bottom" textRotation="0" wrapText="false" indent="0" shrinkToFit="false"/>
      <protection locked="true" hidden="false"/>
    </xf>
    <xf numFmtId="166" fontId="0" fillId="0" borderId="23" xfId="0" applyFont="false" applyBorder="true" applyAlignment="true" applyProtection="true">
      <alignment horizontal="general" vertical="bottom" textRotation="0" wrapText="false" indent="0" shrinkToFit="false"/>
      <protection locked="true" hidden="false"/>
    </xf>
    <xf numFmtId="166" fontId="0" fillId="0" borderId="24" xfId="0" applyFont="false" applyBorder="true" applyAlignment="true" applyProtection="true">
      <alignment horizontal="general" vertical="bottom" textRotation="0" wrapText="false" indent="0" shrinkToFit="false"/>
      <protection locked="true" hidden="false"/>
    </xf>
    <xf numFmtId="166" fontId="0" fillId="0" borderId="26" xfId="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6" fontId="8" fillId="0" borderId="0" xfId="0" applyFont="true" applyBorder="false" applyAlignment="true" applyProtection="true">
      <alignment horizontal="general" vertical="bottom" textRotation="0" wrapText="false" indent="0" shrinkToFit="false"/>
      <protection locked="true" hidden="false"/>
    </xf>
    <xf numFmtId="166" fontId="9" fillId="0" borderId="0" xfId="0" applyFont="true" applyBorder="false" applyAlignment="true" applyProtection="true">
      <alignment horizontal="general" vertical="bottom" textRotation="0" wrapText="false" indent="0" shrinkToFit="false"/>
      <protection locked="true" hidden="false"/>
    </xf>
    <xf numFmtId="164" fontId="4" fillId="0" borderId="27" xfId="0" applyFont="tru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0" fillId="0" borderId="5" xfId="0" applyFont="true" applyBorder="true" applyAlignment="true" applyProtection="true">
      <alignment horizontal="general" vertical="bottom" textRotation="0" wrapText="true" indent="0" shrinkToFit="false"/>
      <protection locked="true" hidden="false"/>
    </xf>
    <xf numFmtId="164" fontId="10" fillId="0" borderId="5" xfId="0" applyFont="true" applyBorder="true" applyAlignment="true" applyProtection="true">
      <alignment horizontal="general" vertical="bottom" textRotation="0" wrapText="false" indent="0" shrinkToFit="false"/>
      <protection locked="true" hidden="false"/>
    </xf>
    <xf numFmtId="164" fontId="0" fillId="0" borderId="28" xfId="0" applyFont="false" applyBorder="tru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11" fillId="0" borderId="5"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general" vertical="bottom" textRotation="0" wrapText="false" indent="0" shrinkToFit="false"/>
      <protection locked="true" hidden="false"/>
    </xf>
    <xf numFmtId="164" fontId="11" fillId="0" borderId="5" xfId="0" applyFont="true" applyBorder="true" applyAlignment="true" applyProtection="true">
      <alignment horizontal="general" vertical="bottom" textRotation="0" wrapText="true" indent="0" shrinkToFit="false"/>
      <protection locked="true" hidden="false"/>
    </xf>
    <xf numFmtId="166" fontId="11" fillId="0" borderId="5"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6" fontId="11"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J100"/>
  <sheetViews>
    <sheetView showFormulas="false" showGridLines="true" showRowColHeaders="true" showZeros="true" rightToLeft="false" tabSelected="true" showOutlineSymbols="true" defaultGridColor="true" view="normal" topLeftCell="A37" colorId="64" zoomScale="99" zoomScaleNormal="99" zoomScalePageLayoutView="100" workbookViewId="0">
      <selection pane="topLeft" activeCell="F9" activeCellId="0" sqref="F9"/>
    </sheetView>
  </sheetViews>
  <sheetFormatPr defaultColWidth="9.11328125" defaultRowHeight="14.25" zeroHeight="false" outlineLevelRow="0" outlineLevelCol="0"/>
  <cols>
    <col collapsed="false" customWidth="true" hidden="false" outlineLevel="0" max="2" min="2" style="1" width="11.67"/>
    <col collapsed="false" customWidth="true" hidden="false" outlineLevel="0" max="7" min="4" style="1" width="38.11"/>
    <col collapsed="false" customWidth="true" hidden="false" outlineLevel="0" max="8" min="8" style="1" width="36.67"/>
    <col collapsed="false" customWidth="true" hidden="false" outlineLevel="0" max="10" min="9" style="2" width="12.45"/>
    <col collapsed="false" customWidth="true" hidden="false" outlineLevel="0" max="11" min="11" style="1" width="39.45"/>
    <col collapsed="false" customWidth="true" hidden="false" outlineLevel="0" max="13" min="12" style="1" width="12.67"/>
    <col collapsed="false" customWidth="true" hidden="false" outlineLevel="0" max="14" min="14" style="1" width="39.67"/>
    <col collapsed="false" customWidth="true" hidden="false" outlineLevel="0" max="15" min="15" style="1" width="12.67"/>
    <col collapsed="false" customWidth="true" hidden="false" outlineLevel="0" max="17" min="17" style="1" width="25.66"/>
    <col collapsed="false" customWidth="true" hidden="false" outlineLevel="0" max="23" min="23" style="1" width="40.23"/>
  </cols>
  <sheetData>
    <row r="1" customFormat="false" ht="14.25" hidden="false" customHeight="false" outlineLevel="0" collapsed="false">
      <c r="L1" s="3"/>
      <c r="M1" s="3"/>
      <c r="O1" s="2"/>
      <c r="P1" s="2"/>
    </row>
    <row r="2" customFormat="false" ht="19.7" hidden="false" customHeight="false" outlineLevel="0" collapsed="false">
      <c r="D2" s="4" t="n">
        <v>368000</v>
      </c>
      <c r="E2" s="5" t="n">
        <v>2025</v>
      </c>
      <c r="F2" s="6"/>
      <c r="G2" s="7"/>
      <c r="H2" s="8" t="n">
        <v>2024</v>
      </c>
      <c r="I2" s="9"/>
      <c r="J2" s="10"/>
      <c r="K2" s="8" t="n">
        <v>2023</v>
      </c>
      <c r="L2" s="9"/>
      <c r="M2" s="10"/>
      <c r="N2" s="11" t="n">
        <v>2022</v>
      </c>
      <c r="O2" s="9"/>
      <c r="P2" s="10"/>
      <c r="Q2" s="11" t="n">
        <v>2021</v>
      </c>
      <c r="R2" s="9"/>
      <c r="S2" s="10"/>
      <c r="T2" s="12" t="n">
        <v>2020</v>
      </c>
      <c r="U2" s="13"/>
      <c r="V2" s="14"/>
      <c r="W2" s="11" t="n">
        <v>2019</v>
      </c>
      <c r="X2" s="15"/>
      <c r="Y2" s="16"/>
      <c r="Z2" s="11" t="n">
        <v>2018</v>
      </c>
      <c r="AA2" s="13"/>
      <c r="AB2" s="14"/>
      <c r="AC2" s="11" t="n">
        <v>2017</v>
      </c>
      <c r="AD2" s="9"/>
      <c r="AE2" s="10"/>
      <c r="AF2" s="11" t="n">
        <v>2016</v>
      </c>
      <c r="AG2" s="9"/>
      <c r="AH2" s="10"/>
      <c r="AI2" s="17" t="n">
        <v>2015</v>
      </c>
      <c r="AJ2" s="17" t="n">
        <v>2014</v>
      </c>
    </row>
    <row r="3" customFormat="false" ht="31.3" hidden="false" customHeight="false" outlineLevel="0" collapsed="false">
      <c r="A3" s="1" t="s">
        <v>0</v>
      </c>
      <c r="B3" s="1" t="s">
        <v>1</v>
      </c>
      <c r="C3" s="18" t="s">
        <v>2</v>
      </c>
      <c r="D3" s="19" t="s">
        <v>3</v>
      </c>
      <c r="E3" s="20" t="s">
        <v>4</v>
      </c>
      <c r="F3" s="21" t="s">
        <v>5</v>
      </c>
      <c r="G3" s="22" t="s">
        <v>6</v>
      </c>
      <c r="H3" s="20" t="s">
        <v>4</v>
      </c>
      <c r="I3" s="21" t="s">
        <v>5</v>
      </c>
      <c r="J3" s="22" t="s">
        <v>6</v>
      </c>
      <c r="K3" s="20" t="s">
        <v>4</v>
      </c>
      <c r="L3" s="21" t="s">
        <v>5</v>
      </c>
      <c r="M3" s="22" t="s">
        <v>6</v>
      </c>
      <c r="N3" s="20" t="s">
        <v>4</v>
      </c>
      <c r="O3" s="21" t="s">
        <v>5</v>
      </c>
      <c r="P3" s="22" t="s">
        <v>6</v>
      </c>
      <c r="Q3" s="20" t="s">
        <v>4</v>
      </c>
      <c r="R3" s="21" t="s">
        <v>5</v>
      </c>
      <c r="S3" s="22" t="s">
        <v>6</v>
      </c>
      <c r="T3" s="23" t="s">
        <v>4</v>
      </c>
      <c r="U3" s="21" t="s">
        <v>5</v>
      </c>
      <c r="V3" s="22" t="s">
        <v>6</v>
      </c>
      <c r="W3" s="20" t="s">
        <v>4</v>
      </c>
      <c r="X3" s="24" t="s">
        <v>5</v>
      </c>
      <c r="Y3" s="25" t="s">
        <v>6</v>
      </c>
      <c r="Z3" s="20" t="s">
        <v>4</v>
      </c>
      <c r="AA3" s="21" t="s">
        <v>5</v>
      </c>
      <c r="AB3" s="22" t="s">
        <v>6</v>
      </c>
      <c r="AC3" s="26" t="s">
        <v>4</v>
      </c>
      <c r="AD3" s="27" t="s">
        <v>5</v>
      </c>
      <c r="AE3" s="28" t="s">
        <v>6</v>
      </c>
      <c r="AF3" s="20" t="s">
        <v>4</v>
      </c>
      <c r="AG3" s="27" t="s">
        <v>5</v>
      </c>
      <c r="AH3" s="28" t="s">
        <v>6</v>
      </c>
      <c r="AI3" s="29" t="s">
        <v>5</v>
      </c>
      <c r="AJ3" s="29" t="s">
        <v>5</v>
      </c>
    </row>
    <row r="4" customFormat="false" ht="14.25" hidden="false" customHeight="false" outlineLevel="0" collapsed="false">
      <c r="A4" s="30" t="n">
        <v>368000</v>
      </c>
      <c r="B4" s="30" t="s">
        <v>7</v>
      </c>
      <c r="C4" s="18"/>
      <c r="D4" s="19"/>
      <c r="E4" s="31"/>
      <c r="F4" s="18"/>
      <c r="G4" s="32"/>
      <c r="H4" s="31"/>
      <c r="I4" s="18"/>
      <c r="J4" s="32"/>
      <c r="K4" s="31"/>
      <c r="L4" s="18"/>
      <c r="M4" s="32"/>
      <c r="N4" s="31"/>
      <c r="O4" s="18"/>
      <c r="P4" s="32"/>
      <c r="Q4" s="31"/>
      <c r="R4" s="18"/>
      <c r="S4" s="32"/>
      <c r="T4" s="33"/>
      <c r="U4" s="34"/>
      <c r="V4" s="35"/>
      <c r="W4" s="31"/>
      <c r="X4" s="36"/>
      <c r="Y4" s="37"/>
      <c r="Z4" s="31"/>
      <c r="AA4" s="34"/>
      <c r="AB4" s="35"/>
      <c r="AC4" s="31"/>
      <c r="AD4" s="18"/>
      <c r="AE4" s="32"/>
      <c r="AF4" s="31"/>
      <c r="AG4" s="18"/>
      <c r="AH4" s="32"/>
      <c r="AI4" s="38"/>
      <c r="AJ4" s="38"/>
    </row>
    <row r="5" customFormat="false" ht="14.25" hidden="false" customHeight="false" outlineLevel="0" collapsed="false">
      <c r="C5" s="18" t="n">
        <v>5020</v>
      </c>
      <c r="D5" s="19" t="s">
        <v>8</v>
      </c>
      <c r="E5" s="31"/>
      <c r="F5" s="18"/>
      <c r="G5" s="32"/>
      <c r="H5" s="31"/>
      <c r="I5" s="18"/>
      <c r="J5" s="32"/>
      <c r="K5" s="31"/>
      <c r="L5" s="18"/>
      <c r="M5" s="32"/>
      <c r="N5" s="31"/>
      <c r="O5" s="18"/>
      <c r="P5" s="32"/>
      <c r="Q5" s="31"/>
      <c r="R5" s="18"/>
      <c r="S5" s="32"/>
      <c r="T5" s="33"/>
      <c r="U5" s="34"/>
      <c r="V5" s="35"/>
      <c r="W5" s="31"/>
      <c r="X5" s="36"/>
      <c r="Y5" s="37"/>
      <c r="Z5" s="31"/>
      <c r="AA5" s="18" t="n">
        <v>1000</v>
      </c>
      <c r="AB5" s="32"/>
      <c r="AC5" s="31"/>
      <c r="AD5" s="36"/>
      <c r="AE5" s="37"/>
      <c r="AF5" s="31"/>
      <c r="AG5" s="36"/>
      <c r="AH5" s="37"/>
      <c r="AI5" s="39"/>
      <c r="AJ5" s="39"/>
    </row>
    <row r="6" customFormat="false" ht="39" hidden="false" customHeight="true" outlineLevel="0" collapsed="false">
      <c r="C6" s="18" t="n">
        <v>5030</v>
      </c>
      <c r="D6" s="19" t="s">
        <v>9</v>
      </c>
      <c r="E6" s="40" t="s">
        <v>10</v>
      </c>
      <c r="F6" s="18" t="n">
        <v>2000</v>
      </c>
      <c r="G6" s="32"/>
      <c r="H6" s="40" t="s">
        <v>11</v>
      </c>
      <c r="I6" s="18" t="n">
        <v>1000</v>
      </c>
      <c r="J6" s="32"/>
      <c r="K6" s="40" t="s">
        <v>11</v>
      </c>
      <c r="L6" s="18" t="n">
        <v>1000</v>
      </c>
      <c r="M6" s="32"/>
      <c r="N6" s="40" t="s">
        <v>11</v>
      </c>
      <c r="O6" s="18" t="n">
        <v>1000</v>
      </c>
      <c r="P6" s="32"/>
      <c r="Q6" s="40" t="s">
        <v>12</v>
      </c>
      <c r="R6" s="18" t="n">
        <v>2000</v>
      </c>
      <c r="S6" s="32"/>
      <c r="T6" s="33" t="s">
        <v>13</v>
      </c>
      <c r="U6" s="34" t="n">
        <v>4000</v>
      </c>
      <c r="V6" s="35"/>
      <c r="W6" s="31" t="s">
        <v>14</v>
      </c>
      <c r="X6" s="36" t="n">
        <v>500</v>
      </c>
      <c r="Y6" s="37"/>
      <c r="Z6" s="40" t="s">
        <v>14</v>
      </c>
      <c r="AA6" s="18" t="n">
        <v>500</v>
      </c>
      <c r="AB6" s="32"/>
      <c r="AC6" s="40" t="s">
        <v>15</v>
      </c>
      <c r="AD6" s="36" t="n">
        <v>500</v>
      </c>
      <c r="AE6" s="37"/>
      <c r="AF6" s="31"/>
      <c r="AG6" s="36" t="n">
        <v>500</v>
      </c>
      <c r="AH6" s="37"/>
      <c r="AI6" s="39" t="n">
        <v>500</v>
      </c>
      <c r="AJ6" s="39" t="n">
        <v>2000</v>
      </c>
    </row>
    <row r="7" customFormat="false" ht="14.25" hidden="false" customHeight="false" outlineLevel="0" collapsed="false">
      <c r="C7" s="18" t="n">
        <v>5060</v>
      </c>
      <c r="D7" s="19" t="s">
        <v>16</v>
      </c>
      <c r="E7" s="31"/>
      <c r="F7" s="18"/>
      <c r="G7" s="32"/>
      <c r="H7" s="31"/>
      <c r="I7" s="18"/>
      <c r="J7" s="32"/>
      <c r="K7" s="31"/>
      <c r="L7" s="18"/>
      <c r="M7" s="32"/>
      <c r="N7" s="31"/>
      <c r="O7" s="18"/>
      <c r="P7" s="32"/>
      <c r="Q7" s="31"/>
      <c r="R7" s="18"/>
      <c r="S7" s="32"/>
      <c r="T7" s="33"/>
      <c r="U7" s="34"/>
      <c r="V7" s="35"/>
      <c r="W7" s="31"/>
      <c r="X7" s="36"/>
      <c r="Y7" s="37"/>
      <c r="Z7" s="31"/>
      <c r="AA7" s="18"/>
      <c r="AB7" s="32"/>
      <c r="AC7" s="31"/>
      <c r="AD7" s="36"/>
      <c r="AE7" s="37"/>
      <c r="AF7" s="31"/>
      <c r="AG7" s="36"/>
      <c r="AH7" s="37"/>
      <c r="AI7" s="39"/>
      <c r="AJ7" s="39"/>
    </row>
    <row r="8" customFormat="false" ht="27.75" hidden="false" customHeight="true" outlineLevel="0" collapsed="false">
      <c r="C8" s="18" t="n">
        <v>5080</v>
      </c>
      <c r="D8" s="19" t="s">
        <v>17</v>
      </c>
      <c r="E8" s="31" t="s">
        <v>18</v>
      </c>
      <c r="F8" s="41"/>
      <c r="G8" s="32"/>
      <c r="H8" s="31" t="s">
        <v>19</v>
      </c>
      <c r="I8" s="41" t="n">
        <v>103851</v>
      </c>
      <c r="J8" s="32"/>
      <c r="K8" s="31" t="s">
        <v>20</v>
      </c>
      <c r="L8" s="41" t="n">
        <f aca="false">O8*1.03</f>
        <v>100825.8142</v>
      </c>
      <c r="M8" s="32"/>
      <c r="N8" s="31" t="s">
        <v>21</v>
      </c>
      <c r="O8" s="42" t="n">
        <f aca="false">R8*1.03</f>
        <v>97889.14</v>
      </c>
      <c r="P8" s="32"/>
      <c r="Q8" s="31" t="s">
        <v>21</v>
      </c>
      <c r="R8" s="18" t="n">
        <v>95038</v>
      </c>
      <c r="S8" s="32"/>
      <c r="T8" s="43" t="s">
        <v>22</v>
      </c>
      <c r="U8" s="44" t="n">
        <v>92270</v>
      </c>
      <c r="V8" s="45"/>
      <c r="W8" s="40" t="s">
        <v>23</v>
      </c>
      <c r="X8" s="36" t="n">
        <v>91350</v>
      </c>
      <c r="Y8" s="37"/>
      <c r="Z8" s="40" t="s">
        <v>23</v>
      </c>
      <c r="AA8" s="46" t="n">
        <v>87000</v>
      </c>
      <c r="AB8" s="45"/>
      <c r="AC8" s="40" t="s">
        <v>24</v>
      </c>
      <c r="AD8" s="36" t="n">
        <v>81267</v>
      </c>
      <c r="AE8" s="37"/>
      <c r="AF8" s="40" t="s">
        <v>25</v>
      </c>
      <c r="AG8" s="36" t="n">
        <v>102143</v>
      </c>
      <c r="AH8" s="37"/>
      <c r="AI8" s="39" t="n">
        <v>130304</v>
      </c>
      <c r="AJ8" s="39" t="n">
        <v>144635</v>
      </c>
    </row>
    <row r="9" customFormat="false" ht="150.7" hidden="false" customHeight="false" outlineLevel="0" collapsed="false">
      <c r="C9" s="18" t="n">
        <v>5090</v>
      </c>
      <c r="D9" s="19" t="s">
        <v>26</v>
      </c>
      <c r="E9" s="40" t="s">
        <v>27</v>
      </c>
      <c r="F9" s="18" t="n">
        <v>63000</v>
      </c>
      <c r="G9" s="32"/>
      <c r="H9" s="40" t="s">
        <v>27</v>
      </c>
      <c r="I9" s="18" t="n">
        <v>60000</v>
      </c>
      <c r="J9" s="32"/>
      <c r="K9" s="40" t="s">
        <v>27</v>
      </c>
      <c r="L9" s="18" t="n">
        <v>60000</v>
      </c>
      <c r="M9" s="32"/>
      <c r="N9" s="40" t="s">
        <v>27</v>
      </c>
      <c r="O9" s="18" t="n">
        <v>60000</v>
      </c>
      <c r="P9" s="32"/>
      <c r="Q9" s="40" t="s">
        <v>27</v>
      </c>
      <c r="R9" s="18" t="n">
        <v>60000</v>
      </c>
      <c r="S9" s="32"/>
      <c r="T9" s="47" t="s">
        <v>27</v>
      </c>
      <c r="U9" s="34" t="n">
        <v>60000</v>
      </c>
      <c r="V9" s="35"/>
      <c r="W9" s="31"/>
      <c r="X9" s="36"/>
      <c r="Y9" s="37"/>
      <c r="Z9" s="31"/>
      <c r="AA9" s="46"/>
      <c r="AB9" s="45"/>
      <c r="AC9" s="31"/>
      <c r="AD9" s="36"/>
      <c r="AE9" s="37"/>
      <c r="AF9" s="31"/>
      <c r="AG9" s="36"/>
      <c r="AH9" s="37"/>
      <c r="AI9" s="39"/>
      <c r="AJ9" s="39"/>
    </row>
    <row r="10" customFormat="false" ht="66" hidden="false" customHeight="true" outlineLevel="0" collapsed="false">
      <c r="C10" s="18" t="n">
        <v>5090</v>
      </c>
      <c r="D10" s="19" t="s">
        <v>26</v>
      </c>
      <c r="E10" s="40" t="s">
        <v>28</v>
      </c>
      <c r="F10" s="18" t="n">
        <v>37000</v>
      </c>
      <c r="G10" s="32"/>
      <c r="H10" s="40" t="s">
        <v>28</v>
      </c>
      <c r="I10" s="18" t="n">
        <v>35000</v>
      </c>
      <c r="J10" s="32"/>
      <c r="K10" s="40" t="s">
        <v>28</v>
      </c>
      <c r="L10" s="18" t="n">
        <v>35000</v>
      </c>
      <c r="M10" s="32"/>
      <c r="N10" s="40" t="s">
        <v>28</v>
      </c>
      <c r="O10" s="18" t="n">
        <v>35000</v>
      </c>
      <c r="P10" s="32"/>
      <c r="Q10" s="40" t="s">
        <v>28</v>
      </c>
      <c r="R10" s="18" t="n">
        <v>35000</v>
      </c>
      <c r="S10" s="32"/>
      <c r="T10" s="47" t="s">
        <v>28</v>
      </c>
      <c r="U10" s="34" t="n">
        <v>20000</v>
      </c>
      <c r="V10" s="35"/>
      <c r="W10" s="48" t="s">
        <v>29</v>
      </c>
      <c r="X10" s="36" t="n">
        <v>100000</v>
      </c>
      <c r="Y10" s="37"/>
      <c r="Z10" s="40" t="s">
        <v>30</v>
      </c>
      <c r="AA10" s="18" t="n">
        <v>50000</v>
      </c>
      <c r="AB10" s="32"/>
      <c r="AC10" s="40" t="s">
        <v>31</v>
      </c>
      <c r="AD10" s="36" t="n">
        <v>50000</v>
      </c>
      <c r="AE10" s="37"/>
      <c r="AF10" s="40" t="s">
        <v>25</v>
      </c>
      <c r="AG10" s="36" t="n">
        <v>50000</v>
      </c>
      <c r="AH10" s="37"/>
      <c r="AI10" s="39" t="n">
        <v>50000</v>
      </c>
      <c r="AJ10" s="39" t="n">
        <v>50000</v>
      </c>
    </row>
    <row r="11" customFormat="false" ht="46.25" hidden="false" customHeight="false" outlineLevel="0" collapsed="false">
      <c r="C11" s="18" t="n">
        <v>5090</v>
      </c>
      <c r="D11" s="19" t="s">
        <v>26</v>
      </c>
      <c r="E11" s="31"/>
      <c r="F11" s="18"/>
      <c r="G11" s="32"/>
      <c r="H11" s="31"/>
      <c r="I11" s="18"/>
      <c r="J11" s="32"/>
      <c r="K11" s="31"/>
      <c r="L11" s="18"/>
      <c r="M11" s="32"/>
      <c r="N11" s="31"/>
      <c r="O11" s="18"/>
      <c r="P11" s="32"/>
      <c r="Q11" s="31"/>
      <c r="R11" s="18"/>
      <c r="S11" s="32"/>
      <c r="T11" s="33" t="s">
        <v>32</v>
      </c>
      <c r="U11" s="34" t="n">
        <v>50000</v>
      </c>
      <c r="V11" s="35"/>
      <c r="W11" s="48" t="s">
        <v>33</v>
      </c>
      <c r="X11" s="36" t="n">
        <v>11000</v>
      </c>
      <c r="Y11" s="37"/>
      <c r="Z11" s="31"/>
      <c r="AA11" s="18"/>
      <c r="AB11" s="32"/>
      <c r="AC11" s="31"/>
      <c r="AD11" s="36"/>
      <c r="AE11" s="37"/>
      <c r="AF11" s="31"/>
      <c r="AG11" s="36"/>
      <c r="AH11" s="37"/>
      <c r="AI11" s="39"/>
      <c r="AJ11" s="39"/>
    </row>
    <row r="12" customFormat="false" ht="31.3" hidden="false" customHeight="false" outlineLevel="0" collapsed="false">
      <c r="C12" s="18" t="n">
        <v>5090</v>
      </c>
      <c r="D12" s="19" t="s">
        <v>26</v>
      </c>
      <c r="E12" s="31"/>
      <c r="F12" s="18"/>
      <c r="G12" s="32"/>
      <c r="H12" s="31"/>
      <c r="I12" s="18"/>
      <c r="J12" s="32"/>
      <c r="K12" s="31"/>
      <c r="L12" s="18"/>
      <c r="M12" s="32"/>
      <c r="N12" s="31"/>
      <c r="O12" s="18"/>
      <c r="P12" s="32"/>
      <c r="Q12" s="31"/>
      <c r="R12" s="18"/>
      <c r="S12" s="32"/>
      <c r="T12" s="33" t="s">
        <v>34</v>
      </c>
      <c r="U12" s="34" t="n">
        <v>4000</v>
      </c>
      <c r="V12" s="35"/>
      <c r="W12" s="48" t="s">
        <v>35</v>
      </c>
      <c r="X12" s="36" t="n">
        <v>10000</v>
      </c>
      <c r="Y12" s="37"/>
      <c r="Z12" s="31"/>
      <c r="AA12" s="18"/>
      <c r="AB12" s="32"/>
      <c r="AC12" s="31"/>
      <c r="AD12" s="36"/>
      <c r="AE12" s="37"/>
      <c r="AF12" s="31"/>
      <c r="AG12" s="36"/>
      <c r="AH12" s="37"/>
      <c r="AI12" s="39"/>
      <c r="AJ12" s="39"/>
    </row>
    <row r="13" customFormat="false" ht="14.25" hidden="false" customHeight="false" outlineLevel="0" collapsed="false">
      <c r="C13" s="18" t="n">
        <v>5115</v>
      </c>
      <c r="D13" s="19" t="s">
        <v>36</v>
      </c>
      <c r="E13" s="31"/>
      <c r="F13" s="18"/>
      <c r="G13" s="32"/>
      <c r="H13" s="31"/>
      <c r="I13" s="18"/>
      <c r="J13" s="32"/>
      <c r="K13" s="31"/>
      <c r="L13" s="18"/>
      <c r="M13" s="32"/>
      <c r="N13" s="31"/>
      <c r="O13" s="18"/>
      <c r="P13" s="32"/>
      <c r="Q13" s="31"/>
      <c r="R13" s="18"/>
      <c r="S13" s="32"/>
      <c r="T13" s="33"/>
      <c r="U13" s="34"/>
      <c r="V13" s="35"/>
      <c r="W13" s="31"/>
      <c r="X13" s="36"/>
      <c r="Y13" s="37"/>
      <c r="Z13" s="31"/>
      <c r="AA13" s="18"/>
      <c r="AB13" s="32"/>
      <c r="AC13" s="31"/>
      <c r="AD13" s="36"/>
      <c r="AE13" s="37"/>
      <c r="AF13" s="31"/>
      <c r="AG13" s="36"/>
      <c r="AH13" s="37"/>
      <c r="AI13" s="39"/>
      <c r="AJ13" s="39"/>
    </row>
    <row r="14" customFormat="false" ht="14.25" hidden="false" customHeight="false" outlineLevel="0" collapsed="false">
      <c r="C14" s="18" t="n">
        <v>5130</v>
      </c>
      <c r="D14" s="19" t="s">
        <v>37</v>
      </c>
      <c r="E14" s="31"/>
      <c r="F14" s="18"/>
      <c r="G14" s="32"/>
      <c r="H14" s="31"/>
      <c r="I14" s="18"/>
      <c r="J14" s="32"/>
      <c r="K14" s="31"/>
      <c r="L14" s="18"/>
      <c r="M14" s="32"/>
      <c r="N14" s="31"/>
      <c r="O14" s="18"/>
      <c r="P14" s="32"/>
      <c r="Q14" s="31"/>
      <c r="R14" s="18"/>
      <c r="S14" s="32"/>
      <c r="T14" s="33"/>
      <c r="U14" s="34"/>
      <c r="V14" s="35"/>
      <c r="W14" s="31"/>
      <c r="X14" s="36"/>
      <c r="Y14" s="37"/>
      <c r="Z14" s="31"/>
      <c r="AA14" s="18"/>
      <c r="AB14" s="32"/>
      <c r="AC14" s="31"/>
      <c r="AD14" s="36"/>
      <c r="AE14" s="37"/>
      <c r="AF14" s="31"/>
      <c r="AG14" s="36" t="n">
        <v>10000</v>
      </c>
      <c r="AH14" s="37"/>
      <c r="AI14" s="39" t="n">
        <v>16000</v>
      </c>
      <c r="AJ14" s="39" t="n">
        <v>4462</v>
      </c>
    </row>
    <row r="15" customFormat="false" ht="14.25" hidden="false" customHeight="false" outlineLevel="0" collapsed="false">
      <c r="C15" s="18" t="n">
        <v>5145</v>
      </c>
      <c r="D15" s="19" t="s">
        <v>38</v>
      </c>
      <c r="E15" s="31"/>
      <c r="F15" s="18"/>
      <c r="G15" s="32"/>
      <c r="H15" s="31"/>
      <c r="I15" s="18"/>
      <c r="J15" s="32"/>
      <c r="K15" s="31"/>
      <c r="L15" s="18"/>
      <c r="M15" s="32"/>
      <c r="N15" s="31"/>
      <c r="O15" s="18"/>
      <c r="P15" s="32"/>
      <c r="Q15" s="31"/>
      <c r="R15" s="18"/>
      <c r="S15" s="32"/>
      <c r="T15" s="33"/>
      <c r="U15" s="34"/>
      <c r="V15" s="35"/>
      <c r="W15" s="31"/>
      <c r="X15" s="36"/>
      <c r="Y15" s="37"/>
      <c r="Z15" s="31"/>
      <c r="AA15" s="18"/>
      <c r="AB15" s="32"/>
      <c r="AC15" s="31"/>
      <c r="AD15" s="36"/>
      <c r="AE15" s="37"/>
      <c r="AF15" s="31"/>
      <c r="AG15" s="36"/>
      <c r="AH15" s="37"/>
      <c r="AI15" s="39"/>
      <c r="AJ15" s="39"/>
    </row>
    <row r="16" customFormat="false" ht="34.5" hidden="false" customHeight="true" outlineLevel="0" collapsed="false">
      <c r="C16" s="18" t="n">
        <v>5150</v>
      </c>
      <c r="D16" s="19" t="s">
        <v>39</v>
      </c>
      <c r="E16" s="31"/>
      <c r="F16" s="18"/>
      <c r="G16" s="32"/>
      <c r="H16" s="31"/>
      <c r="I16" s="18"/>
      <c r="J16" s="32"/>
      <c r="K16" s="31"/>
      <c r="L16" s="18"/>
      <c r="M16" s="32"/>
      <c r="N16" s="31"/>
      <c r="O16" s="18"/>
      <c r="P16" s="32"/>
      <c r="Q16" s="31"/>
      <c r="R16" s="18"/>
      <c r="S16" s="32"/>
      <c r="T16" s="33" t="s">
        <v>40</v>
      </c>
      <c r="U16" s="34" t="n">
        <v>18400</v>
      </c>
      <c r="V16" s="35"/>
      <c r="W16" s="40" t="s">
        <v>41</v>
      </c>
      <c r="X16" s="36" t="n">
        <v>43000</v>
      </c>
      <c r="Y16" s="37"/>
      <c r="Z16" s="40" t="s">
        <v>42</v>
      </c>
      <c r="AA16" s="18" t="n">
        <v>60000</v>
      </c>
      <c r="AB16" s="32"/>
      <c r="AC16" s="40" t="s">
        <v>42</v>
      </c>
      <c r="AD16" s="36" t="n">
        <v>70000</v>
      </c>
      <c r="AE16" s="37"/>
      <c r="AF16" s="40" t="s">
        <v>43</v>
      </c>
      <c r="AG16" s="36" t="n">
        <v>60000</v>
      </c>
      <c r="AH16" s="37"/>
      <c r="AI16" s="39" t="n">
        <v>55200</v>
      </c>
      <c r="AJ16" s="39" t="n">
        <v>46400</v>
      </c>
    </row>
    <row r="17" customFormat="false" ht="61.15" hidden="false" customHeight="false" outlineLevel="0" collapsed="false">
      <c r="C17" s="18" t="n">
        <v>5200</v>
      </c>
      <c r="D17" s="19" t="s">
        <v>44</v>
      </c>
      <c r="E17" s="40" t="s">
        <v>45</v>
      </c>
      <c r="F17" s="18" t="n">
        <v>3000</v>
      </c>
      <c r="G17" s="32"/>
      <c r="H17" s="40" t="s">
        <v>45</v>
      </c>
      <c r="I17" s="18" t="n">
        <v>2000</v>
      </c>
      <c r="J17" s="32"/>
      <c r="K17" s="40" t="s">
        <v>45</v>
      </c>
      <c r="L17" s="18" t="n">
        <v>2000</v>
      </c>
      <c r="M17" s="32"/>
      <c r="N17" s="40" t="s">
        <v>45</v>
      </c>
      <c r="O17" s="18" t="n">
        <v>2000</v>
      </c>
      <c r="P17" s="32"/>
      <c r="Q17" s="40" t="s">
        <v>45</v>
      </c>
      <c r="R17" s="18" t="n">
        <v>2000</v>
      </c>
      <c r="S17" s="32"/>
      <c r="T17" s="47" t="s">
        <v>46</v>
      </c>
      <c r="U17" s="34" t="n">
        <v>2000</v>
      </c>
      <c r="V17" s="35"/>
      <c r="W17" s="40" t="s">
        <v>46</v>
      </c>
      <c r="X17" s="36" t="n">
        <v>2000</v>
      </c>
      <c r="Y17" s="37"/>
      <c r="Z17" s="40" t="s">
        <v>46</v>
      </c>
      <c r="AA17" s="18" t="n">
        <v>2000</v>
      </c>
      <c r="AB17" s="32"/>
      <c r="AC17" s="31"/>
      <c r="AD17" s="36" t="n">
        <v>1000</v>
      </c>
      <c r="AE17" s="37"/>
      <c r="AF17" s="31"/>
      <c r="AG17" s="36" t="n">
        <v>500</v>
      </c>
      <c r="AH17" s="37"/>
      <c r="AI17" s="39" t="n">
        <v>500</v>
      </c>
      <c r="AJ17" s="39" t="n">
        <v>1228</v>
      </c>
    </row>
    <row r="18" customFormat="false" ht="40.5" hidden="false" customHeight="true" outlineLevel="0" collapsed="false">
      <c r="C18" s="18" t="n">
        <v>5300</v>
      </c>
      <c r="D18" s="19" t="s">
        <v>47</v>
      </c>
      <c r="E18" s="40" t="s">
        <v>48</v>
      </c>
      <c r="F18" s="18" t="n">
        <v>5000</v>
      </c>
      <c r="G18" s="32"/>
      <c r="H18" s="31"/>
      <c r="I18" s="18"/>
      <c r="J18" s="32"/>
      <c r="K18" s="31"/>
      <c r="L18" s="18"/>
      <c r="M18" s="32"/>
      <c r="N18" s="31"/>
      <c r="O18" s="18"/>
      <c r="P18" s="32"/>
      <c r="Q18" s="31"/>
      <c r="R18" s="18"/>
      <c r="S18" s="32"/>
      <c r="T18" s="33"/>
      <c r="U18" s="34"/>
      <c r="V18" s="35"/>
      <c r="W18" s="31"/>
      <c r="X18" s="36"/>
      <c r="Y18" s="37"/>
      <c r="Z18" s="40" t="s">
        <v>49</v>
      </c>
      <c r="AA18" s="18" t="n">
        <v>12000</v>
      </c>
      <c r="AB18" s="32"/>
      <c r="AC18" s="40" t="s">
        <v>49</v>
      </c>
      <c r="AD18" s="36" t="n">
        <v>12000</v>
      </c>
      <c r="AE18" s="37"/>
      <c r="AF18" s="31"/>
      <c r="AG18" s="36" t="n">
        <v>12000</v>
      </c>
      <c r="AH18" s="37"/>
      <c r="AI18" s="39" t="n">
        <v>12000</v>
      </c>
      <c r="AJ18" s="39" t="n">
        <v>5114</v>
      </c>
    </row>
    <row r="19" customFormat="false" ht="165.65" hidden="false" customHeight="false" outlineLevel="0" collapsed="false">
      <c r="C19" s="18" t="n">
        <v>5310</v>
      </c>
      <c r="D19" s="19" t="s">
        <v>50</v>
      </c>
      <c r="E19" s="40" t="s">
        <v>51</v>
      </c>
      <c r="F19" s="34" t="n">
        <v>500</v>
      </c>
      <c r="G19" s="32"/>
      <c r="H19" s="40" t="s">
        <v>52</v>
      </c>
      <c r="I19" s="34" t="n">
        <v>2000</v>
      </c>
      <c r="J19" s="32"/>
      <c r="K19" s="40" t="s">
        <v>52</v>
      </c>
      <c r="L19" s="34" t="n">
        <v>2000</v>
      </c>
      <c r="M19" s="32"/>
      <c r="N19" s="40" t="s">
        <v>53</v>
      </c>
      <c r="O19" s="34" t="n">
        <v>4000</v>
      </c>
      <c r="P19" s="32"/>
      <c r="Q19" s="40" t="s">
        <v>54</v>
      </c>
      <c r="R19" s="34" t="n">
        <v>8000</v>
      </c>
      <c r="S19" s="32"/>
      <c r="T19" s="47" t="s">
        <v>54</v>
      </c>
      <c r="U19" s="34" t="n">
        <v>8000</v>
      </c>
      <c r="V19" s="35"/>
      <c r="W19" s="40" t="s">
        <v>54</v>
      </c>
      <c r="X19" s="36" t="n">
        <v>8000</v>
      </c>
      <c r="Y19" s="37"/>
      <c r="Z19" s="40" t="s">
        <v>55</v>
      </c>
      <c r="AA19" s="18" t="n">
        <v>8000</v>
      </c>
      <c r="AB19" s="32"/>
      <c r="AC19" s="40" t="s">
        <v>56</v>
      </c>
      <c r="AD19" s="36" t="n">
        <v>8000</v>
      </c>
      <c r="AE19" s="37"/>
      <c r="AF19" s="31"/>
      <c r="AG19" s="36" t="n">
        <v>5000</v>
      </c>
      <c r="AH19" s="37"/>
      <c r="AI19" s="39" t="n">
        <v>5400</v>
      </c>
      <c r="AJ19" s="39"/>
    </row>
    <row r="20" customFormat="false" ht="35.4" hidden="false" customHeight="true" outlineLevel="0" collapsed="false">
      <c r="C20" s="18" t="n">
        <v>5320</v>
      </c>
      <c r="D20" s="19" t="s">
        <v>57</v>
      </c>
      <c r="E20" s="31"/>
      <c r="F20" s="18"/>
      <c r="G20" s="32"/>
      <c r="H20" s="31"/>
      <c r="I20" s="18"/>
      <c r="J20" s="32"/>
      <c r="K20" s="31"/>
      <c r="L20" s="18"/>
      <c r="M20" s="32"/>
      <c r="N20" s="31"/>
      <c r="O20" s="18"/>
      <c r="P20" s="32"/>
      <c r="Q20" s="31"/>
      <c r="R20" s="18"/>
      <c r="S20" s="32"/>
      <c r="T20" s="33"/>
      <c r="U20" s="34"/>
      <c r="V20" s="35"/>
      <c r="W20" s="31"/>
      <c r="X20" s="36"/>
      <c r="Y20" s="37"/>
      <c r="Z20" s="40" t="s">
        <v>58</v>
      </c>
      <c r="AA20" s="18" t="n">
        <v>10000</v>
      </c>
      <c r="AB20" s="32"/>
      <c r="AC20" s="40" t="s">
        <v>59</v>
      </c>
      <c r="AD20" s="36" t="n">
        <v>5000</v>
      </c>
      <c r="AE20" s="37"/>
      <c r="AF20" s="31"/>
      <c r="AG20" s="36" t="n">
        <v>3000</v>
      </c>
      <c r="AH20" s="37"/>
      <c r="AI20" s="39" t="n">
        <v>3000</v>
      </c>
      <c r="AJ20" s="39"/>
    </row>
    <row r="21" customFormat="false" ht="43.7" hidden="false" customHeight="true" outlineLevel="0" collapsed="false">
      <c r="C21" s="18" t="n">
        <v>5330</v>
      </c>
      <c r="D21" s="19" t="s">
        <v>60</v>
      </c>
      <c r="E21" s="40" t="s">
        <v>61</v>
      </c>
      <c r="F21" s="18" t="n">
        <v>21000</v>
      </c>
      <c r="G21" s="32"/>
      <c r="H21" s="40" t="s">
        <v>61</v>
      </c>
      <c r="I21" s="18" t="n">
        <v>20000</v>
      </c>
      <c r="J21" s="32"/>
      <c r="K21" s="40" t="s">
        <v>61</v>
      </c>
      <c r="L21" s="18" t="n">
        <v>30000</v>
      </c>
      <c r="M21" s="32"/>
      <c r="N21" s="40" t="s">
        <v>61</v>
      </c>
      <c r="O21" s="18" t="n">
        <v>70000</v>
      </c>
      <c r="P21" s="32"/>
      <c r="Q21" s="40" t="s">
        <v>61</v>
      </c>
      <c r="R21" s="18" t="n">
        <v>70000</v>
      </c>
      <c r="S21" s="32"/>
      <c r="T21" s="47" t="s">
        <v>62</v>
      </c>
      <c r="U21" s="34" t="n">
        <v>70000</v>
      </c>
      <c r="V21" s="35"/>
      <c r="W21" s="40" t="s">
        <v>62</v>
      </c>
      <c r="X21" s="36" t="n">
        <v>100000</v>
      </c>
      <c r="Y21" s="37"/>
      <c r="Z21" s="40" t="s">
        <v>63</v>
      </c>
      <c r="AA21" s="18" t="n">
        <v>75000</v>
      </c>
      <c r="AB21" s="32"/>
      <c r="AC21" s="40" t="s">
        <v>64</v>
      </c>
      <c r="AD21" s="36" t="n">
        <v>50000</v>
      </c>
      <c r="AE21" s="37"/>
      <c r="AF21" s="31"/>
      <c r="AG21" s="36"/>
      <c r="AH21" s="37"/>
      <c r="AI21" s="39"/>
      <c r="AJ21" s="39"/>
    </row>
    <row r="22" customFormat="false" ht="48.95" hidden="false" customHeight="true" outlineLevel="0" collapsed="false">
      <c r="C22" s="18" t="n">
        <v>5330</v>
      </c>
      <c r="D22" s="19" t="s">
        <v>60</v>
      </c>
      <c r="E22" s="40" t="s">
        <v>65</v>
      </c>
      <c r="F22" s="18" t="n">
        <v>5000</v>
      </c>
      <c r="G22" s="32"/>
      <c r="H22" s="40" t="s">
        <v>65</v>
      </c>
      <c r="I22" s="18" t="n">
        <v>5000</v>
      </c>
      <c r="J22" s="32"/>
      <c r="K22" s="40" t="s">
        <v>65</v>
      </c>
      <c r="L22" s="18" t="n">
        <v>5000</v>
      </c>
      <c r="M22" s="32"/>
      <c r="N22" s="31" t="s">
        <v>65</v>
      </c>
      <c r="O22" s="18" t="n">
        <v>5000</v>
      </c>
      <c r="P22" s="32"/>
      <c r="Q22" s="31" t="s">
        <v>66</v>
      </c>
      <c r="R22" s="18"/>
      <c r="S22" s="32"/>
      <c r="T22" s="33" t="s">
        <v>66</v>
      </c>
      <c r="U22" s="34" t="n">
        <v>3500</v>
      </c>
      <c r="V22" s="35"/>
      <c r="W22" s="40" t="s">
        <v>66</v>
      </c>
      <c r="X22" s="36" t="n">
        <v>12000</v>
      </c>
      <c r="Y22" s="37"/>
      <c r="Z22" s="40" t="s">
        <v>66</v>
      </c>
      <c r="AA22" s="18" t="n">
        <v>12000</v>
      </c>
      <c r="AB22" s="32"/>
      <c r="AC22" s="40" t="s">
        <v>67</v>
      </c>
      <c r="AD22" s="36" t="n">
        <v>25000</v>
      </c>
      <c r="AE22" s="37"/>
      <c r="AF22" s="31"/>
      <c r="AG22" s="36"/>
      <c r="AH22" s="37"/>
      <c r="AI22" s="39"/>
      <c r="AJ22" s="39"/>
    </row>
    <row r="23" customFormat="false" ht="111.55" hidden="false" customHeight="true" outlineLevel="0" collapsed="false">
      <c r="C23" s="18" t="n">
        <v>5330</v>
      </c>
      <c r="D23" s="19" t="s">
        <v>60</v>
      </c>
      <c r="E23" s="40" t="s">
        <v>68</v>
      </c>
      <c r="F23" s="34" t="n">
        <v>36000</v>
      </c>
      <c r="G23" s="32"/>
      <c r="H23" s="40" t="s">
        <v>69</v>
      </c>
      <c r="I23" s="34" t="n">
        <v>7500</v>
      </c>
      <c r="J23" s="32"/>
      <c r="K23" s="40" t="s">
        <v>70</v>
      </c>
      <c r="L23" s="34" t="n">
        <v>5000</v>
      </c>
      <c r="M23" s="32"/>
      <c r="N23" s="40" t="s">
        <v>71</v>
      </c>
      <c r="O23" s="34" t="n">
        <v>5000</v>
      </c>
      <c r="P23" s="32"/>
      <c r="Q23" s="40" t="s">
        <v>72</v>
      </c>
      <c r="R23" s="34" t="n">
        <v>15000</v>
      </c>
      <c r="S23" s="32"/>
      <c r="T23" s="47" t="s">
        <v>72</v>
      </c>
      <c r="U23" s="34" t="n">
        <v>10000</v>
      </c>
      <c r="V23" s="35"/>
      <c r="W23" s="31" t="s">
        <v>73</v>
      </c>
      <c r="X23" s="36" t="n">
        <v>25000</v>
      </c>
      <c r="Y23" s="37"/>
      <c r="Z23" s="40" t="s">
        <v>74</v>
      </c>
      <c r="AA23" s="18" t="n">
        <v>6000</v>
      </c>
      <c r="AB23" s="32"/>
      <c r="AC23" s="40" t="s">
        <v>75</v>
      </c>
      <c r="AD23" s="36" t="n">
        <v>28000</v>
      </c>
      <c r="AE23" s="37"/>
      <c r="AF23" s="31"/>
      <c r="AG23" s="36"/>
      <c r="AH23" s="37"/>
      <c r="AI23" s="39"/>
      <c r="AJ23" s="39"/>
    </row>
    <row r="24" customFormat="false" ht="143.2" hidden="false" customHeight="true" outlineLevel="0" collapsed="false">
      <c r="C24" s="18" t="n">
        <v>5330</v>
      </c>
      <c r="D24" s="19" t="s">
        <v>60</v>
      </c>
      <c r="E24" s="40" t="s">
        <v>76</v>
      </c>
      <c r="F24" s="18" t="n">
        <v>4500</v>
      </c>
      <c r="G24" s="32"/>
      <c r="H24" s="40" t="s">
        <v>77</v>
      </c>
      <c r="I24" s="18" t="n">
        <v>14000</v>
      </c>
      <c r="J24" s="32"/>
      <c r="K24" s="40" t="s">
        <v>78</v>
      </c>
      <c r="L24" s="18" t="n">
        <v>30000</v>
      </c>
      <c r="M24" s="32"/>
      <c r="N24" s="40" t="s">
        <v>79</v>
      </c>
      <c r="O24" s="18" t="n">
        <v>5000</v>
      </c>
      <c r="P24" s="32"/>
      <c r="Q24" s="40" t="s">
        <v>80</v>
      </c>
      <c r="R24" s="18" t="n">
        <v>15000</v>
      </c>
      <c r="S24" s="32"/>
      <c r="T24" s="33"/>
      <c r="U24" s="34"/>
      <c r="V24" s="35"/>
      <c r="W24" s="40" t="s">
        <v>81</v>
      </c>
      <c r="X24" s="36" t="n">
        <v>6000</v>
      </c>
      <c r="Y24" s="37"/>
      <c r="Z24" s="40" t="s">
        <v>82</v>
      </c>
      <c r="AA24" s="18" t="n">
        <v>7000</v>
      </c>
      <c r="AB24" s="32"/>
      <c r="AC24" s="40" t="s">
        <v>83</v>
      </c>
      <c r="AD24" s="36" t="n">
        <v>12000</v>
      </c>
      <c r="AE24" s="37"/>
      <c r="AF24" s="31"/>
      <c r="AG24" s="36"/>
      <c r="AH24" s="37"/>
      <c r="AI24" s="39"/>
      <c r="AJ24" s="39"/>
    </row>
    <row r="25" customFormat="false" ht="65.25" hidden="false" customHeight="true" outlineLevel="0" collapsed="false">
      <c r="C25" s="18" t="n">
        <v>5330</v>
      </c>
      <c r="D25" s="19" t="s">
        <v>60</v>
      </c>
      <c r="E25" s="49"/>
      <c r="F25" s="50"/>
      <c r="G25" s="32"/>
      <c r="H25" s="49"/>
      <c r="I25" s="50"/>
      <c r="J25" s="32"/>
      <c r="K25" s="49"/>
      <c r="L25" s="50"/>
      <c r="M25" s="32"/>
      <c r="N25" s="51" t="s">
        <v>84</v>
      </c>
      <c r="O25" s="50" t="n">
        <v>5000</v>
      </c>
      <c r="P25" s="32"/>
      <c r="Q25" s="49" t="s">
        <v>85</v>
      </c>
      <c r="R25" s="50" t="n">
        <v>33000</v>
      </c>
      <c r="S25" s="32"/>
      <c r="T25" s="33"/>
      <c r="U25" s="34"/>
      <c r="V25" s="35"/>
      <c r="W25" s="31" t="s">
        <v>86</v>
      </c>
      <c r="X25" s="36" t="n">
        <v>6700</v>
      </c>
      <c r="Y25" s="37"/>
      <c r="Z25" s="31"/>
      <c r="AA25" s="18"/>
      <c r="AB25" s="32"/>
      <c r="AC25" s="40" t="s">
        <v>87</v>
      </c>
      <c r="AD25" s="36" t="n">
        <v>9000</v>
      </c>
      <c r="AE25" s="37"/>
      <c r="AF25" s="31"/>
      <c r="AG25" s="36"/>
      <c r="AH25" s="37"/>
      <c r="AI25" s="39"/>
      <c r="AJ25" s="39"/>
    </row>
    <row r="26" customFormat="false" ht="26.25" hidden="false" customHeight="true" outlineLevel="0" collapsed="false">
      <c r="C26" s="18" t="n">
        <v>5330</v>
      </c>
      <c r="D26" s="19" t="s">
        <v>60</v>
      </c>
      <c r="E26" s="31"/>
      <c r="F26" s="18"/>
      <c r="G26" s="32"/>
      <c r="H26" s="31"/>
      <c r="I26" s="18"/>
      <c r="J26" s="32"/>
      <c r="K26" s="31"/>
      <c r="L26" s="18"/>
      <c r="M26" s="32"/>
      <c r="N26" s="31" t="s">
        <v>88</v>
      </c>
      <c r="O26" s="18" t="n">
        <v>10000</v>
      </c>
      <c r="P26" s="32"/>
      <c r="Q26" s="31"/>
      <c r="R26" s="18"/>
      <c r="S26" s="32"/>
      <c r="T26" s="47"/>
      <c r="U26" s="34"/>
      <c r="V26" s="35"/>
      <c r="W26" s="31"/>
      <c r="X26" s="36"/>
      <c r="Y26" s="37"/>
      <c r="Z26" s="31"/>
      <c r="AA26" s="18"/>
      <c r="AB26" s="32"/>
      <c r="AC26" s="40" t="s">
        <v>89</v>
      </c>
      <c r="AD26" s="36" t="n">
        <v>6500</v>
      </c>
      <c r="AE26" s="37"/>
      <c r="AF26" s="31"/>
      <c r="AG26" s="36"/>
      <c r="AH26" s="37"/>
      <c r="AI26" s="39"/>
      <c r="AJ26" s="39"/>
    </row>
    <row r="27" customFormat="false" ht="33.75" hidden="false" customHeight="true" outlineLevel="0" collapsed="false">
      <c r="C27" s="18" t="n">
        <v>5330</v>
      </c>
      <c r="D27" s="19" t="s">
        <v>60</v>
      </c>
      <c r="E27" s="31"/>
      <c r="F27" s="18"/>
      <c r="G27" s="32"/>
      <c r="H27" s="31"/>
      <c r="I27" s="18"/>
      <c r="J27" s="32"/>
      <c r="K27" s="31"/>
      <c r="L27" s="18"/>
      <c r="M27" s="32"/>
      <c r="N27" s="31"/>
      <c r="O27" s="18"/>
      <c r="P27" s="32"/>
      <c r="Q27" s="31"/>
      <c r="R27" s="18"/>
      <c r="S27" s="32"/>
      <c r="T27" s="33"/>
      <c r="U27" s="34"/>
      <c r="V27" s="35"/>
      <c r="W27" s="31"/>
      <c r="X27" s="36"/>
      <c r="Y27" s="37"/>
      <c r="Z27" s="31"/>
      <c r="AA27" s="18"/>
      <c r="AB27" s="32"/>
      <c r="AC27" s="40" t="s">
        <v>90</v>
      </c>
      <c r="AD27" s="36" t="n">
        <v>10000</v>
      </c>
      <c r="AE27" s="37"/>
      <c r="AF27" s="31"/>
      <c r="AG27" s="36"/>
      <c r="AH27" s="37"/>
      <c r="AI27" s="39"/>
      <c r="AJ27" s="39"/>
    </row>
    <row r="28" customFormat="false" ht="31.5" hidden="false" customHeight="true" outlineLevel="0" collapsed="false">
      <c r="C28" s="18" t="n">
        <v>5330</v>
      </c>
      <c r="D28" s="19" t="s">
        <v>60</v>
      </c>
      <c r="E28" s="31"/>
      <c r="F28" s="18"/>
      <c r="G28" s="32"/>
      <c r="H28" s="31"/>
      <c r="I28" s="18"/>
      <c r="J28" s="32"/>
      <c r="K28" s="31"/>
      <c r="L28" s="18"/>
      <c r="M28" s="32"/>
      <c r="N28" s="31"/>
      <c r="O28" s="18"/>
      <c r="P28" s="32"/>
      <c r="Q28" s="31"/>
      <c r="R28" s="18"/>
      <c r="S28" s="32"/>
      <c r="T28" s="33"/>
      <c r="U28" s="34"/>
      <c r="V28" s="35"/>
      <c r="W28" s="31"/>
      <c r="X28" s="36"/>
      <c r="Y28" s="37"/>
      <c r="Z28" s="31"/>
      <c r="AA28" s="18"/>
      <c r="AB28" s="32"/>
      <c r="AC28" s="40" t="s">
        <v>91</v>
      </c>
      <c r="AD28" s="36" t="n">
        <v>10000</v>
      </c>
      <c r="AE28" s="37"/>
      <c r="AF28" s="31"/>
      <c r="AG28" s="36"/>
      <c r="AH28" s="37"/>
      <c r="AI28" s="39"/>
      <c r="AJ28" s="39"/>
    </row>
    <row r="29" customFormat="false" ht="46.25" hidden="false" customHeight="false" outlineLevel="0" collapsed="false">
      <c r="C29" s="18" t="n">
        <v>5330</v>
      </c>
      <c r="D29" s="19" t="s">
        <v>60</v>
      </c>
      <c r="E29" s="31"/>
      <c r="F29" s="18"/>
      <c r="G29" s="32"/>
      <c r="H29" s="31"/>
      <c r="I29" s="18"/>
      <c r="J29" s="32"/>
      <c r="K29" s="31"/>
      <c r="L29" s="18"/>
      <c r="M29" s="32"/>
      <c r="N29" s="31"/>
      <c r="O29" s="18"/>
      <c r="P29" s="32"/>
      <c r="Q29" s="31"/>
      <c r="R29" s="18"/>
      <c r="S29" s="32"/>
      <c r="T29" s="33"/>
      <c r="U29" s="34"/>
      <c r="V29" s="35"/>
      <c r="W29" s="31"/>
      <c r="X29" s="36"/>
      <c r="Y29" s="37"/>
      <c r="Z29" s="31"/>
      <c r="AA29" s="18"/>
      <c r="AB29" s="32"/>
      <c r="AC29" s="40" t="s">
        <v>92</v>
      </c>
      <c r="AD29" s="36" t="n">
        <v>25000</v>
      </c>
      <c r="AE29" s="37"/>
      <c r="AF29" s="31"/>
      <c r="AG29" s="36"/>
      <c r="AH29" s="37"/>
      <c r="AI29" s="39"/>
      <c r="AJ29" s="39"/>
    </row>
    <row r="30" customFormat="false" ht="76.1" hidden="false" customHeight="false" outlineLevel="0" collapsed="false">
      <c r="C30" s="18" t="n">
        <v>5330</v>
      </c>
      <c r="D30" s="19" t="s">
        <v>60</v>
      </c>
      <c r="E30" s="31"/>
      <c r="F30" s="18"/>
      <c r="G30" s="32"/>
      <c r="H30" s="31"/>
      <c r="I30" s="18"/>
      <c r="J30" s="32"/>
      <c r="K30" s="31"/>
      <c r="L30" s="18"/>
      <c r="M30" s="32"/>
      <c r="N30" s="31"/>
      <c r="O30" s="18"/>
      <c r="P30" s="32"/>
      <c r="Q30" s="31"/>
      <c r="R30" s="18"/>
      <c r="S30" s="32"/>
      <c r="T30" s="33"/>
      <c r="U30" s="34"/>
      <c r="V30" s="35"/>
      <c r="W30" s="31"/>
      <c r="X30" s="36"/>
      <c r="Y30" s="37"/>
      <c r="Z30" s="31"/>
      <c r="AA30" s="18"/>
      <c r="AB30" s="32"/>
      <c r="AC30" s="40" t="s">
        <v>93</v>
      </c>
      <c r="AD30" s="36" t="n">
        <v>28000</v>
      </c>
      <c r="AE30" s="37"/>
      <c r="AF30" s="31"/>
      <c r="AG30" s="36"/>
      <c r="AH30" s="37"/>
      <c r="AI30" s="39"/>
      <c r="AJ30" s="39"/>
    </row>
    <row r="31" customFormat="false" ht="46.25" hidden="false" customHeight="false" outlineLevel="0" collapsed="false">
      <c r="C31" s="18" t="n">
        <v>5330</v>
      </c>
      <c r="D31" s="19" t="s">
        <v>60</v>
      </c>
      <c r="E31" s="31"/>
      <c r="F31" s="18"/>
      <c r="G31" s="32"/>
      <c r="H31" s="31"/>
      <c r="I31" s="18"/>
      <c r="J31" s="32"/>
      <c r="K31" s="31"/>
      <c r="L31" s="18"/>
      <c r="M31" s="32"/>
      <c r="N31" s="31"/>
      <c r="O31" s="18"/>
      <c r="P31" s="32"/>
      <c r="Q31" s="31"/>
      <c r="R31" s="18"/>
      <c r="S31" s="32"/>
      <c r="T31" s="33"/>
      <c r="U31" s="34"/>
      <c r="V31" s="35"/>
      <c r="W31" s="31"/>
      <c r="X31" s="36"/>
      <c r="Y31" s="37"/>
      <c r="Z31" s="31"/>
      <c r="AA31" s="18"/>
      <c r="AB31" s="32"/>
      <c r="AC31" s="40" t="s">
        <v>94</v>
      </c>
      <c r="AD31" s="36" t="n">
        <v>12000</v>
      </c>
      <c r="AE31" s="37"/>
      <c r="AF31" s="31"/>
      <c r="AG31" s="36"/>
      <c r="AH31" s="37"/>
      <c r="AI31" s="39"/>
      <c r="AJ31" s="39"/>
    </row>
    <row r="32" customFormat="false" ht="46.25" hidden="false" customHeight="false" outlineLevel="0" collapsed="false">
      <c r="C32" s="18" t="n">
        <v>5330</v>
      </c>
      <c r="D32" s="19" t="s">
        <v>60</v>
      </c>
      <c r="E32" s="31"/>
      <c r="F32" s="18"/>
      <c r="G32" s="32"/>
      <c r="H32" s="31"/>
      <c r="I32" s="18"/>
      <c r="J32" s="32"/>
      <c r="K32" s="31"/>
      <c r="L32" s="18"/>
      <c r="M32" s="32"/>
      <c r="N32" s="31"/>
      <c r="O32" s="18"/>
      <c r="P32" s="32"/>
      <c r="Q32" s="31"/>
      <c r="R32" s="18"/>
      <c r="S32" s="32"/>
      <c r="T32" s="33"/>
      <c r="U32" s="34"/>
      <c r="V32" s="35"/>
      <c r="W32" s="31"/>
      <c r="X32" s="36"/>
      <c r="Y32" s="37"/>
      <c r="Z32" s="31"/>
      <c r="AA32" s="18"/>
      <c r="AB32" s="32"/>
      <c r="AC32" s="40" t="s">
        <v>95</v>
      </c>
      <c r="AD32" s="36" t="n">
        <v>9000</v>
      </c>
      <c r="AE32" s="37"/>
      <c r="AF32" s="31"/>
      <c r="AG32" s="36"/>
      <c r="AH32" s="37"/>
      <c r="AI32" s="39"/>
      <c r="AJ32" s="39"/>
    </row>
    <row r="33" customFormat="false" ht="46.25" hidden="false" customHeight="false" outlineLevel="0" collapsed="false">
      <c r="C33" s="18" t="n">
        <v>5330</v>
      </c>
      <c r="D33" s="19" t="s">
        <v>60</v>
      </c>
      <c r="E33" s="31"/>
      <c r="F33" s="18"/>
      <c r="G33" s="32"/>
      <c r="H33" s="31"/>
      <c r="I33" s="18"/>
      <c r="J33" s="32"/>
      <c r="K33" s="31"/>
      <c r="L33" s="18"/>
      <c r="M33" s="32"/>
      <c r="N33" s="31"/>
      <c r="O33" s="18"/>
      <c r="P33" s="32"/>
      <c r="Q33" s="31"/>
      <c r="R33" s="18"/>
      <c r="S33" s="32"/>
      <c r="T33" s="33"/>
      <c r="U33" s="34"/>
      <c r="V33" s="35"/>
      <c r="W33" s="31"/>
      <c r="X33" s="36"/>
      <c r="Y33" s="37"/>
      <c r="Z33" s="31"/>
      <c r="AA33" s="18"/>
      <c r="AB33" s="32"/>
      <c r="AC33" s="40" t="s">
        <v>96</v>
      </c>
      <c r="AD33" s="36" t="n">
        <v>6500</v>
      </c>
      <c r="AE33" s="37"/>
      <c r="AF33" s="31"/>
      <c r="AG33" s="36"/>
      <c r="AH33" s="37"/>
      <c r="AI33" s="39"/>
      <c r="AJ33" s="39"/>
    </row>
    <row r="34" customFormat="false" ht="36" hidden="false" customHeight="true" outlineLevel="0" collapsed="false">
      <c r="C34" s="18" t="n">
        <v>5330</v>
      </c>
      <c r="D34" s="19" t="s">
        <v>60</v>
      </c>
      <c r="E34" s="31"/>
      <c r="F34" s="18"/>
      <c r="G34" s="32"/>
      <c r="H34" s="31"/>
      <c r="I34" s="18"/>
      <c r="J34" s="32"/>
      <c r="K34" s="31"/>
      <c r="L34" s="18"/>
      <c r="M34" s="32"/>
      <c r="N34" s="31"/>
      <c r="O34" s="18"/>
      <c r="P34" s="32"/>
      <c r="Q34" s="31"/>
      <c r="R34" s="18"/>
      <c r="S34" s="32"/>
      <c r="T34" s="33"/>
      <c r="U34" s="34"/>
      <c r="V34" s="35"/>
      <c r="W34" s="31"/>
      <c r="X34" s="36"/>
      <c r="Y34" s="37"/>
      <c r="Z34" s="31"/>
      <c r="AA34" s="18"/>
      <c r="AB34" s="32"/>
      <c r="AC34" s="40" t="s">
        <v>90</v>
      </c>
      <c r="AD34" s="36" t="n">
        <v>10000</v>
      </c>
      <c r="AE34" s="37"/>
      <c r="AF34" s="31"/>
      <c r="AG34" s="36"/>
      <c r="AH34" s="37"/>
      <c r="AI34" s="39"/>
      <c r="AJ34" s="39"/>
    </row>
    <row r="35" customFormat="false" ht="46.25" hidden="false" customHeight="false" outlineLevel="0" collapsed="false">
      <c r="C35" s="18" t="n">
        <v>5330</v>
      </c>
      <c r="D35" s="19" t="s">
        <v>60</v>
      </c>
      <c r="E35" s="31"/>
      <c r="F35" s="18"/>
      <c r="G35" s="32"/>
      <c r="H35" s="31"/>
      <c r="I35" s="18"/>
      <c r="J35" s="32"/>
      <c r="K35" s="31"/>
      <c r="L35" s="18"/>
      <c r="M35" s="32"/>
      <c r="N35" s="31"/>
      <c r="O35" s="18"/>
      <c r="P35" s="32"/>
      <c r="Q35" s="31"/>
      <c r="R35" s="18"/>
      <c r="S35" s="32"/>
      <c r="T35" s="33"/>
      <c r="U35" s="34"/>
      <c r="V35" s="35"/>
      <c r="W35" s="31"/>
      <c r="X35" s="36"/>
      <c r="Y35" s="37"/>
      <c r="Z35" s="31"/>
      <c r="AA35" s="18"/>
      <c r="AB35" s="32"/>
      <c r="AC35" s="40" t="s">
        <v>91</v>
      </c>
      <c r="AD35" s="36" t="n">
        <v>10000</v>
      </c>
      <c r="AE35" s="37"/>
      <c r="AF35" s="31"/>
      <c r="AG35" s="36"/>
      <c r="AH35" s="37"/>
      <c r="AI35" s="39"/>
      <c r="AJ35" s="39"/>
    </row>
    <row r="36" customFormat="false" ht="46.25" hidden="false" customHeight="false" outlineLevel="0" collapsed="false">
      <c r="C36" s="18" t="n">
        <v>5330</v>
      </c>
      <c r="D36" s="19" t="s">
        <v>60</v>
      </c>
      <c r="E36" s="31"/>
      <c r="F36" s="18"/>
      <c r="G36" s="32"/>
      <c r="H36" s="31"/>
      <c r="I36" s="18"/>
      <c r="J36" s="32"/>
      <c r="K36" s="31"/>
      <c r="L36" s="18"/>
      <c r="M36" s="32"/>
      <c r="N36" s="31"/>
      <c r="O36" s="18"/>
      <c r="P36" s="32"/>
      <c r="Q36" s="31"/>
      <c r="R36" s="18"/>
      <c r="S36" s="32"/>
      <c r="T36" s="33"/>
      <c r="U36" s="34"/>
      <c r="V36" s="35"/>
      <c r="W36" s="31"/>
      <c r="X36" s="36"/>
      <c r="Y36" s="37"/>
      <c r="Z36" s="31"/>
      <c r="AA36" s="18"/>
      <c r="AB36" s="32"/>
      <c r="AC36" s="40" t="s">
        <v>97</v>
      </c>
      <c r="AD36" s="36" t="n">
        <v>21000</v>
      </c>
      <c r="AE36" s="37"/>
      <c r="AF36" s="31"/>
      <c r="AG36" s="36"/>
      <c r="AH36" s="37"/>
      <c r="AI36" s="39"/>
      <c r="AJ36" s="39"/>
    </row>
    <row r="37" customFormat="false" ht="36.75" hidden="false" customHeight="true" outlineLevel="0" collapsed="false">
      <c r="C37" s="18" t="n">
        <v>5330</v>
      </c>
      <c r="D37" s="19" t="s">
        <v>60</v>
      </c>
      <c r="E37" s="31"/>
      <c r="F37" s="18"/>
      <c r="G37" s="32"/>
      <c r="H37" s="31"/>
      <c r="I37" s="18"/>
      <c r="J37" s="32"/>
      <c r="K37" s="31"/>
      <c r="L37" s="18"/>
      <c r="M37" s="32"/>
      <c r="N37" s="31"/>
      <c r="O37" s="18"/>
      <c r="P37" s="32"/>
      <c r="Q37" s="31"/>
      <c r="R37" s="18"/>
      <c r="S37" s="32"/>
      <c r="T37" s="33"/>
      <c r="U37" s="34"/>
      <c r="V37" s="35"/>
      <c r="W37" s="31"/>
      <c r="X37" s="36"/>
      <c r="Y37" s="37"/>
      <c r="Z37" s="31"/>
      <c r="AA37" s="18"/>
      <c r="AB37" s="32"/>
      <c r="AC37" s="40" t="s">
        <v>98</v>
      </c>
      <c r="AD37" s="36" t="n">
        <v>2000</v>
      </c>
      <c r="AE37" s="37"/>
      <c r="AF37" s="40" t="s">
        <v>99</v>
      </c>
      <c r="AG37" s="36" t="n">
        <v>50000</v>
      </c>
      <c r="AH37" s="37"/>
      <c r="AI37" s="39" t="n">
        <v>52000</v>
      </c>
      <c r="AJ37" s="39" t="n">
        <v>70000</v>
      </c>
    </row>
    <row r="38" customFormat="false" ht="26.25" hidden="false" customHeight="true" outlineLevel="0" collapsed="false">
      <c r="C38" s="18" t="n">
        <v>5360</v>
      </c>
      <c r="D38" s="19" t="s">
        <v>100</v>
      </c>
      <c r="E38" s="40" t="s">
        <v>101</v>
      </c>
      <c r="F38" s="34" t="n">
        <v>5000</v>
      </c>
      <c r="G38" s="32"/>
      <c r="H38" s="40" t="s">
        <v>101</v>
      </c>
      <c r="I38" s="34" t="n">
        <v>5000</v>
      </c>
      <c r="J38" s="32"/>
      <c r="K38" s="40" t="s">
        <v>101</v>
      </c>
      <c r="L38" s="34" t="n">
        <v>5000</v>
      </c>
      <c r="M38" s="32"/>
      <c r="N38" s="40" t="s">
        <v>101</v>
      </c>
      <c r="O38" s="34" t="n">
        <v>5000</v>
      </c>
      <c r="P38" s="32"/>
      <c r="Q38" s="40" t="s">
        <v>101</v>
      </c>
      <c r="R38" s="34" t="n">
        <v>5000</v>
      </c>
      <c r="S38" s="32"/>
      <c r="T38" s="47" t="s">
        <v>101</v>
      </c>
      <c r="U38" s="34" t="n">
        <v>5000</v>
      </c>
      <c r="V38" s="35"/>
      <c r="W38" s="40" t="s">
        <v>101</v>
      </c>
      <c r="X38" s="36" t="n">
        <v>5000</v>
      </c>
      <c r="Y38" s="37"/>
      <c r="Z38" s="40" t="s">
        <v>101</v>
      </c>
      <c r="AA38" s="18" t="n">
        <v>5000</v>
      </c>
      <c r="AB38" s="32"/>
      <c r="AC38" s="40" t="s">
        <v>101</v>
      </c>
      <c r="AD38" s="36" t="n">
        <v>5000</v>
      </c>
      <c r="AE38" s="37"/>
      <c r="AF38" s="31"/>
      <c r="AG38" s="36"/>
      <c r="AH38" s="37"/>
      <c r="AI38" s="39"/>
      <c r="AJ38" s="39"/>
    </row>
    <row r="39" customFormat="false" ht="35.25" hidden="false" customHeight="true" outlineLevel="0" collapsed="false">
      <c r="C39" s="18" t="n">
        <v>5360</v>
      </c>
      <c r="D39" s="19" t="s">
        <v>100</v>
      </c>
      <c r="E39" s="40" t="s">
        <v>102</v>
      </c>
      <c r="F39" s="34" t="n">
        <v>7500</v>
      </c>
      <c r="G39" s="32"/>
      <c r="H39" s="40" t="s">
        <v>102</v>
      </c>
      <c r="I39" s="34" t="n">
        <v>7500</v>
      </c>
      <c r="J39" s="32"/>
      <c r="K39" s="40" t="s">
        <v>102</v>
      </c>
      <c r="L39" s="34" t="n">
        <v>7500</v>
      </c>
      <c r="M39" s="32"/>
      <c r="N39" s="40" t="s">
        <v>102</v>
      </c>
      <c r="O39" s="34" t="n">
        <v>7500</v>
      </c>
      <c r="P39" s="32"/>
      <c r="Q39" s="40" t="s">
        <v>102</v>
      </c>
      <c r="R39" s="34" t="n">
        <v>7500</v>
      </c>
      <c r="S39" s="32"/>
      <c r="T39" s="47" t="s">
        <v>102</v>
      </c>
      <c r="U39" s="34" t="n">
        <v>7500</v>
      </c>
      <c r="V39" s="35"/>
      <c r="W39" s="40" t="s">
        <v>102</v>
      </c>
      <c r="X39" s="36" t="n">
        <v>7500</v>
      </c>
      <c r="Y39" s="37"/>
      <c r="Z39" s="40" t="s">
        <v>103</v>
      </c>
      <c r="AA39" s="18" t="n">
        <v>7500</v>
      </c>
      <c r="AB39" s="32"/>
      <c r="AC39" s="40" t="s">
        <v>103</v>
      </c>
      <c r="AD39" s="36" t="n">
        <v>7500</v>
      </c>
      <c r="AE39" s="37"/>
      <c r="AF39" s="31"/>
      <c r="AG39" s="36"/>
      <c r="AH39" s="37"/>
      <c r="AI39" s="39"/>
      <c r="AJ39" s="39"/>
    </row>
    <row r="40" customFormat="false" ht="21" hidden="false" customHeight="true" outlineLevel="0" collapsed="false">
      <c r="C40" s="18" t="n">
        <v>5360</v>
      </c>
      <c r="D40" s="19" t="s">
        <v>100</v>
      </c>
      <c r="E40" s="40" t="s">
        <v>104</v>
      </c>
      <c r="F40" s="34" t="n">
        <v>5000</v>
      </c>
      <c r="G40" s="32"/>
      <c r="H40" s="40" t="s">
        <v>104</v>
      </c>
      <c r="I40" s="34" t="n">
        <v>5000</v>
      </c>
      <c r="J40" s="32"/>
      <c r="K40" s="40" t="s">
        <v>104</v>
      </c>
      <c r="L40" s="34" t="n">
        <v>5000</v>
      </c>
      <c r="M40" s="32"/>
      <c r="N40" s="40" t="s">
        <v>104</v>
      </c>
      <c r="O40" s="34" t="n">
        <v>5000</v>
      </c>
      <c r="P40" s="32"/>
      <c r="Q40" s="40" t="s">
        <v>104</v>
      </c>
      <c r="R40" s="34" t="n">
        <v>5000</v>
      </c>
      <c r="S40" s="32"/>
      <c r="T40" s="47" t="s">
        <v>104</v>
      </c>
      <c r="U40" s="34" t="n">
        <v>5000</v>
      </c>
      <c r="V40" s="35"/>
      <c r="W40" s="40" t="s">
        <v>104</v>
      </c>
      <c r="X40" s="36" t="n">
        <v>5000</v>
      </c>
      <c r="Y40" s="37"/>
      <c r="Z40" s="40" t="s">
        <v>104</v>
      </c>
      <c r="AA40" s="18" t="n">
        <v>5000</v>
      </c>
      <c r="AB40" s="32"/>
      <c r="AC40" s="40" t="s">
        <v>104</v>
      </c>
      <c r="AD40" s="36" t="n">
        <v>5000</v>
      </c>
      <c r="AE40" s="37"/>
      <c r="AF40" s="31"/>
      <c r="AG40" s="36"/>
      <c r="AH40" s="37"/>
      <c r="AI40" s="39"/>
      <c r="AJ40" s="39"/>
    </row>
    <row r="41" customFormat="false" ht="27.75" hidden="false" customHeight="true" outlineLevel="0" collapsed="false">
      <c r="C41" s="18" t="n">
        <v>5360</v>
      </c>
      <c r="D41" s="19" t="s">
        <v>100</v>
      </c>
      <c r="E41" s="40" t="s">
        <v>105</v>
      </c>
      <c r="F41" s="34" t="n">
        <v>7500</v>
      </c>
      <c r="G41" s="32"/>
      <c r="H41" s="40" t="s">
        <v>105</v>
      </c>
      <c r="I41" s="34" t="n">
        <v>7500</v>
      </c>
      <c r="J41" s="32"/>
      <c r="K41" s="40" t="s">
        <v>105</v>
      </c>
      <c r="L41" s="34" t="n">
        <v>7500</v>
      </c>
      <c r="M41" s="32"/>
      <c r="N41" s="40" t="s">
        <v>105</v>
      </c>
      <c r="O41" s="34" t="n">
        <v>7500</v>
      </c>
      <c r="P41" s="32"/>
      <c r="Q41" s="40" t="s">
        <v>105</v>
      </c>
      <c r="R41" s="34" t="n">
        <v>7500</v>
      </c>
      <c r="S41" s="32"/>
      <c r="T41" s="47" t="s">
        <v>105</v>
      </c>
      <c r="U41" s="34" t="n">
        <v>7500</v>
      </c>
      <c r="V41" s="35"/>
      <c r="W41" s="40" t="s">
        <v>105</v>
      </c>
      <c r="X41" s="36" t="n">
        <v>7500</v>
      </c>
      <c r="Y41" s="37"/>
      <c r="Z41" s="40" t="s">
        <v>105</v>
      </c>
      <c r="AA41" s="36" t="n">
        <v>7500</v>
      </c>
      <c r="AB41" s="37"/>
      <c r="AC41" s="40" t="s">
        <v>105</v>
      </c>
      <c r="AD41" s="36" t="n">
        <v>7500</v>
      </c>
      <c r="AE41" s="37"/>
      <c r="AF41" s="31"/>
      <c r="AG41" s="36"/>
      <c r="AH41" s="37"/>
      <c r="AI41" s="39"/>
      <c r="AJ41" s="39"/>
    </row>
    <row r="42" customFormat="false" ht="21.75" hidden="false" customHeight="true" outlineLevel="0" collapsed="false">
      <c r="C42" s="18" t="n">
        <v>5360</v>
      </c>
      <c r="D42" s="19" t="s">
        <v>100</v>
      </c>
      <c r="E42" s="40" t="s">
        <v>106</v>
      </c>
      <c r="F42" s="34" t="n">
        <v>1000</v>
      </c>
      <c r="G42" s="32"/>
      <c r="H42" s="40" t="s">
        <v>106</v>
      </c>
      <c r="I42" s="34" t="n">
        <v>500</v>
      </c>
      <c r="J42" s="32"/>
      <c r="K42" s="40" t="s">
        <v>106</v>
      </c>
      <c r="L42" s="34" t="n">
        <v>5000</v>
      </c>
      <c r="M42" s="32"/>
      <c r="N42" s="40" t="s">
        <v>106</v>
      </c>
      <c r="O42" s="34" t="n">
        <v>5000</v>
      </c>
      <c r="P42" s="32"/>
      <c r="Q42" s="40" t="s">
        <v>106</v>
      </c>
      <c r="R42" s="34" t="n">
        <v>5000</v>
      </c>
      <c r="S42" s="32"/>
      <c r="T42" s="47" t="s">
        <v>106</v>
      </c>
      <c r="U42" s="34" t="n">
        <v>3000</v>
      </c>
      <c r="V42" s="35"/>
      <c r="W42" s="40" t="s">
        <v>106</v>
      </c>
      <c r="X42" s="36" t="n">
        <v>3000</v>
      </c>
      <c r="Y42" s="37"/>
      <c r="Z42" s="40" t="s">
        <v>106</v>
      </c>
      <c r="AA42" s="36" t="n">
        <v>3000</v>
      </c>
      <c r="AB42" s="37"/>
      <c r="AC42" s="40" t="s">
        <v>106</v>
      </c>
      <c r="AD42" s="36" t="n">
        <v>3000</v>
      </c>
      <c r="AE42" s="37"/>
      <c r="AF42" s="31"/>
      <c r="AG42" s="36"/>
      <c r="AH42" s="37"/>
      <c r="AI42" s="39"/>
      <c r="AJ42" s="39"/>
    </row>
    <row r="43" customFormat="false" ht="24.75" hidden="false" customHeight="true" outlineLevel="0" collapsed="false">
      <c r="C43" s="18" t="n">
        <v>5360</v>
      </c>
      <c r="D43" s="19" t="s">
        <v>100</v>
      </c>
      <c r="E43" s="31"/>
      <c r="F43" s="18"/>
      <c r="G43" s="32"/>
      <c r="H43" s="31"/>
      <c r="I43" s="18"/>
      <c r="J43" s="32"/>
      <c r="K43" s="31"/>
      <c r="L43" s="18"/>
      <c r="M43" s="32"/>
      <c r="N43" s="31"/>
      <c r="O43" s="18"/>
      <c r="P43" s="32"/>
      <c r="Q43" s="31"/>
      <c r="R43" s="18"/>
      <c r="S43" s="32"/>
      <c r="T43" s="33"/>
      <c r="U43" s="34"/>
      <c r="V43" s="35"/>
      <c r="W43" s="40" t="s">
        <v>107</v>
      </c>
      <c r="X43" s="36" t="n">
        <v>4000</v>
      </c>
      <c r="Y43" s="37"/>
      <c r="Z43" s="40" t="s">
        <v>107</v>
      </c>
      <c r="AA43" s="36" t="n">
        <v>4000</v>
      </c>
      <c r="AB43" s="37"/>
      <c r="AC43" s="40" t="s">
        <v>107</v>
      </c>
      <c r="AD43" s="36" t="n">
        <v>4000</v>
      </c>
      <c r="AE43" s="37"/>
      <c r="AF43" s="31"/>
      <c r="AG43" s="36" t="n">
        <v>32000</v>
      </c>
      <c r="AH43" s="37"/>
      <c r="AI43" s="39" t="n">
        <v>29155</v>
      </c>
      <c r="AJ43" s="39" t="n">
        <v>10200</v>
      </c>
    </row>
    <row r="44" customFormat="false" ht="14.25" hidden="false" customHeight="false" outlineLevel="0" collapsed="false">
      <c r="C44" s="18" t="n">
        <v>5360</v>
      </c>
      <c r="D44" s="19" t="s">
        <v>100</v>
      </c>
      <c r="E44" s="31"/>
      <c r="F44" s="18"/>
      <c r="G44" s="32"/>
      <c r="H44" s="31"/>
      <c r="I44" s="18"/>
      <c r="J44" s="32"/>
      <c r="K44" s="31"/>
      <c r="L44" s="18"/>
      <c r="M44" s="32"/>
      <c r="N44" s="31"/>
      <c r="O44" s="18"/>
      <c r="P44" s="32"/>
      <c r="Q44" s="31"/>
      <c r="R44" s="18"/>
      <c r="S44" s="32"/>
      <c r="T44" s="33"/>
      <c r="U44" s="34"/>
      <c r="V44" s="35"/>
      <c r="W44" s="31"/>
      <c r="X44" s="36"/>
      <c r="Y44" s="37"/>
      <c r="Z44" s="31"/>
      <c r="AA44" s="18"/>
      <c r="AB44" s="32"/>
      <c r="AC44" s="31"/>
      <c r="AD44" s="36"/>
      <c r="AE44" s="37"/>
      <c r="AF44" s="31"/>
      <c r="AG44" s="36"/>
      <c r="AH44" s="37"/>
      <c r="AI44" s="39"/>
      <c r="AJ44" s="39"/>
    </row>
    <row r="45" customFormat="false" ht="14.25" hidden="false" customHeight="false" outlineLevel="0" collapsed="false">
      <c r="C45" s="18" t="n">
        <v>5370</v>
      </c>
      <c r="D45" s="19" t="s">
        <v>108</v>
      </c>
      <c r="E45" s="31"/>
      <c r="F45" s="18"/>
      <c r="G45" s="32"/>
      <c r="H45" s="31"/>
      <c r="I45" s="18"/>
      <c r="J45" s="32"/>
      <c r="K45" s="31"/>
      <c r="L45" s="18"/>
      <c r="M45" s="32"/>
      <c r="N45" s="31"/>
      <c r="O45" s="18"/>
      <c r="P45" s="32"/>
      <c r="Q45" s="31"/>
      <c r="R45" s="18"/>
      <c r="S45" s="32"/>
      <c r="T45" s="33"/>
      <c r="U45" s="34"/>
      <c r="V45" s="35"/>
      <c r="W45" s="31"/>
      <c r="X45" s="36"/>
      <c r="Y45" s="37"/>
      <c r="Z45" s="31"/>
      <c r="AA45" s="18"/>
      <c r="AB45" s="32"/>
      <c r="AC45" s="31"/>
      <c r="AD45" s="36"/>
      <c r="AE45" s="37"/>
      <c r="AF45" s="31"/>
      <c r="AG45" s="36"/>
      <c r="AH45" s="37"/>
      <c r="AI45" s="39"/>
      <c r="AJ45" s="39"/>
    </row>
    <row r="46" customFormat="false" ht="14.25" hidden="false" customHeight="false" outlineLevel="0" collapsed="false">
      <c r="C46" s="18" t="n">
        <v>5380</v>
      </c>
      <c r="D46" s="19" t="s">
        <v>109</v>
      </c>
      <c r="E46" s="31"/>
      <c r="F46" s="18"/>
      <c r="G46" s="32"/>
      <c r="H46" s="31"/>
      <c r="I46" s="18"/>
      <c r="J46" s="32"/>
      <c r="K46" s="31"/>
      <c r="L46" s="18"/>
      <c r="M46" s="32"/>
      <c r="N46" s="31"/>
      <c r="O46" s="18"/>
      <c r="P46" s="32"/>
      <c r="Q46" s="31"/>
      <c r="R46" s="18"/>
      <c r="S46" s="32"/>
      <c r="T46" s="33"/>
      <c r="U46" s="34"/>
      <c r="V46" s="35"/>
      <c r="W46" s="31"/>
      <c r="X46" s="36"/>
      <c r="Y46" s="37"/>
      <c r="Z46" s="31"/>
      <c r="AA46" s="18"/>
      <c r="AB46" s="32"/>
      <c r="AC46" s="31"/>
      <c r="AD46" s="36"/>
      <c r="AE46" s="37"/>
      <c r="AF46" s="31"/>
      <c r="AG46" s="36" t="n">
        <v>300</v>
      </c>
      <c r="AH46" s="37"/>
      <c r="AI46" s="39" t="n">
        <v>300</v>
      </c>
      <c r="AJ46" s="39" t="n">
        <v>700</v>
      </c>
    </row>
    <row r="47" customFormat="false" ht="23.25" hidden="false" customHeight="true" outlineLevel="0" collapsed="false">
      <c r="C47" s="18" t="n">
        <v>5390</v>
      </c>
      <c r="D47" s="19" t="s">
        <v>110</v>
      </c>
      <c r="E47" s="40" t="s">
        <v>111</v>
      </c>
      <c r="F47" s="34" t="n">
        <v>2500</v>
      </c>
      <c r="G47" s="32"/>
      <c r="H47" s="40" t="s">
        <v>111</v>
      </c>
      <c r="I47" s="34" t="n">
        <v>2500</v>
      </c>
      <c r="J47" s="32"/>
      <c r="K47" s="40" t="s">
        <v>111</v>
      </c>
      <c r="L47" s="34" t="n">
        <v>2500</v>
      </c>
      <c r="M47" s="32"/>
      <c r="N47" s="40" t="s">
        <v>111</v>
      </c>
      <c r="O47" s="34" t="n">
        <v>2500</v>
      </c>
      <c r="P47" s="32"/>
      <c r="Q47" s="40" t="s">
        <v>111</v>
      </c>
      <c r="R47" s="34" t="n">
        <v>2500</v>
      </c>
      <c r="S47" s="32"/>
      <c r="T47" s="47" t="s">
        <v>111</v>
      </c>
      <c r="U47" s="34" t="n">
        <v>2500</v>
      </c>
      <c r="V47" s="35"/>
      <c r="W47" s="40" t="s">
        <v>111</v>
      </c>
      <c r="X47" s="36" t="n">
        <v>1500</v>
      </c>
      <c r="Y47" s="37"/>
      <c r="Z47" s="40" t="s">
        <v>111</v>
      </c>
      <c r="AA47" s="18" t="n">
        <v>5000</v>
      </c>
      <c r="AB47" s="32"/>
      <c r="AC47" s="40" t="s">
        <v>112</v>
      </c>
      <c r="AD47" s="36" t="n">
        <v>3500</v>
      </c>
      <c r="AE47" s="37"/>
      <c r="AF47" s="40" t="s">
        <v>113</v>
      </c>
      <c r="AG47" s="36" t="n">
        <v>4000</v>
      </c>
      <c r="AH47" s="37"/>
      <c r="AI47" s="39" t="n">
        <v>4000</v>
      </c>
      <c r="AJ47" s="39" t="n">
        <v>15415</v>
      </c>
    </row>
    <row r="48" customFormat="false" ht="76.1" hidden="false" customHeight="false" outlineLevel="0" collapsed="false">
      <c r="C48" s="18" t="n">
        <v>5390</v>
      </c>
      <c r="D48" s="19" t="s">
        <v>110</v>
      </c>
      <c r="E48" s="31"/>
      <c r="F48" s="18"/>
      <c r="G48" s="32"/>
      <c r="H48" s="31"/>
      <c r="I48" s="18"/>
      <c r="J48" s="32"/>
      <c r="K48" s="31"/>
      <c r="L48" s="18"/>
      <c r="M48" s="32"/>
      <c r="N48" s="31"/>
      <c r="O48" s="18"/>
      <c r="P48" s="32"/>
      <c r="Q48" s="31"/>
      <c r="R48" s="18"/>
      <c r="S48" s="32"/>
      <c r="T48" s="33"/>
      <c r="U48" s="34"/>
      <c r="V48" s="35"/>
      <c r="W48" s="31"/>
      <c r="X48" s="36"/>
      <c r="Y48" s="37"/>
      <c r="Z48" s="40" t="s">
        <v>114</v>
      </c>
      <c r="AA48" s="18" t="n">
        <v>3500</v>
      </c>
      <c r="AB48" s="32"/>
      <c r="AC48" s="31"/>
      <c r="AD48" s="36"/>
      <c r="AE48" s="37"/>
      <c r="AF48" s="31"/>
      <c r="AG48" s="36"/>
      <c r="AH48" s="37"/>
      <c r="AI48" s="39"/>
      <c r="AJ48" s="39"/>
    </row>
    <row r="49" customFormat="false" ht="48" hidden="false" customHeight="true" outlineLevel="0" collapsed="false">
      <c r="C49" s="18" t="n">
        <v>5420</v>
      </c>
      <c r="D49" s="19" t="s">
        <v>115</v>
      </c>
      <c r="E49" s="40" t="s">
        <v>116</v>
      </c>
      <c r="F49" s="34" t="n">
        <v>4500</v>
      </c>
      <c r="G49" s="32"/>
      <c r="H49" s="40" t="s">
        <v>116</v>
      </c>
      <c r="I49" s="34" t="n">
        <v>4500</v>
      </c>
      <c r="J49" s="32"/>
      <c r="K49" s="40" t="s">
        <v>117</v>
      </c>
      <c r="L49" s="34" t="n">
        <v>4500</v>
      </c>
      <c r="M49" s="32"/>
      <c r="N49" s="40" t="s">
        <v>117</v>
      </c>
      <c r="O49" s="34" t="n">
        <v>4500</v>
      </c>
      <c r="P49" s="32"/>
      <c r="Q49" s="40" t="s">
        <v>117</v>
      </c>
      <c r="R49" s="34" t="n">
        <v>4500</v>
      </c>
      <c r="S49" s="32"/>
      <c r="T49" s="47" t="s">
        <v>117</v>
      </c>
      <c r="U49" s="34" t="n">
        <v>4500</v>
      </c>
      <c r="V49" s="35"/>
      <c r="W49" s="40" t="s">
        <v>117</v>
      </c>
      <c r="X49" s="36" t="n">
        <v>4500</v>
      </c>
      <c r="Y49" s="37"/>
      <c r="Z49" s="40" t="s">
        <v>117</v>
      </c>
      <c r="AA49" s="18" t="n">
        <v>4500</v>
      </c>
      <c r="AB49" s="32"/>
      <c r="AC49" s="40" t="s">
        <v>117</v>
      </c>
      <c r="AD49" s="36" t="n">
        <v>4500</v>
      </c>
      <c r="AE49" s="37"/>
      <c r="AF49" s="31"/>
      <c r="AG49" s="36"/>
      <c r="AH49" s="37"/>
      <c r="AI49" s="39"/>
      <c r="AJ49" s="39"/>
    </row>
    <row r="50" customFormat="false" ht="16.4" hidden="false" customHeight="false" outlineLevel="0" collapsed="false">
      <c r="C50" s="18" t="n">
        <v>5430</v>
      </c>
      <c r="D50" s="19" t="s">
        <v>118</v>
      </c>
      <c r="E50" s="31" t="s">
        <v>119</v>
      </c>
      <c r="F50" s="18" t="n">
        <v>7000</v>
      </c>
      <c r="G50" s="32"/>
      <c r="H50" s="31" t="s">
        <v>120</v>
      </c>
      <c r="I50" s="18" t="n">
        <v>7000</v>
      </c>
      <c r="J50" s="32"/>
      <c r="K50" s="31" t="s">
        <v>120</v>
      </c>
      <c r="L50" s="18" t="n">
        <v>7000</v>
      </c>
      <c r="M50" s="32"/>
      <c r="N50" s="31" t="s">
        <v>120</v>
      </c>
      <c r="O50" s="18" t="n">
        <v>7000</v>
      </c>
      <c r="P50" s="32"/>
      <c r="Q50" s="31" t="s">
        <v>121</v>
      </c>
      <c r="R50" s="18" t="n">
        <v>5000</v>
      </c>
      <c r="S50" s="32"/>
      <c r="T50" s="33"/>
      <c r="U50" s="34"/>
      <c r="V50" s="35"/>
      <c r="W50" s="31"/>
      <c r="X50" s="36"/>
      <c r="Y50" s="37"/>
      <c r="Z50" s="31"/>
      <c r="AA50" s="34"/>
      <c r="AB50" s="35"/>
      <c r="AC50" s="31"/>
      <c r="AD50" s="36"/>
      <c r="AE50" s="37"/>
      <c r="AF50" s="40" t="s">
        <v>122</v>
      </c>
      <c r="AG50" s="36" t="n">
        <v>1560</v>
      </c>
      <c r="AH50" s="37"/>
      <c r="AI50" s="39" t="n">
        <v>1000</v>
      </c>
      <c r="AJ50" s="39" t="n">
        <v>7000</v>
      </c>
    </row>
    <row r="51" customFormat="false" ht="14.25" hidden="false" customHeight="false" outlineLevel="0" collapsed="false">
      <c r="C51" s="18" t="n">
        <v>5430</v>
      </c>
      <c r="D51" s="19" t="s">
        <v>118</v>
      </c>
      <c r="E51" s="31"/>
      <c r="F51" s="18"/>
      <c r="G51" s="32"/>
      <c r="H51" s="31"/>
      <c r="I51" s="18"/>
      <c r="J51" s="32"/>
      <c r="K51" s="31"/>
      <c r="L51" s="18"/>
      <c r="M51" s="32"/>
      <c r="N51" s="31"/>
      <c r="O51" s="18"/>
      <c r="P51" s="32"/>
      <c r="Q51" s="31" t="s">
        <v>123</v>
      </c>
      <c r="R51" s="18" t="n">
        <v>1500</v>
      </c>
      <c r="S51" s="32"/>
      <c r="T51" s="33"/>
      <c r="U51" s="34"/>
      <c r="V51" s="35"/>
      <c r="W51" s="31"/>
      <c r="X51" s="36"/>
      <c r="Y51" s="37"/>
      <c r="Z51" s="31"/>
      <c r="AA51" s="34"/>
      <c r="AB51" s="35"/>
      <c r="AC51" s="31"/>
      <c r="AD51" s="36"/>
      <c r="AE51" s="37"/>
      <c r="AF51" s="31"/>
      <c r="AG51" s="36"/>
      <c r="AH51" s="37"/>
      <c r="AI51" s="39"/>
      <c r="AJ51" s="39"/>
    </row>
    <row r="52" customFormat="false" ht="15.75" hidden="false" customHeight="true" outlineLevel="0" collapsed="false">
      <c r="C52" s="18" t="n">
        <v>5500</v>
      </c>
      <c r="D52" s="19" t="s">
        <v>124</v>
      </c>
      <c r="E52" s="31"/>
      <c r="F52" s="44"/>
      <c r="G52" s="32"/>
      <c r="H52" s="31"/>
      <c r="I52" s="44"/>
      <c r="J52" s="32"/>
      <c r="K52" s="31"/>
      <c r="L52" s="44"/>
      <c r="M52" s="32"/>
      <c r="N52" s="31"/>
      <c r="O52" s="44"/>
      <c r="P52" s="32"/>
      <c r="Q52" s="31" t="s">
        <v>125</v>
      </c>
      <c r="R52" s="44" t="n">
        <v>700</v>
      </c>
      <c r="S52" s="32"/>
      <c r="T52" s="33" t="s">
        <v>125</v>
      </c>
      <c r="U52" s="44" t="n">
        <v>700</v>
      </c>
      <c r="V52" s="45"/>
      <c r="W52" s="31"/>
      <c r="X52" s="36"/>
      <c r="Y52" s="37"/>
      <c r="Z52" s="31"/>
      <c r="AA52" s="18"/>
      <c r="AB52" s="32"/>
      <c r="AC52" s="40" t="s">
        <v>126</v>
      </c>
      <c r="AD52" s="36" t="n">
        <v>1560</v>
      </c>
      <c r="AE52" s="37"/>
      <c r="AF52" s="40" t="s">
        <v>127</v>
      </c>
      <c r="AG52" s="36" t="n">
        <v>2440</v>
      </c>
      <c r="AH52" s="37"/>
      <c r="AI52" s="39" t="n">
        <v>10800</v>
      </c>
      <c r="AJ52" s="39"/>
    </row>
    <row r="53" customFormat="false" ht="33.75" hidden="false" customHeight="true" outlineLevel="0" collapsed="false">
      <c r="C53" s="18" t="n">
        <v>5500</v>
      </c>
      <c r="D53" s="19" t="s">
        <v>124</v>
      </c>
      <c r="E53" s="52"/>
      <c r="F53" s="2"/>
      <c r="G53" s="32"/>
      <c r="H53" s="52"/>
      <c r="J53" s="32"/>
      <c r="K53" s="52"/>
      <c r="L53" s="2"/>
      <c r="M53" s="32"/>
      <c r="O53" s="2"/>
      <c r="P53" s="32"/>
      <c r="Q53" s="31" t="s">
        <v>128</v>
      </c>
      <c r="R53" s="44" t="n">
        <v>6400</v>
      </c>
      <c r="S53" s="32"/>
      <c r="T53" s="33" t="s">
        <v>128</v>
      </c>
      <c r="U53" s="44" t="n">
        <v>6400</v>
      </c>
      <c r="V53" s="45"/>
      <c r="W53" s="40" t="s">
        <v>129</v>
      </c>
      <c r="X53" s="36" t="n">
        <v>4000</v>
      </c>
      <c r="Y53" s="37"/>
      <c r="Z53" s="40" t="s">
        <v>130</v>
      </c>
      <c r="AA53" s="18" t="n">
        <v>1500</v>
      </c>
      <c r="AB53" s="32"/>
      <c r="AC53" s="40" t="s">
        <v>131</v>
      </c>
      <c r="AD53" s="36" t="n">
        <v>5000</v>
      </c>
      <c r="AE53" s="37"/>
      <c r="AF53" s="40" t="s">
        <v>132</v>
      </c>
      <c r="AG53" s="36" t="n">
        <v>10000</v>
      </c>
      <c r="AH53" s="37"/>
      <c r="AI53" s="39"/>
      <c r="AJ53" s="39"/>
    </row>
    <row r="54" customFormat="false" ht="34.5" hidden="false" customHeight="true" outlineLevel="0" collapsed="false">
      <c r="C54" s="18" t="n">
        <v>5500</v>
      </c>
      <c r="D54" s="19" t="s">
        <v>124</v>
      </c>
      <c r="E54" s="31"/>
      <c r="F54" s="34"/>
      <c r="G54" s="32"/>
      <c r="H54" s="31"/>
      <c r="I54" s="34"/>
      <c r="J54" s="32"/>
      <c r="K54" s="31"/>
      <c r="L54" s="34"/>
      <c r="M54" s="32"/>
      <c r="N54" s="40" t="s">
        <v>133</v>
      </c>
      <c r="O54" s="34" t="n">
        <v>5000</v>
      </c>
      <c r="P54" s="32"/>
      <c r="Q54" s="40" t="s">
        <v>134</v>
      </c>
      <c r="R54" s="34" t="n">
        <v>6000</v>
      </c>
      <c r="S54" s="32"/>
      <c r="T54" s="47" t="s">
        <v>135</v>
      </c>
      <c r="U54" s="34" t="n">
        <v>6000</v>
      </c>
      <c r="V54" s="35"/>
      <c r="W54" s="40" t="s">
        <v>136</v>
      </c>
      <c r="X54" s="36" t="n">
        <v>4000</v>
      </c>
      <c r="Y54" s="37"/>
      <c r="Z54" s="31"/>
      <c r="AA54" s="18"/>
      <c r="AB54" s="32"/>
      <c r="AC54" s="40" t="s">
        <v>137</v>
      </c>
      <c r="AD54" s="36" t="n">
        <v>5000</v>
      </c>
      <c r="AE54" s="37"/>
      <c r="AF54" s="31"/>
      <c r="AG54" s="36"/>
      <c r="AH54" s="37"/>
      <c r="AI54" s="39"/>
      <c r="AJ54" s="39"/>
    </row>
    <row r="55" customFormat="false" ht="42" hidden="false" customHeight="true" outlineLevel="0" collapsed="false">
      <c r="C55" s="18" t="n">
        <v>5500</v>
      </c>
      <c r="D55" s="19" t="s">
        <v>124</v>
      </c>
      <c r="E55" s="31"/>
      <c r="F55" s="18"/>
      <c r="G55" s="32"/>
      <c r="H55" s="31"/>
      <c r="I55" s="18"/>
      <c r="J55" s="32"/>
      <c r="K55" s="31"/>
      <c r="L55" s="18"/>
      <c r="M55" s="32"/>
      <c r="N55" s="31"/>
      <c r="O55" s="18"/>
      <c r="P55" s="32"/>
      <c r="Q55" s="31"/>
      <c r="R55" s="18"/>
      <c r="S55" s="32"/>
      <c r="T55" s="47" t="s">
        <v>138</v>
      </c>
      <c r="U55" s="34" t="n">
        <v>3000</v>
      </c>
      <c r="V55" s="35"/>
      <c r="W55" s="31"/>
      <c r="X55" s="36"/>
      <c r="Y55" s="37"/>
      <c r="Z55" s="31"/>
      <c r="AA55" s="53"/>
      <c r="AB55" s="54"/>
      <c r="AC55" s="40" t="s">
        <v>139</v>
      </c>
      <c r="AD55" s="36"/>
      <c r="AE55" s="37"/>
      <c r="AF55" s="31"/>
      <c r="AG55" s="36"/>
      <c r="AH55" s="37"/>
      <c r="AI55" s="39"/>
      <c r="AJ55" s="39"/>
    </row>
    <row r="56" customFormat="false" ht="14.25" hidden="false" customHeight="false" outlineLevel="0" collapsed="false">
      <c r="C56" s="18" t="n">
        <v>5500</v>
      </c>
      <c r="D56" s="19" t="s">
        <v>124</v>
      </c>
      <c r="E56" s="31"/>
      <c r="F56" s="18"/>
      <c r="G56" s="32"/>
      <c r="H56" s="31"/>
      <c r="I56" s="18"/>
      <c r="J56" s="32"/>
      <c r="K56" s="31"/>
      <c r="L56" s="18"/>
      <c r="M56" s="32"/>
      <c r="N56" s="31"/>
      <c r="O56" s="18"/>
      <c r="P56" s="32"/>
      <c r="Q56" s="31"/>
      <c r="R56" s="18"/>
      <c r="S56" s="32"/>
      <c r="T56" s="33"/>
      <c r="U56" s="34"/>
      <c r="V56" s="35"/>
      <c r="W56" s="31" t="s">
        <v>140</v>
      </c>
      <c r="X56" s="36" t="n">
        <v>1000</v>
      </c>
      <c r="Y56" s="37"/>
      <c r="Z56" s="31"/>
      <c r="AA56" s="53"/>
      <c r="AB56" s="54"/>
      <c r="AC56" s="31"/>
      <c r="AD56" s="18"/>
      <c r="AE56" s="32"/>
      <c r="AF56" s="31"/>
      <c r="AG56" s="36"/>
      <c r="AH56" s="37"/>
      <c r="AI56" s="39"/>
      <c r="AJ56" s="39"/>
    </row>
    <row r="57" customFormat="false" ht="46.25" hidden="false" customHeight="false" outlineLevel="0" collapsed="false">
      <c r="C57" s="18" t="n">
        <v>5530</v>
      </c>
      <c r="D57" s="19" t="s">
        <v>141</v>
      </c>
      <c r="E57" s="40" t="s">
        <v>142</v>
      </c>
      <c r="F57" s="44" t="n">
        <v>5000</v>
      </c>
      <c r="G57" s="55"/>
      <c r="H57" s="40" t="s">
        <v>143</v>
      </c>
      <c r="I57" s="44" t="n">
        <v>3000</v>
      </c>
      <c r="J57" s="55"/>
      <c r="K57" s="40" t="s">
        <v>144</v>
      </c>
      <c r="L57" s="44" t="n">
        <v>4000</v>
      </c>
      <c r="M57" s="55"/>
      <c r="N57" s="31" t="s">
        <v>145</v>
      </c>
      <c r="O57" s="44" t="n">
        <v>10840</v>
      </c>
      <c r="P57" s="55"/>
      <c r="Q57" s="56"/>
      <c r="R57" s="57"/>
      <c r="S57" s="55"/>
      <c r="T57" s="58"/>
      <c r="U57" s="59"/>
      <c r="V57" s="60"/>
      <c r="W57" s="56"/>
      <c r="X57" s="61"/>
      <c r="Y57" s="62"/>
      <c r="Z57" s="56"/>
      <c r="AA57" s="63"/>
      <c r="AB57" s="64"/>
      <c r="AC57" s="56"/>
      <c r="AD57" s="57"/>
      <c r="AE57" s="55"/>
      <c r="AF57" s="56"/>
      <c r="AG57" s="61"/>
      <c r="AH57" s="62"/>
      <c r="AI57" s="65"/>
      <c r="AJ57" s="65"/>
    </row>
    <row r="58" customFormat="false" ht="14.25" hidden="false" customHeight="false" outlineLevel="0" collapsed="false">
      <c r="C58" s="18"/>
      <c r="D58" s="19"/>
      <c r="E58" s="66"/>
      <c r="F58" s="67"/>
      <c r="G58" s="68"/>
      <c r="H58" s="66"/>
      <c r="I58" s="67"/>
      <c r="J58" s="68"/>
      <c r="K58" s="66"/>
      <c r="L58" s="67"/>
      <c r="M58" s="68"/>
      <c r="N58" s="66"/>
      <c r="O58" s="67"/>
      <c r="P58" s="68"/>
      <c r="Q58" s="66"/>
      <c r="R58" s="67"/>
      <c r="S58" s="68"/>
      <c r="T58" s="69"/>
      <c r="U58" s="70"/>
      <c r="V58" s="71"/>
      <c r="W58" s="66"/>
      <c r="X58" s="72"/>
      <c r="Y58" s="73"/>
      <c r="Z58" s="66"/>
      <c r="AA58" s="70"/>
      <c r="AB58" s="71"/>
      <c r="AC58" s="66"/>
      <c r="AD58" s="72"/>
      <c r="AE58" s="73"/>
      <c r="AF58" s="66"/>
      <c r="AG58" s="72"/>
      <c r="AH58" s="73"/>
      <c r="AI58" s="74"/>
      <c r="AJ58" s="74"/>
    </row>
    <row r="59" customFormat="false" ht="17.35" hidden="false" customHeight="false" outlineLevel="0" collapsed="false">
      <c r="D59" s="75" t="s">
        <v>146</v>
      </c>
      <c r="E59" s="75"/>
      <c r="F59" s="75" t="n">
        <f aca="false">SUM(F4:F58)</f>
        <v>222000</v>
      </c>
      <c r="G59" s="75"/>
      <c r="H59" s="75"/>
      <c r="I59" s="76" t="n">
        <f aca="false">SUM(I5:I58)</f>
        <v>292851</v>
      </c>
      <c r="J59" s="75"/>
      <c r="K59" s="75"/>
      <c r="L59" s="76" t="n">
        <f aca="false">SUM(L5:L58)</f>
        <v>318825.8142</v>
      </c>
      <c r="M59" s="75"/>
      <c r="N59" s="75"/>
      <c r="O59" s="76" t="n">
        <f aca="false">SUM(O5:O58)</f>
        <v>359729.14</v>
      </c>
      <c r="P59" s="75"/>
      <c r="Q59" s="75"/>
      <c r="R59" s="77" t="n">
        <f aca="false">SUM(R5:R58)</f>
        <v>391638</v>
      </c>
      <c r="S59" s="75"/>
      <c r="T59" s="75"/>
      <c r="U59" s="77" t="n">
        <f aca="false">SUM(U4:U58)</f>
        <v>393270</v>
      </c>
      <c r="V59" s="76"/>
      <c r="W59" s="75"/>
      <c r="X59" s="77" t="n">
        <f aca="false">SUM(X5:X58)</f>
        <v>462550</v>
      </c>
      <c r="Y59" s="77"/>
      <c r="Z59" s="75"/>
      <c r="AA59" s="2" t="n">
        <f aca="false">SUM(AA4:AA58)</f>
        <v>377000</v>
      </c>
      <c r="AB59" s="2"/>
      <c r="AC59" s="1"/>
      <c r="AD59" s="3" t="n">
        <f aca="false">SUM(AD5:AD58)</f>
        <v>553327</v>
      </c>
      <c r="AE59" s="3"/>
      <c r="AG59" s="3" t="n">
        <f aca="false">SUM(AG5:AG58)</f>
        <v>343443</v>
      </c>
      <c r="AH59" s="3"/>
      <c r="AI59" s="3" t="n">
        <f aca="false">SUM(AI5:AI58)</f>
        <v>370159</v>
      </c>
      <c r="AJ59" s="3" t="n">
        <f aca="false">SUM(AJ5:AJ58)</f>
        <v>357154</v>
      </c>
    </row>
    <row r="60" customFormat="false" ht="14.25" hidden="false" customHeight="false" outlineLevel="0" collapsed="false">
      <c r="L60" s="2"/>
      <c r="M60" s="2"/>
      <c r="O60" s="2"/>
      <c r="P60" s="2"/>
    </row>
    <row r="62" customFormat="false" ht="19.7" hidden="false" customHeight="false" outlineLevel="0" collapsed="false">
      <c r="E62" s="78" t="s">
        <v>147</v>
      </c>
      <c r="H62" s="78" t="s">
        <v>148</v>
      </c>
      <c r="I62" s="1"/>
      <c r="J62" s="3"/>
      <c r="K62" s="78" t="s">
        <v>149</v>
      </c>
    </row>
    <row r="63" customFormat="false" ht="18.8" hidden="false" customHeight="true" outlineLevel="0" collapsed="false">
      <c r="C63" s="18" t="s">
        <v>2</v>
      </c>
      <c r="D63" s="18" t="s">
        <v>3</v>
      </c>
      <c r="F63" s="18"/>
      <c r="G63" s="79"/>
      <c r="H63" s="18" t="s">
        <v>4</v>
      </c>
      <c r="I63" s="80" t="s">
        <v>5</v>
      </c>
      <c r="J63" s="3"/>
      <c r="K63" s="18" t="s">
        <v>4</v>
      </c>
      <c r="L63" s="80" t="s">
        <v>5</v>
      </c>
    </row>
    <row r="64" customFormat="false" ht="94.95" hidden="false" customHeight="true" outlineLevel="0" collapsed="false">
      <c r="C64" s="18"/>
      <c r="D64" s="18" t="s">
        <v>150</v>
      </c>
      <c r="E64" s="80" t="s">
        <v>151</v>
      </c>
      <c r="F64" s="18" t="n">
        <v>360000</v>
      </c>
      <c r="G64" s="79"/>
      <c r="H64" s="81"/>
      <c r="I64" s="34"/>
      <c r="J64" s="3"/>
      <c r="K64" s="80" t="s">
        <v>152</v>
      </c>
      <c r="L64" s="44" t="n">
        <v>80000</v>
      </c>
      <c r="M64" s="82"/>
      <c r="N64" s="82"/>
      <c r="O64" s="82"/>
      <c r="P64" s="82"/>
      <c r="Q64" s="82"/>
      <c r="R64" s="82"/>
      <c r="S64" s="82"/>
      <c r="T64" s="82"/>
      <c r="U64" s="82"/>
      <c r="V64" s="82"/>
      <c r="W64" s="82"/>
      <c r="X64" s="82"/>
      <c r="Y64" s="82"/>
      <c r="Z64" s="82"/>
      <c r="AA64" s="82"/>
      <c r="AB64" s="82"/>
      <c r="AC64" s="82"/>
      <c r="AD64" s="82"/>
      <c r="AE64" s="82"/>
      <c r="AF64" s="82"/>
      <c r="AG64" s="82"/>
    </row>
    <row r="65" customFormat="false" ht="67.05" hidden="false" customHeight="true" outlineLevel="0" collapsed="false">
      <c r="C65" s="18"/>
      <c r="D65" s="18" t="s">
        <v>150</v>
      </c>
      <c r="E65" s="80" t="s">
        <v>153</v>
      </c>
      <c r="F65" s="18" t="n">
        <v>40000</v>
      </c>
      <c r="G65" s="79"/>
      <c r="H65" s="80"/>
      <c r="I65" s="80"/>
      <c r="J65" s="3"/>
      <c r="K65" s="80" t="s">
        <v>154</v>
      </c>
      <c r="L65" s="34" t="n">
        <v>90000</v>
      </c>
    </row>
    <row r="66" customFormat="false" ht="31.3" hidden="false" customHeight="false" outlineLevel="0" collapsed="false">
      <c r="C66" s="18"/>
      <c r="D66" s="18" t="s">
        <v>150</v>
      </c>
      <c r="E66" s="83" t="s">
        <v>155</v>
      </c>
      <c r="F66" s="18" t="n">
        <v>32000</v>
      </c>
      <c r="G66" s="79"/>
      <c r="H66" s="80"/>
      <c r="I66" s="80"/>
      <c r="J66" s="3"/>
      <c r="K66" s="80"/>
      <c r="L66" s="80"/>
    </row>
    <row r="67" customFormat="false" ht="14.25" hidden="false" customHeight="false" outlineLevel="0" collapsed="false">
      <c r="C67" s="18"/>
      <c r="D67" s="18"/>
      <c r="E67" s="18"/>
      <c r="F67" s="18"/>
      <c r="G67" s="79"/>
      <c r="H67" s="18"/>
      <c r="I67" s="80"/>
      <c r="J67" s="3"/>
      <c r="K67" s="18"/>
      <c r="L67" s="80"/>
    </row>
    <row r="68" customFormat="false" ht="16.4" hidden="false" customHeight="false" outlineLevel="0" collapsed="false">
      <c r="C68" s="18"/>
      <c r="D68" s="84"/>
      <c r="E68" s="84"/>
      <c r="F68" s="84" t="n">
        <f aca="false">SUM(F64:F67)</f>
        <v>432000</v>
      </c>
      <c r="G68" s="85"/>
      <c r="H68" s="86" t="s">
        <v>156</v>
      </c>
      <c r="I68" s="87" t="n">
        <f aca="false">SUM(I64:I67)</f>
        <v>0</v>
      </c>
      <c r="J68" s="3"/>
      <c r="K68" s="86" t="s">
        <v>156</v>
      </c>
      <c r="L68" s="87" t="n">
        <f aca="false">SUM(L64:L67)</f>
        <v>170000</v>
      </c>
    </row>
    <row r="69" customFormat="false" ht="14.25" hidden="false" customHeight="false" outlineLevel="0" collapsed="false">
      <c r="D69" s="88"/>
      <c r="E69" s="88"/>
      <c r="F69" s="88"/>
      <c r="G69" s="88"/>
      <c r="H69" s="89"/>
    </row>
    <row r="74" customFormat="false" ht="14.25" hidden="false" customHeight="false" outlineLevel="0" collapsed="false">
      <c r="D74" s="1" t="s">
        <v>157</v>
      </c>
    </row>
    <row r="76" customFormat="false" ht="14.25" hidden="false" customHeight="true" outlineLevel="0" collapsed="false">
      <c r="D76" s="90" t="s">
        <v>158</v>
      </c>
      <c r="E76" s="90"/>
      <c r="F76" s="90"/>
      <c r="G76" s="90"/>
    </row>
    <row r="77" customFormat="false" ht="14.25" hidden="false" customHeight="false" outlineLevel="0" collapsed="false">
      <c r="D77" s="90"/>
      <c r="E77" s="90"/>
      <c r="F77" s="90"/>
      <c r="G77" s="90"/>
    </row>
    <row r="78" customFormat="false" ht="14.25" hidden="false" customHeight="false" outlineLevel="0" collapsed="false">
      <c r="D78" s="90"/>
      <c r="E78" s="90"/>
      <c r="F78" s="90"/>
      <c r="G78" s="90"/>
    </row>
    <row r="79" customFormat="false" ht="14.25" hidden="false" customHeight="false" outlineLevel="0" collapsed="false">
      <c r="D79" s="90"/>
      <c r="E79" s="90"/>
      <c r="F79" s="90"/>
      <c r="G79" s="90"/>
    </row>
    <row r="80" customFormat="false" ht="14.25" hidden="false" customHeight="false" outlineLevel="0" collapsed="false">
      <c r="D80" s="90"/>
      <c r="E80" s="90"/>
      <c r="F80" s="90"/>
      <c r="G80" s="90"/>
    </row>
    <row r="81" customFormat="false" ht="14.25" hidden="false" customHeight="false" outlineLevel="0" collapsed="false">
      <c r="D81" s="90"/>
      <c r="E81" s="90"/>
      <c r="F81" s="90"/>
      <c r="G81" s="90"/>
    </row>
    <row r="82" customFormat="false" ht="14.25" hidden="false" customHeight="false" outlineLevel="0" collapsed="false">
      <c r="D82" s="90"/>
      <c r="E82" s="90"/>
      <c r="F82" s="90"/>
      <c r="G82" s="90"/>
    </row>
    <row r="83" customFormat="false" ht="14.25" hidden="false" customHeight="false" outlineLevel="0" collapsed="false">
      <c r="D83" s="90"/>
      <c r="E83" s="90"/>
      <c r="F83" s="90"/>
      <c r="G83" s="90"/>
    </row>
    <row r="84" customFormat="false" ht="14.25" hidden="false" customHeight="false" outlineLevel="0" collapsed="false">
      <c r="D84" s="90"/>
      <c r="E84" s="90"/>
      <c r="F84" s="90"/>
      <c r="G84" s="90"/>
    </row>
    <row r="85" customFormat="false" ht="14.25" hidden="false" customHeight="false" outlineLevel="0" collapsed="false">
      <c r="D85" s="90"/>
      <c r="E85" s="90"/>
      <c r="F85" s="90"/>
      <c r="G85" s="90"/>
    </row>
    <row r="86" customFormat="false" ht="14.25" hidden="false" customHeight="false" outlineLevel="0" collapsed="false">
      <c r="D86" s="90"/>
      <c r="E86" s="90"/>
      <c r="F86" s="90"/>
      <c r="G86" s="90"/>
    </row>
    <row r="87" customFormat="false" ht="14.25" hidden="false" customHeight="false" outlineLevel="0" collapsed="false">
      <c r="D87" s="90"/>
      <c r="E87" s="90"/>
      <c r="F87" s="90"/>
      <c r="G87" s="90"/>
    </row>
    <row r="88" customFormat="false" ht="14.25" hidden="false" customHeight="false" outlineLevel="0" collapsed="false">
      <c r="D88" s="90"/>
      <c r="E88" s="90"/>
      <c r="F88" s="90"/>
      <c r="G88" s="90"/>
    </row>
    <row r="89" customFormat="false" ht="14.25" hidden="false" customHeight="false" outlineLevel="0" collapsed="false">
      <c r="D89" s="90"/>
      <c r="E89" s="90"/>
      <c r="F89" s="90"/>
      <c r="G89" s="90"/>
    </row>
    <row r="90" customFormat="false" ht="14.25" hidden="false" customHeight="false" outlineLevel="0" collapsed="false">
      <c r="D90" s="90"/>
      <c r="E90" s="90"/>
      <c r="F90" s="90"/>
      <c r="G90" s="90"/>
    </row>
    <row r="91" customFormat="false" ht="14.25" hidden="false" customHeight="false" outlineLevel="0" collapsed="false">
      <c r="D91" s="90"/>
      <c r="E91" s="90"/>
      <c r="F91" s="90"/>
      <c r="G91" s="90"/>
    </row>
    <row r="92" customFormat="false" ht="14.25" hidden="false" customHeight="false" outlineLevel="0" collapsed="false">
      <c r="D92" s="90"/>
      <c r="E92" s="90"/>
      <c r="F92" s="90"/>
      <c r="G92" s="90"/>
    </row>
    <row r="93" customFormat="false" ht="14.25" hidden="false" customHeight="false" outlineLevel="0" collapsed="false">
      <c r="D93" s="90"/>
      <c r="E93" s="90"/>
      <c r="F93" s="90"/>
      <c r="G93" s="90"/>
    </row>
    <row r="94" customFormat="false" ht="14.25" hidden="false" customHeight="false" outlineLevel="0" collapsed="false">
      <c r="D94" s="90"/>
      <c r="E94" s="90"/>
      <c r="F94" s="90"/>
      <c r="G94" s="90"/>
    </row>
    <row r="95" customFormat="false" ht="14.25" hidden="false" customHeight="false" outlineLevel="0" collapsed="false">
      <c r="D95" s="90"/>
      <c r="E95" s="90"/>
      <c r="F95" s="90"/>
      <c r="G95" s="90"/>
    </row>
    <row r="96" customFormat="false" ht="14.25" hidden="false" customHeight="false" outlineLevel="0" collapsed="false">
      <c r="D96" s="90"/>
      <c r="E96" s="90"/>
      <c r="F96" s="90"/>
      <c r="G96" s="90"/>
    </row>
    <row r="97" customFormat="false" ht="14.25" hidden="false" customHeight="false" outlineLevel="0" collapsed="false">
      <c r="D97" s="90"/>
      <c r="E97" s="90"/>
      <c r="F97" s="90"/>
      <c r="G97" s="90"/>
    </row>
    <row r="98" customFormat="false" ht="14.25" hidden="false" customHeight="false" outlineLevel="0" collapsed="false">
      <c r="D98" s="90"/>
      <c r="E98" s="90"/>
      <c r="F98" s="90"/>
      <c r="G98" s="90"/>
    </row>
    <row r="99" customFormat="false" ht="14.25" hidden="false" customHeight="false" outlineLevel="0" collapsed="false">
      <c r="D99" s="90"/>
      <c r="E99" s="90"/>
      <c r="F99" s="90"/>
      <c r="G99" s="90"/>
    </row>
    <row r="100" customFormat="false" ht="14.25" hidden="false" customHeight="false" outlineLevel="0" collapsed="false">
      <c r="D100" s="90"/>
      <c r="E100" s="90"/>
      <c r="F100" s="90"/>
      <c r="G100" s="90"/>
    </row>
  </sheetData>
  <mergeCells count="1">
    <mergeCell ref="D76:G100"/>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1104</TotalTime>
  <Application>LibreOffice/24.2.3.2$Linux_X86_64 LibreOffice_project/420$Build-2</Application>
  <AppVersion>15.0000</AppVersion>
  <Company>MBARI</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2024-06-21T13:12:33Z</dcterms:created>
  <dc:creator>Ian Leik</dc:creator>
  <dc:description/>
  <dc:language>en-US</dc:language>
  <cp:lastModifiedBy/>
  <dcterms:modified xsi:type="dcterms:W3CDTF">2024-07-02T08:09:04Z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