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" sheetId="1" state="visible" r:id="rId2"/>
    <sheet name="Detail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<sst xmlns="http://schemas.openxmlformats.org/spreadsheetml/2006/main" count="65" uniqueCount="50">
  <si>
    <t xml:space="preserve">2020 Budget LRAUV operations (371000)</t>
  </si>
  <si>
    <t xml:space="preserve">Books/Subscription</t>
  </si>
  <si>
    <t xml:space="preserve">pusher service for Tethys Dash</t>
  </si>
  <si>
    <t xml:space="preserve">Conference Fees/Registration</t>
  </si>
  <si>
    <t xml:space="preserve">Dues/Membership/License</t>
  </si>
  <si>
    <t xml:space="preserve">Insurance</t>
  </si>
  <si>
    <t xml:space="preserve">Maintenance Repair</t>
  </si>
  <si>
    <t xml:space="preserve">Argo beacon 700/unit/year, 7 vehicles, 3 spares</t>
  </si>
  <si>
    <t xml:space="preserve">DVL cal</t>
  </si>
  <si>
    <t xml:space="preserve">Outside Srvc - General</t>
  </si>
  <si>
    <t xml:space="preserve">Outside Srvc - Maint Contracts</t>
  </si>
  <si>
    <t xml:space="preserve">Postage/Shipping</t>
  </si>
  <si>
    <t xml:space="preserve">ship instruments for cal/repair</t>
  </si>
  <si>
    <t xml:space="preserve">Supplies - Computer (hardware)</t>
  </si>
  <si>
    <t xml:space="preserve">RAM upgrades, interface adapters, etc.</t>
  </si>
  <si>
    <t xml:space="preserve">Supplies - Computer (software)</t>
  </si>
  <si>
    <t xml:space="preserve">license for code editors, etc.</t>
  </si>
  <si>
    <t xml:space="preserve">Supplies - Non-Capitalized Equipment</t>
  </si>
  <si>
    <t xml:space="preserve">see “Details” sheet</t>
  </si>
  <si>
    <t xml:space="preserve">Supplies - General</t>
  </si>
  <si>
    <t xml:space="preserve">Supplies - Office</t>
  </si>
  <si>
    <t xml:space="preserve">Supplies - Tools</t>
  </si>
  <si>
    <t xml:space="preserve">replace broken/lost tools, specialty tools that might be needed</t>
  </si>
  <si>
    <t xml:space="preserve">Telephone/Data Comm</t>
  </si>
  <si>
    <t xml:space="preserve">iridium/cell/argo, 7 vehicles</t>
  </si>
  <si>
    <t xml:space="preserve">Training/Tuition</t>
  </si>
  <si>
    <t xml:space="preserve">Travel - Domestic</t>
  </si>
  <si>
    <t xml:space="preserve">occasional visit of conferences</t>
  </si>
  <si>
    <t xml:space="preserve">Travel - International</t>
  </si>
  <si>
    <t xml:space="preserve">Capital Equipment</t>
  </si>
  <si>
    <t xml:space="preserve">Budget details</t>
  </si>
  <si>
    <t xml:space="preserve">Item</t>
  </si>
  <si>
    <t xml:space="preserve">count</t>
  </si>
  <si>
    <t xml:space="preserve">item cost</t>
  </si>
  <si>
    <t xml:space="preserve">total cost</t>
  </si>
  <si>
    <t xml:space="preserve">Justification</t>
  </si>
  <si>
    <t xml:space="preserve">#5330</t>
  </si>
  <si>
    <t xml:space="preserve">Hardware for new battery backplanes </t>
  </si>
  <si>
    <t xml:space="preserve">New battery chargers and backplanes designed in-house and at WHOI, cost covers PCB builds, parts, assembly, 7 vehicles</t>
  </si>
  <si>
    <t xml:space="preserve">Supplies Non-capitalized equipment</t>
  </si>
  <si>
    <t xml:space="preserve">Total</t>
  </si>
  <si>
    <t xml:space="preserve">#5360</t>
  </si>
  <si>
    <t xml:space="preserve">misc </t>
  </si>
  <si>
    <t xml:space="preserve">cables, hardware, consumables (grease, zip-tries, oil, Nitrogen, etc.)</t>
  </si>
  <si>
    <t xml:space="preserve">Supplies General</t>
  </si>
  <si>
    <t xml:space="preserve">spare wet cable assemblies</t>
  </si>
  <si>
    <t xml:space="preserve">vehicles are set up with necessary wet cables as of this year but would want spares of each type for 2021</t>
  </si>
  <si>
    <t xml:space="preserve">capitalized equipment</t>
  </si>
  <si>
    <t xml:space="preserve">Sonardyne Nano beacon</t>
  </si>
  <si>
    <t xml:space="preserve">new relocation/homer beacons for all vehicles, adds tracking from MBARI ships (no quote from Sonardyne, cost estimated)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</si>
</sst>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$-409]#,##0.00;[RED]\-[$$-409]#,##0.0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FreeSans"/>
      <family val="2"/>
      <charset val="1"/>
    </font>
    <font>
      <u val="single"/>
      <sz val="10"/>
      <name val="FreeSans"/>
      <family val="2"/>
      <charset val="1"/>
    </font>
    <font>
      <b val="true"/>
      <sz val="12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3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 3" xfId="20"/>
    <cellStyle name="Heading1" xfId="21"/>
    <cellStyle name="Result" xfId="22"/>
    <cellStyle name="Result2" xfId="23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F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RowHeight="12.8" zeroHeight="false" outlineLevelRow="0" outlineLevelCol="0"/>
  <cols>
    <col collapsed="false" customWidth="false" hidden="false" outlineLevel="0" max="2" min="1" style="0" width="11.52"/>
    <col collapsed="false" customWidth="true" hidden="false" outlineLevel="0" max="3" min="3" style="0" width="33.41"/>
    <col collapsed="false" customWidth="true" hidden="false" outlineLevel="0" max="4" min="4" style="0" width="10"/>
    <col collapsed="false" customWidth="true" hidden="false" outlineLevel="0" max="5" min="5" style="0" width="2.92"/>
    <col collapsed="false" customWidth="true" hidden="false" outlineLevel="0" max="6" min="6" style="0" width="52.92"/>
    <col collapsed="false" customWidth="false" hidden="false" outlineLevel="0" max="1025" min="7" style="0" width="11.52"/>
  </cols>
  <sheetData>
    <row r="2" customFormat="false" ht="15" hidden="false" customHeight="false" outlineLevel="0" collapsed="false">
      <c r="B2" s="1" t="s">
        <v>0</v>
      </c>
      <c r="C2" s="1"/>
      <c r="D2" s="1"/>
    </row>
    <row r="5" customFormat="false" ht="12.8" hidden="false" customHeight="false" outlineLevel="0" collapsed="false">
      <c r="B5" s="2" t="n">
        <v>5020</v>
      </c>
      <c r="C5" s="3" t="s">
        <v>1</v>
      </c>
      <c r="D5" s="4" t="n">
        <v>1000</v>
      </c>
      <c r="F5" s="0" t="s">
        <v>2</v>
      </c>
    </row>
    <row r="6" customFormat="false" ht="12.8" hidden="false" customHeight="false" outlineLevel="0" collapsed="false">
      <c r="B6" s="2" t="n">
        <v>5030</v>
      </c>
      <c r="C6" s="3" t="s">
        <v>3</v>
      </c>
      <c r="D6" s="4" t="n">
        <v>500</v>
      </c>
    </row>
    <row r="7" customFormat="false" ht="12.8" hidden="false" customHeight="false" outlineLevel="0" collapsed="false">
      <c r="B7" s="2" t="n">
        <v>5060</v>
      </c>
      <c r="C7" s="3" t="s">
        <v>4</v>
      </c>
      <c r="D7" s="4" t="n">
        <v>0</v>
      </c>
    </row>
    <row r="8" customFormat="false" ht="12.8" hidden="false" customHeight="false" outlineLevel="0" collapsed="false">
      <c r="B8" s="2" t="n">
        <v>5080</v>
      </c>
      <c r="C8" s="3" t="s">
        <v>5</v>
      </c>
      <c r="D8" s="4"/>
    </row>
    <row r="9" customFormat="false" ht="12.8" hidden="false" customHeight="false" outlineLevel="0" collapsed="false">
      <c r="B9" s="2" t="n">
        <v>5090</v>
      </c>
      <c r="C9" s="3" t="s">
        <v>6</v>
      </c>
      <c r="D9" s="4" t="n">
        <f aca="false">10*700</f>
        <v>7000</v>
      </c>
      <c r="F9" s="0" t="s">
        <v>7</v>
      </c>
    </row>
    <row r="10" customFormat="false" ht="12.8" hidden="false" customHeight="false" outlineLevel="0" collapsed="false">
      <c r="B10" s="2" t="n">
        <v>5090</v>
      </c>
      <c r="C10" s="3" t="s">
        <v>6</v>
      </c>
      <c r="D10" s="4" t="n">
        <v>2000</v>
      </c>
      <c r="F10" s="0" t="s">
        <v>8</v>
      </c>
    </row>
    <row r="11" customFormat="false" ht="12.8" hidden="false" customHeight="false" outlineLevel="0" collapsed="false">
      <c r="B11" s="2" t="n">
        <v>5090</v>
      </c>
      <c r="C11" s="3" t="s">
        <v>6</v>
      </c>
      <c r="D11" s="4"/>
    </row>
    <row r="12" customFormat="false" ht="12.8" hidden="false" customHeight="false" outlineLevel="0" collapsed="false">
      <c r="B12" s="2" t="n">
        <v>5090</v>
      </c>
      <c r="C12" s="3" t="s">
        <v>6</v>
      </c>
      <c r="D12" s="4"/>
    </row>
    <row r="13" customFormat="false" ht="12.8" hidden="false" customHeight="false" outlineLevel="0" collapsed="false">
      <c r="B13" s="2" t="n">
        <v>5090</v>
      </c>
      <c r="C13" s="3" t="s">
        <v>6</v>
      </c>
      <c r="D13" s="4"/>
    </row>
    <row r="14" customFormat="false" ht="12.8" hidden="false" customHeight="false" outlineLevel="0" collapsed="false">
      <c r="B14" s="2" t="n">
        <v>5090</v>
      </c>
      <c r="C14" s="3" t="s">
        <v>6</v>
      </c>
      <c r="D14" s="4"/>
    </row>
    <row r="15" customFormat="false" ht="12.8" hidden="false" customHeight="false" outlineLevel="0" collapsed="false">
      <c r="B15" s="2" t="n">
        <v>5130</v>
      </c>
      <c r="C15" s="3" t="s">
        <v>9</v>
      </c>
      <c r="D15" s="4"/>
    </row>
    <row r="16" customFormat="false" ht="12.8" hidden="false" customHeight="false" outlineLevel="0" collapsed="false">
      <c r="B16" s="2" t="n">
        <v>5130</v>
      </c>
      <c r="C16" s="3" t="s">
        <v>9</v>
      </c>
      <c r="D16" s="4"/>
    </row>
    <row r="17" customFormat="false" ht="12.8" hidden="false" customHeight="false" outlineLevel="0" collapsed="false">
      <c r="B17" s="2" t="n">
        <v>5130</v>
      </c>
      <c r="C17" s="3" t="s">
        <v>9</v>
      </c>
      <c r="D17" s="4"/>
    </row>
    <row r="18" customFormat="false" ht="12.8" hidden="false" customHeight="false" outlineLevel="0" collapsed="false">
      <c r="B18" s="2" t="n">
        <v>5130</v>
      </c>
      <c r="C18" s="3" t="s">
        <v>9</v>
      </c>
      <c r="D18" s="4"/>
    </row>
    <row r="19" customFormat="false" ht="12.8" hidden="false" customHeight="false" outlineLevel="0" collapsed="false">
      <c r="B19" s="2" t="n">
        <v>5130</v>
      </c>
      <c r="C19" s="3" t="s">
        <v>9</v>
      </c>
      <c r="D19" s="4"/>
    </row>
    <row r="20" customFormat="false" ht="12.8" hidden="false" customHeight="false" outlineLevel="0" collapsed="false">
      <c r="B20" s="2" t="n">
        <v>5150</v>
      </c>
      <c r="C20" s="3" t="s">
        <v>10</v>
      </c>
      <c r="D20" s="4"/>
    </row>
    <row r="21" customFormat="false" ht="12.8" hidden="false" customHeight="false" outlineLevel="0" collapsed="false">
      <c r="B21" s="2" t="n">
        <v>5200</v>
      </c>
      <c r="C21" s="3" t="s">
        <v>11</v>
      </c>
      <c r="D21" s="4" t="n">
        <v>1000</v>
      </c>
      <c r="F21" s="0" t="s">
        <v>12</v>
      </c>
    </row>
    <row r="22" customFormat="false" ht="12.8" hidden="false" customHeight="false" outlineLevel="0" collapsed="false">
      <c r="B22" s="2" t="n">
        <v>5300</v>
      </c>
      <c r="C22" s="3" t="s">
        <v>13</v>
      </c>
      <c r="D22" s="4" t="n">
        <v>1000</v>
      </c>
      <c r="F22" s="0" t="s">
        <v>14</v>
      </c>
    </row>
    <row r="23" customFormat="false" ht="12.8" hidden="false" customHeight="false" outlineLevel="0" collapsed="false">
      <c r="B23" s="2" t="n">
        <v>5310</v>
      </c>
      <c r="C23" s="3" t="s">
        <v>15</v>
      </c>
      <c r="D23" s="4" t="n">
        <v>500</v>
      </c>
      <c r="F23" s="0" t="s">
        <v>16</v>
      </c>
    </row>
    <row r="24" customFormat="false" ht="12.8" hidden="false" customHeight="false" outlineLevel="0" collapsed="false">
      <c r="B24" s="2" t="n">
        <v>5330</v>
      </c>
      <c r="C24" s="3" t="s">
        <v>17</v>
      </c>
      <c r="D24" s="4" t="n">
        <f aca="false">Details!F12</f>
        <v>14000</v>
      </c>
      <c r="F24" s="0" t="s">
        <v>18</v>
      </c>
    </row>
    <row r="25" customFormat="false" ht="12.8" hidden="false" customHeight="false" outlineLevel="0" collapsed="false">
      <c r="B25" s="2" t="n">
        <v>5360</v>
      </c>
      <c r="C25" s="3" t="s">
        <v>19</v>
      </c>
      <c r="D25" s="4" t="n">
        <f aca="false">Details!F17</f>
        <v>20000</v>
      </c>
      <c r="F25" s="0" t="s">
        <v>18</v>
      </c>
    </row>
    <row r="26" customFormat="false" ht="12.8" hidden="false" customHeight="false" outlineLevel="0" collapsed="false">
      <c r="B26" s="2" t="n">
        <v>5370</v>
      </c>
      <c r="C26" s="3" t="s">
        <v>20</v>
      </c>
      <c r="D26" s="4" t="n">
        <v>100</v>
      </c>
    </row>
    <row r="27" customFormat="false" ht="12.8" hidden="false" customHeight="false" outlineLevel="0" collapsed="false">
      <c r="B27" s="2" t="n">
        <v>5390</v>
      </c>
      <c r="C27" s="3" t="s">
        <v>21</v>
      </c>
      <c r="D27" s="4" t="n">
        <v>5000</v>
      </c>
      <c r="F27" s="0" t="s">
        <v>22</v>
      </c>
    </row>
    <row r="28" customFormat="false" ht="12.8" hidden="false" customHeight="false" outlineLevel="0" collapsed="false">
      <c r="B28" s="2" t="n">
        <v>5420</v>
      </c>
      <c r="C28" s="3" t="s">
        <v>23</v>
      </c>
      <c r="D28" s="4" t="n">
        <v>20000</v>
      </c>
      <c r="F28" s="0" t="s">
        <v>24</v>
      </c>
    </row>
    <row r="29" customFormat="false" ht="12.8" hidden="false" customHeight="false" outlineLevel="0" collapsed="false">
      <c r="B29" s="2" t="n">
        <v>5420</v>
      </c>
      <c r="C29" s="3" t="s">
        <v>23</v>
      </c>
      <c r="D29" s="4"/>
    </row>
    <row r="30" customFormat="false" ht="12.8" hidden="false" customHeight="false" outlineLevel="0" collapsed="false">
      <c r="B30" s="2" t="n">
        <v>5430</v>
      </c>
      <c r="C30" s="3" t="s">
        <v>25</v>
      </c>
      <c r="D30" s="4" t="n">
        <v>0</v>
      </c>
    </row>
    <row r="31" customFormat="false" ht="12.8" hidden="false" customHeight="false" outlineLevel="0" collapsed="false">
      <c r="B31" s="2" t="n">
        <v>5500</v>
      </c>
      <c r="C31" s="3" t="s">
        <v>26</v>
      </c>
      <c r="D31" s="4" t="n">
        <v>1000</v>
      </c>
      <c r="F31" s="0" t="s">
        <v>27</v>
      </c>
    </row>
    <row r="32" customFormat="false" ht="12.8" hidden="false" customHeight="false" outlineLevel="0" collapsed="false">
      <c r="B32" s="2" t="n">
        <v>5530</v>
      </c>
      <c r="C32" s="3" t="s">
        <v>28</v>
      </c>
      <c r="D32" s="4"/>
    </row>
    <row r="34" customFormat="false" ht="12.8" hidden="false" customHeight="false" outlineLevel="0" collapsed="false">
      <c r="C34" s="0" t="s">
        <v>29</v>
      </c>
      <c r="D34" s="0" t="n">
        <f aca="false">Details!F20</f>
        <v>52500</v>
      </c>
      <c r="F34" s="0" t="s">
        <v>18</v>
      </c>
    </row>
  </sheetData>
  <mergeCells count="1">
    <mergeCell ref="B2:D2"/>
  </mergeCells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H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RowHeight="12.8" zeroHeight="false" outlineLevelRow="0" outlineLevelCol="0"/>
  <cols>
    <col collapsed="false" customWidth="true" hidden="false" outlineLevel="0" max="1" min="1" style="0" width="3.81"/>
    <col collapsed="false" customWidth="true" hidden="false" outlineLevel="0" max="2" min="2" style="0" width="33.7"/>
    <col collapsed="false" customWidth="true" hidden="false" outlineLevel="0" max="3" min="3" style="0" width="32.15"/>
    <col collapsed="false" customWidth="true" hidden="false" outlineLevel="0" max="4" min="4" style="0" width="7.05"/>
    <col collapsed="false" customWidth="true" hidden="false" outlineLevel="0" max="5" min="5" style="0" width="9.59"/>
    <col collapsed="false" customWidth="true" hidden="false" outlineLevel="0" max="6" min="6" style="0" width="9.73"/>
    <col collapsed="false" customWidth="true" hidden="false" outlineLevel="0" max="7" min="7" style="0" width="6.77"/>
    <col collapsed="false" customWidth="true" hidden="false" outlineLevel="0" max="8" min="8" style="0" width="103.51"/>
    <col collapsed="false" customWidth="false" hidden="false" outlineLevel="0" max="1025" min="9" style="0" width="11.52"/>
  </cols>
  <sheetData>
    <row r="2" customFormat="false" ht="17.35" hidden="false" customHeight="false" outlineLevel="0" collapsed="false">
      <c r="B2" s="5" t="s">
        <v>30</v>
      </c>
    </row>
    <row r="9" customFormat="false" ht="12.8" hidden="false" customHeight="false" outlineLevel="0" collapsed="false">
      <c r="C9" s="6" t="s">
        <v>31</v>
      </c>
      <c r="D9" s="6" t="s">
        <v>32</v>
      </c>
      <c r="E9" s="6" t="s">
        <v>33</v>
      </c>
      <c r="F9" s="6" t="s">
        <v>34</v>
      </c>
      <c r="G9" s="7"/>
      <c r="H9" s="6" t="s">
        <v>35</v>
      </c>
    </row>
    <row r="10" customFormat="false" ht="12.8" hidden="false" customHeight="false" outlineLevel="0" collapsed="false">
      <c r="B10" s="8" t="s">
        <v>36</v>
      </c>
      <c r="C10" s="9" t="s">
        <v>37</v>
      </c>
      <c r="D10" s="9" t="n">
        <v>7</v>
      </c>
      <c r="E10" s="9" t="n">
        <v>2000</v>
      </c>
      <c r="F10" s="9" t="n">
        <f aca="false">D10*E10</f>
        <v>14000</v>
      </c>
      <c r="H10" s="10" t="s">
        <v>38</v>
      </c>
    </row>
    <row r="11" customFormat="false" ht="12.8" hidden="false" customHeight="false" outlineLevel="0" collapsed="false">
      <c r="B11" s="11" t="s">
        <v>39</v>
      </c>
      <c r="C11" s="9"/>
      <c r="D11" s="9"/>
      <c r="E11" s="9"/>
      <c r="F11" s="9" t="n">
        <f aca="false">D11*E11</f>
        <v>0</v>
      </c>
      <c r="H11" s="12"/>
    </row>
    <row r="12" customFormat="false" ht="12.8" hidden="false" customHeight="false" outlineLevel="0" collapsed="false">
      <c r="B12" s="13"/>
      <c r="C12" s="0" t="s">
        <v>40</v>
      </c>
      <c r="F12" s="13" t="n">
        <f aca="false">SUM(F10:F11)</f>
        <v>14000</v>
      </c>
    </row>
    <row r="13" customFormat="false" ht="12.8" hidden="false" customHeight="false" outlineLevel="0" collapsed="false">
      <c r="B13" s="13"/>
    </row>
    <row r="14" customFormat="false" ht="12.8" hidden="false" customHeight="false" outlineLevel="0" collapsed="false">
      <c r="B14" s="13"/>
    </row>
    <row r="15" customFormat="false" ht="12.8" hidden="false" customHeight="false" outlineLevel="0" collapsed="false">
      <c r="B15" s="8" t="s">
        <v>41</v>
      </c>
      <c r="C15" s="9" t="s">
        <v>42</v>
      </c>
      <c r="D15" s="9" t="n">
        <v>1</v>
      </c>
      <c r="E15" s="9" t="n">
        <v>10000</v>
      </c>
      <c r="F15" s="9" t="n">
        <f aca="false">D15*E15</f>
        <v>10000</v>
      </c>
      <c r="H15" s="10" t="s">
        <v>43</v>
      </c>
    </row>
    <row r="16" customFormat="false" ht="12.8" hidden="false" customHeight="false" outlineLevel="0" collapsed="false">
      <c r="B16" s="11" t="s">
        <v>44</v>
      </c>
      <c r="C16" s="9" t="s">
        <v>45</v>
      </c>
      <c r="D16" s="9" t="n">
        <v>5</v>
      </c>
      <c r="E16" s="9" t="n">
        <v>2000</v>
      </c>
      <c r="F16" s="9" t="n">
        <f aca="false">D16*E16</f>
        <v>10000</v>
      </c>
      <c r="H16" s="12" t="s">
        <v>46</v>
      </c>
    </row>
    <row r="17" customFormat="false" ht="12.8" hidden="false" customHeight="false" outlineLevel="0" collapsed="false">
      <c r="B17" s="13"/>
      <c r="C17" s="0" t="s">
        <v>40</v>
      </c>
      <c r="F17" s="13" t="n">
        <f aca="false">SUM(F14:F16)</f>
        <v>20000</v>
      </c>
    </row>
    <row r="19" customFormat="false" ht="12.8" hidden="false" customHeight="false" outlineLevel="0" collapsed="false">
      <c r="B19" s="14" t="s">
        <v>47</v>
      </c>
      <c r="C19" s="9" t="s">
        <v>48</v>
      </c>
      <c r="D19" s="9" t="n">
        <v>7</v>
      </c>
      <c r="E19" s="9" t="n">
        <v>7500</v>
      </c>
      <c r="F19" s="9" t="n">
        <f aca="false">D19*E19</f>
        <v>52500</v>
      </c>
      <c r="G19" s="15"/>
      <c r="H19" s="9" t="s">
        <v>49</v>
      </c>
    </row>
    <row r="20" customFormat="false" ht="12.8" hidden="false" customHeight="false" outlineLevel="0" collapsed="false">
      <c r="C20" s="0" t="s">
        <v>40</v>
      </c>
      <c r="F20" s="13" t="n">
        <f aca="false">SUM(F19:F19)</f>
        <v>52500</v>
      </c>
    </row>
    <row r="23" customFormat="false" ht="16.15" hidden="false" customHeight="false" outlineLevel="0" collapsed="false">
      <c r="C23" s="16" t="s">
        <v>40</v>
      </c>
      <c r="D23" s="16"/>
      <c r="E23" s="16"/>
      <c r="F23" s="17" t="n">
        <f aca="false">F12+F17+F20</f>
        <v>86500</v>
      </c>
    </row>
  </sheetData>
  <mergeCells count="1">
    <mergeCell ref="C23:E23"/>
  </mergeCells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2019-06-25T14:49:22Z</dcterms:created>
  <dc:creator/>
  <dc:description/>
  <dc:language>en-US</dc:language>
  <cp:lastModifiedBy/>
  <dcterms:modified xsi:type="dcterms:W3CDTF">2020-06-24T15:15:07Z</dcterms:modified>
  <cp:revision>11</cp:revision>
  <dc:subject/>
  <dc:title/>
</cp:coreProperties>
</file>