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5" i="1" l="1"/>
  <c r="I5" i="1" s="1"/>
  <c r="G3" i="1"/>
  <c r="I3" i="1" s="1"/>
  <c r="G4" i="1"/>
  <c r="I4" i="1" s="1"/>
  <c r="G8" i="1"/>
  <c r="I8" i="1" s="1"/>
  <c r="G7" i="1"/>
  <c r="I7" i="1" s="1"/>
  <c r="H2" i="1"/>
  <c r="K2" i="1" s="1"/>
  <c r="G2" i="1"/>
  <c r="I2" i="1" s="1"/>
  <c r="H5" i="1" l="1"/>
  <c r="K5" i="1" s="1"/>
  <c r="H4" i="1"/>
  <c r="K4" i="1" s="1"/>
  <c r="H3" i="1"/>
  <c r="K3" i="1" s="1"/>
  <c r="H7" i="1"/>
  <c r="K7" i="1" s="1"/>
  <c r="H8" i="1"/>
  <c r="K8" i="1" s="1"/>
</calcChain>
</file>

<file path=xl/sharedStrings.xml><?xml version="1.0" encoding="utf-8"?>
<sst xmlns="http://schemas.openxmlformats.org/spreadsheetml/2006/main" count="25" uniqueCount="19">
  <si>
    <t>Part number</t>
  </si>
  <si>
    <t>dims, inch</t>
  </si>
  <si>
    <t xml:space="preserve"> 2189K17</t>
  </si>
  <si>
    <t>6x1.5</t>
  </si>
  <si>
    <t>volume, cu.inch</t>
  </si>
  <si>
    <t>price</t>
  </si>
  <si>
    <t>number used per place</t>
  </si>
  <si>
    <t>number of places</t>
  </si>
  <si>
    <t>Box volume, cu inch</t>
  </si>
  <si>
    <t>Total evaq. Volume, cu inch</t>
  </si>
  <si>
    <t>cost, $</t>
  </si>
  <si>
    <t xml:space="preserve"> 2189K18</t>
  </si>
  <si>
    <t>6x5</t>
  </si>
  <si>
    <t>safety factor</t>
  </si>
  <si>
    <t xml:space="preserve"> 2219K91</t>
  </si>
  <si>
    <t>4.125x2.25x0.625</t>
  </si>
  <si>
    <t>Number of bags</t>
  </si>
  <si>
    <t>Note</t>
  </si>
  <si>
    <t>aluminum enclosure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</si>
</sst>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D3" sqref="D3"/>
    </sheetView>
  </sheetViews>
  <sheetFormatPr defaultRowHeight="15" x14ac:dyDescent="0.25"/>
  <cols>
    <col min="1" max="1" width="25.42578125" customWidth="1"/>
    <col min="2" max="2" width="14.85546875" customWidth="1"/>
    <col min="3" max="3" width="15.28515625" customWidth="1"/>
    <col min="4" max="4" width="11" customWidth="1"/>
    <col min="5" max="5" width="21.42578125" customWidth="1"/>
    <col min="6" max="7" width="16.140625" customWidth="1"/>
    <col min="8" max="8" width="25.42578125" customWidth="1"/>
    <col min="9" max="9" width="12.28515625" style="1" customWidth="1"/>
    <col min="10" max="10" width="18.7109375" customWidth="1"/>
    <col min="11" max="11" width="13.28515625" customWidth="1"/>
    <col min="12" max="12" width="20.42578125" customWidth="1"/>
  </cols>
  <sheetData>
    <row r="1" spans="1:12" x14ac:dyDescent="0.25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16</v>
      </c>
      <c r="H1" t="s">
        <v>9</v>
      </c>
      <c r="I1" s="1" t="s">
        <v>10</v>
      </c>
      <c r="J1" t="s">
        <v>8</v>
      </c>
      <c r="K1" t="s">
        <v>13</v>
      </c>
      <c r="L1" t="s">
        <v>17</v>
      </c>
    </row>
    <row r="2" spans="1:12" x14ac:dyDescent="0.25">
      <c r="A2" t="s">
        <v>2</v>
      </c>
      <c r="B2" t="s">
        <v>3</v>
      </c>
      <c r="C2">
        <v>1425</v>
      </c>
      <c r="D2">
        <v>1.58</v>
      </c>
      <c r="E2">
        <v>2</v>
      </c>
      <c r="F2">
        <v>9</v>
      </c>
      <c r="G2">
        <f>E2*F2</f>
        <v>18</v>
      </c>
      <c r="H2">
        <f>C2*G2</f>
        <v>25650</v>
      </c>
      <c r="I2" s="1">
        <f>D2*G2</f>
        <v>28.44</v>
      </c>
      <c r="J2">
        <v>6264</v>
      </c>
      <c r="K2">
        <f>H2/J2</f>
        <v>4.0948275862068968</v>
      </c>
    </row>
    <row r="3" spans="1:12" x14ac:dyDescent="0.25">
      <c r="A3" t="s">
        <v>2</v>
      </c>
      <c r="B3" t="s">
        <v>3</v>
      </c>
      <c r="C3">
        <v>1425</v>
      </c>
      <c r="D3">
        <v>1.58</v>
      </c>
      <c r="E3">
        <v>3</v>
      </c>
      <c r="F3">
        <v>6</v>
      </c>
      <c r="G3">
        <f>E3*F3</f>
        <v>18</v>
      </c>
      <c r="H3">
        <f>C3*G3</f>
        <v>25650</v>
      </c>
      <c r="I3" s="1">
        <f>D3*G3</f>
        <v>28.44</v>
      </c>
      <c r="J3">
        <v>6264</v>
      </c>
      <c r="K3">
        <f>H3/J3</f>
        <v>4.0948275862068968</v>
      </c>
    </row>
    <row r="4" spans="1:12" x14ac:dyDescent="0.25">
      <c r="A4" t="s">
        <v>2</v>
      </c>
      <c r="B4" t="s">
        <v>3</v>
      </c>
      <c r="C4">
        <v>1425</v>
      </c>
      <c r="D4">
        <v>1.58</v>
      </c>
      <c r="E4">
        <v>2.6669999999999998</v>
      </c>
      <c r="F4">
        <v>9</v>
      </c>
      <c r="G4">
        <f>E4*F4</f>
        <v>24.003</v>
      </c>
      <c r="H4">
        <f>C4*G4</f>
        <v>34204.275000000001</v>
      </c>
      <c r="I4" s="1">
        <f>D4*G4</f>
        <v>37.92474</v>
      </c>
      <c r="J4">
        <v>6264</v>
      </c>
      <c r="K4">
        <f>H4/J4</f>
        <v>5.4604525862068964</v>
      </c>
    </row>
    <row r="5" spans="1:12" x14ac:dyDescent="0.25">
      <c r="A5" t="s">
        <v>2</v>
      </c>
      <c r="B5" t="s">
        <v>3</v>
      </c>
      <c r="C5">
        <v>1425</v>
      </c>
      <c r="D5">
        <v>1.58</v>
      </c>
      <c r="E5">
        <v>3</v>
      </c>
      <c r="F5">
        <v>9</v>
      </c>
      <c r="G5">
        <f>E5*F5</f>
        <v>27</v>
      </c>
      <c r="H5">
        <f>C5*G5</f>
        <v>38475</v>
      </c>
      <c r="I5" s="1">
        <f>D5*G5</f>
        <v>42.660000000000004</v>
      </c>
      <c r="J5">
        <v>6264</v>
      </c>
      <c r="K5">
        <f>H5/J5</f>
        <v>6.1422413793103452</v>
      </c>
    </row>
    <row r="7" spans="1:12" x14ac:dyDescent="0.25">
      <c r="A7" t="s">
        <v>11</v>
      </c>
      <c r="B7" t="s">
        <v>12</v>
      </c>
      <c r="C7">
        <v>2855</v>
      </c>
      <c r="D7">
        <v>2.84</v>
      </c>
      <c r="E7">
        <v>1</v>
      </c>
      <c r="F7">
        <v>6</v>
      </c>
      <c r="G7">
        <f t="shared" ref="G7:G8" si="0">E7*F7</f>
        <v>6</v>
      </c>
      <c r="H7">
        <f t="shared" ref="H7:H8" si="1">C7*G7</f>
        <v>17130</v>
      </c>
      <c r="I7" s="1">
        <f t="shared" ref="I7:I8" si="2">D7*G7</f>
        <v>17.04</v>
      </c>
      <c r="J7">
        <v>6264</v>
      </c>
      <c r="K7">
        <f t="shared" ref="K7:K8" si="3">H7/J7</f>
        <v>2.7346743295019156</v>
      </c>
    </row>
    <row r="8" spans="1:12" x14ac:dyDescent="0.25">
      <c r="A8" t="s">
        <v>14</v>
      </c>
      <c r="B8" t="s">
        <v>15</v>
      </c>
      <c r="C8">
        <v>5184</v>
      </c>
      <c r="D8">
        <v>12.03</v>
      </c>
      <c r="E8">
        <v>1</v>
      </c>
      <c r="F8">
        <v>6</v>
      </c>
      <c r="G8">
        <f t="shared" si="0"/>
        <v>6</v>
      </c>
      <c r="H8">
        <f t="shared" si="1"/>
        <v>31104</v>
      </c>
      <c r="I8" s="1">
        <f t="shared" si="2"/>
        <v>72.179999999999993</v>
      </c>
      <c r="J8">
        <v>6264</v>
      </c>
      <c r="K8">
        <f t="shared" si="3"/>
        <v>4.9655172413793105</v>
      </c>
      <c r="L8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2016-01-08T03:19:36Z</dcterms:modified>
</cp:coreProperties>
</file>