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ois\Desktop\2019 deployment notes\"/>
    </mc:Choice>
  </mc:AlternateContent>
  <bookViews>
    <workbookView xWindow="0" yWindow="0" windowWidth="19635" windowHeight="11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D40" i="1" l="1"/>
  <c r="G41" i="1"/>
  <c r="G42" i="1"/>
  <c r="G40" i="1"/>
  <c r="D41" i="1"/>
  <c r="D42" i="1"/>
  <c r="B3" i="1" l="1"/>
  <c r="B4" i="1"/>
  <c r="B5" i="1"/>
  <c r="B6" i="1"/>
  <c r="B7" i="1"/>
  <c r="B8" i="1"/>
  <c r="B9" i="1"/>
  <c r="B10" i="1"/>
</calcChain>
</file>

<file path=xl/sharedStrings.xml><?xml version="1.0" encoding="utf-8"?>
<sst xmlns="http://schemas.openxmlformats.org/spreadsheetml/2006/main" count="14" uniqueCount="11">
  <si>
    <t>Load measured by Johnny's load cell</t>
  </si>
  <si>
    <t>Value reported by computer</t>
  </si>
  <si>
    <t>With PTO still attached to float</t>
  </si>
  <si>
    <t>With PTO hanging vetically</t>
  </si>
  <si>
    <t>With PTO and heave cone</t>
  </si>
  <si>
    <t>Corrected using load cell test data</t>
  </si>
  <si>
    <t>Expected</t>
  </si>
  <si>
    <t>Some low number</t>
  </si>
  <si>
    <t>both</t>
  </si>
  <si>
    <t>SC_LoadCellUncorrected</t>
  </si>
  <si>
    <t>SC_LoadCell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</si>
</sst>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2" borderId="1" xfId="1" applyBorder="1"/>
    <xf numFmtId="0" fontId="1" fillId="2" borderId="1" xfId="1" applyBorder="1" applyAlignment="1">
      <alignment wrapText="1"/>
    </xf>
    <xf numFmtId="0" fontId="3" fillId="4" borderId="1" xfId="3" applyBorder="1" applyAlignment="1">
      <alignment wrapText="1"/>
    </xf>
    <xf numFmtId="0" fontId="3" fillId="4" borderId="1" xfId="3" applyBorder="1"/>
    <xf numFmtId="1" fontId="1" fillId="2" borderId="1" xfId="1" applyNumberFormat="1" applyBorder="1"/>
    <xf numFmtId="0" fontId="2" fillId="3" borderId="1" xfId="2" applyBorder="1" applyAlignment="1">
      <alignment wrapText="1"/>
    </xf>
    <xf numFmtId="0" fontId="2" fillId="3" borderId="1" xfId="2" applyBorder="1"/>
    <xf numFmtId="1" fontId="3" fillId="4" borderId="1" xfId="3" applyNumberFormat="1" applyBorder="1"/>
    <xf numFmtId="17" fontId="1" fillId="2" borderId="1" xfId="1" applyNumberFormat="1" applyBorder="1" applyAlignment="1">
      <alignment horizontal="center"/>
    </xf>
    <xf numFmtId="0" fontId="1" fillId="2" borderId="1" xfId="1" applyBorder="1" applyAlignment="1">
      <alignment horizontal="center"/>
    </xf>
    <xf numFmtId="17" fontId="3" fillId="4" borderId="1" xfId="3" applyNumberFormat="1" applyBorder="1" applyAlignment="1">
      <alignment horizontal="center"/>
    </xf>
    <xf numFmtId="0" fontId="3" fillId="4" borderId="1" xfId="3" applyBorder="1" applyAlignment="1">
      <alignment horizont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6.2849497322874481E-2"/>
                  <c:y val="-1.240197129408710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Sheet1!$B$2:$B$10</c:f>
              <c:numCache>
                <c:formatCode>General</c:formatCode>
                <c:ptCount val="9"/>
                <c:pt idx="0">
                  <c:v>125</c:v>
                </c:pt>
                <c:pt idx="1">
                  <c:v>725</c:v>
                </c:pt>
                <c:pt idx="2">
                  <c:v>1155</c:v>
                </c:pt>
                <c:pt idx="3">
                  <c:v>1433</c:v>
                </c:pt>
                <c:pt idx="4">
                  <c:v>2795</c:v>
                </c:pt>
                <c:pt idx="5">
                  <c:v>2915</c:v>
                </c:pt>
                <c:pt idx="6">
                  <c:v>3495</c:v>
                </c:pt>
                <c:pt idx="7">
                  <c:v>4125</c:v>
                </c:pt>
                <c:pt idx="8">
                  <c:v>4433</c:v>
                </c:pt>
              </c:numCache>
            </c:numRef>
          </c:xVal>
          <c:yVal>
            <c:numRef>
              <c:f>Sheet1!$C$2:$C$10</c:f>
              <c:numCache>
                <c:formatCode>General</c:formatCode>
                <c:ptCount val="9"/>
                <c:pt idx="0">
                  <c:v>2025</c:v>
                </c:pt>
                <c:pt idx="1">
                  <c:v>2380</c:v>
                </c:pt>
                <c:pt idx="2">
                  <c:v>2650</c:v>
                </c:pt>
                <c:pt idx="3">
                  <c:v>2968</c:v>
                </c:pt>
                <c:pt idx="4">
                  <c:v>4012</c:v>
                </c:pt>
                <c:pt idx="5">
                  <c:v>4350</c:v>
                </c:pt>
                <c:pt idx="6">
                  <c:v>4792</c:v>
                </c:pt>
                <c:pt idx="7">
                  <c:v>5290</c:v>
                </c:pt>
                <c:pt idx="8">
                  <c:v>5556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1C5-4F98-93EF-BD478C29B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9211999"/>
        <c:axId val="2009214495"/>
      </c:scatterChart>
      <c:valAx>
        <c:axId val="20092119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Load</a:t>
                </a:r>
                <a:r>
                  <a:rPr lang="en-US" baseline="0"/>
                  <a:t>, measured by load cell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214495"/>
        <c:crosses val="autoZero"/>
        <c:crossBetween val="midCat"/>
      </c:valAx>
      <c:valAx>
        <c:axId val="2009214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Load, reported by computer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2119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Sheet1!$C$2:$C$10</c:f>
              <c:numCache>
                <c:formatCode>General</c:formatCode>
                <c:ptCount val="9"/>
                <c:pt idx="0">
                  <c:v>2025</c:v>
                </c:pt>
                <c:pt idx="1">
                  <c:v>2380</c:v>
                </c:pt>
                <c:pt idx="2">
                  <c:v>2650</c:v>
                </c:pt>
                <c:pt idx="3">
                  <c:v>2968</c:v>
                </c:pt>
                <c:pt idx="4">
                  <c:v>4012</c:v>
                </c:pt>
                <c:pt idx="5">
                  <c:v>4350</c:v>
                </c:pt>
                <c:pt idx="6">
                  <c:v>4792</c:v>
                </c:pt>
                <c:pt idx="7">
                  <c:v>5290</c:v>
                </c:pt>
                <c:pt idx="8">
                  <c:v>5556</c:v>
                </c:pt>
              </c:numCache>
            </c:numRef>
          </c:xVal>
          <c:yVal>
            <c:numRef>
              <c:f>Sheet1!$B$2:$B$10</c:f>
              <c:numCache>
                <c:formatCode>General</c:formatCode>
                <c:ptCount val="9"/>
                <c:pt idx="0">
                  <c:v>125</c:v>
                </c:pt>
                <c:pt idx="1">
                  <c:v>725</c:v>
                </c:pt>
                <c:pt idx="2">
                  <c:v>1155</c:v>
                </c:pt>
                <c:pt idx="3">
                  <c:v>1433</c:v>
                </c:pt>
                <c:pt idx="4">
                  <c:v>2795</c:v>
                </c:pt>
                <c:pt idx="5">
                  <c:v>2915</c:v>
                </c:pt>
                <c:pt idx="6">
                  <c:v>3495</c:v>
                </c:pt>
                <c:pt idx="7">
                  <c:v>4125</c:v>
                </c:pt>
                <c:pt idx="8">
                  <c:v>4433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3B2-4D54-B153-A0E6FC767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934735"/>
        <c:axId val="2031947215"/>
      </c:scatterChart>
      <c:valAx>
        <c:axId val="20319347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Load, reported by computer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1947215"/>
        <c:crosses val="autoZero"/>
        <c:crossBetween val="midCat"/>
      </c:valAx>
      <c:valAx>
        <c:axId val="2031947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Load, measured by load cell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19347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76199</xdr:rowOff>
    </xdr:from>
    <xdr:to>
      <xdr:col>6</xdr:col>
      <xdr:colOff>676275</xdr:colOff>
      <xdr:row>33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766761</xdr:colOff>
      <xdr:row>12</xdr:row>
      <xdr:rowOff>76199</xdr:rowOff>
    </xdr:from>
    <xdr:to>
      <xdr:col>15</xdr:col>
      <xdr:colOff>9524</xdr:colOff>
      <xdr:row>33</xdr:row>
      <xdr:rowOff>142874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B40" sqref="B40"/>
    </sheetView>
  </sheetViews>
  <sheetFormatPr defaultRowHeight="15" x14ac:dyDescent="0.25"/>
  <cols>
    <col min="1" max="1" width="32.42578125" bestFit="1" customWidth="1"/>
    <col min="2" max="2" width="12.42578125" customWidth="1"/>
    <col min="3" max="3" width="13.5703125" customWidth="1"/>
    <col min="4" max="4" width="14" customWidth="1"/>
    <col min="5" max="5" width="11.85546875" customWidth="1"/>
    <col min="6" max="6" width="13.28515625" customWidth="1"/>
    <col min="7" max="7" width="16.7109375" customWidth="1"/>
    <col min="8" max="8" width="18.7109375" customWidth="1"/>
  </cols>
  <sheetData>
    <row r="1" spans="1:3" x14ac:dyDescent="0.25">
      <c r="A1" s="1" t="s">
        <v>0</v>
      </c>
      <c r="B1" s="1"/>
      <c r="C1" s="1" t="s">
        <v>1</v>
      </c>
    </row>
    <row r="2" spans="1:3" x14ac:dyDescent="0.25">
      <c r="A2" s="1">
        <v>0</v>
      </c>
      <c r="B2" s="1">
        <f>A2+125</f>
        <v>125</v>
      </c>
      <c r="C2" s="1">
        <v>2025</v>
      </c>
    </row>
    <row r="3" spans="1:3" x14ac:dyDescent="0.25">
      <c r="A3" s="1">
        <v>600</v>
      </c>
      <c r="B3" s="1">
        <f t="shared" ref="B3:B10" si="0">A3+125</f>
        <v>725</v>
      </c>
      <c r="C3" s="1">
        <v>2380</v>
      </c>
    </row>
    <row r="4" spans="1:3" x14ac:dyDescent="0.25">
      <c r="A4" s="1">
        <v>1030</v>
      </c>
      <c r="B4" s="1">
        <f t="shared" si="0"/>
        <v>1155</v>
      </c>
      <c r="C4" s="1">
        <v>2650</v>
      </c>
    </row>
    <row r="5" spans="1:3" x14ac:dyDescent="0.25">
      <c r="A5" s="1">
        <v>1308</v>
      </c>
      <c r="B5" s="1">
        <f t="shared" si="0"/>
        <v>1433</v>
      </c>
      <c r="C5" s="1">
        <v>2968</v>
      </c>
    </row>
    <row r="6" spans="1:3" x14ac:dyDescent="0.25">
      <c r="A6" s="1">
        <v>2670</v>
      </c>
      <c r="B6" s="1">
        <f t="shared" si="0"/>
        <v>2795</v>
      </c>
      <c r="C6" s="1">
        <v>4012</v>
      </c>
    </row>
    <row r="7" spans="1:3" x14ac:dyDescent="0.25">
      <c r="A7" s="1">
        <v>2790</v>
      </c>
      <c r="B7" s="1">
        <f t="shared" si="0"/>
        <v>2915</v>
      </c>
      <c r="C7" s="1">
        <v>4350</v>
      </c>
    </row>
    <row r="8" spans="1:3" x14ac:dyDescent="0.25">
      <c r="A8" s="1">
        <v>3370</v>
      </c>
      <c r="B8" s="1">
        <f t="shared" si="0"/>
        <v>3495</v>
      </c>
      <c r="C8" s="1">
        <v>4792</v>
      </c>
    </row>
    <row r="9" spans="1:3" x14ac:dyDescent="0.25">
      <c r="A9" s="1">
        <v>4000</v>
      </c>
      <c r="B9" s="1">
        <f t="shared" si="0"/>
        <v>4125</v>
      </c>
      <c r="C9" s="1">
        <v>5290</v>
      </c>
    </row>
    <row r="10" spans="1:3" x14ac:dyDescent="0.25">
      <c r="A10" s="1">
        <v>4308</v>
      </c>
      <c r="B10" s="1">
        <f t="shared" si="0"/>
        <v>4433</v>
      </c>
      <c r="C10" s="1">
        <v>5556</v>
      </c>
    </row>
    <row r="38" spans="1:8" ht="46.5" customHeight="1" x14ac:dyDescent="0.25">
      <c r="B38" s="3" t="s">
        <v>9</v>
      </c>
      <c r="C38" s="3" t="s">
        <v>10</v>
      </c>
      <c r="D38" s="3" t="s">
        <v>5</v>
      </c>
      <c r="E38" s="4" t="s">
        <v>9</v>
      </c>
      <c r="F38" s="4" t="s">
        <v>10</v>
      </c>
      <c r="G38" s="4" t="s">
        <v>5</v>
      </c>
      <c r="H38" s="7" t="s">
        <v>6</v>
      </c>
    </row>
    <row r="39" spans="1:8" x14ac:dyDescent="0.25">
      <c r="B39" s="10">
        <v>43374</v>
      </c>
      <c r="C39" s="11"/>
      <c r="D39" s="11"/>
      <c r="E39" s="12">
        <v>43525</v>
      </c>
      <c r="F39" s="13"/>
      <c r="G39" s="13"/>
      <c r="H39" s="8" t="s">
        <v>8</v>
      </c>
    </row>
    <row r="40" spans="1:8" x14ac:dyDescent="0.25">
      <c r="A40" s="1" t="s">
        <v>2</v>
      </c>
      <c r="B40" s="2">
        <v>159</v>
      </c>
      <c r="C40" s="2">
        <v>-2301</v>
      </c>
      <c r="D40" s="6">
        <f>B40*1.1759-2088</f>
        <v>-1901.0319</v>
      </c>
      <c r="E40" s="5">
        <v>101</v>
      </c>
      <c r="F40" s="5">
        <v>-2373</v>
      </c>
      <c r="G40" s="9">
        <f>E40*1.1759-2088</f>
        <v>-1969.2341000000001</v>
      </c>
      <c r="H40" s="8" t="s">
        <v>7</v>
      </c>
    </row>
    <row r="41" spans="1:8" x14ac:dyDescent="0.25">
      <c r="A41" s="1" t="s">
        <v>3</v>
      </c>
      <c r="B41" s="2">
        <v>958</v>
      </c>
      <c r="C41" s="2">
        <v>-1302</v>
      </c>
      <c r="D41" s="6">
        <f t="shared" ref="D41:D42" si="1">B41*1.1759-2088</f>
        <v>-961.48780000000011</v>
      </c>
      <c r="E41" s="5">
        <v>915</v>
      </c>
      <c r="F41" s="5">
        <v>-1366</v>
      </c>
      <c r="G41" s="9">
        <f t="shared" ref="G41:G42" si="2">E41*1.1759-2088</f>
        <v>-1012.0515</v>
      </c>
      <c r="H41" s="8">
        <v>790</v>
      </c>
    </row>
    <row r="42" spans="1:8" x14ac:dyDescent="0.25">
      <c r="A42" s="1" t="s">
        <v>4</v>
      </c>
      <c r="B42" s="2">
        <v>2618</v>
      </c>
      <c r="C42" s="2">
        <v>773</v>
      </c>
      <c r="D42" s="6">
        <f t="shared" si="1"/>
        <v>990.50619999999981</v>
      </c>
      <c r="E42" s="5">
        <v>2578</v>
      </c>
      <c r="F42" s="5">
        <v>723</v>
      </c>
      <c r="G42" s="9">
        <f t="shared" si="2"/>
        <v>943.47019999999975</v>
      </c>
      <c r="H42" s="8">
        <v>2400</v>
      </c>
    </row>
  </sheetData>
  <mergeCells count="2">
    <mergeCell ref="B39:D39"/>
    <mergeCell ref="E39:G3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2019-04-16T19:57:26Z</dcterms:created>
  <dcterms:modified xsi:type="dcterms:W3CDTF">2019-10-14T18:33:41Z</dcterms:modified>
</cp:coreProperties>
</file>