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rancois\Desktop\Heave cone paper\"/>
    </mc:Choice>
  </mc:AlternateContent>
  <bookViews>
    <workbookView xWindow="0" yWindow="0" windowWidth="14880" windowHeight="6120" activeTab="2"/>
  </bookViews>
  <sheets>
    <sheet name="Data summary" sheetId="1" r:id="rId1"/>
    <sheet name="Examples" sheetId="2" r:id="rId2"/>
    <sheet name="Examples short" sheetId="4"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 i="4" l="1"/>
  <c r="D7" i="4"/>
  <c r="E7" i="4"/>
  <c r="F7" i="4"/>
  <c r="G7" i="4"/>
  <c r="H7" i="4"/>
  <c r="I7" i="4"/>
  <c r="J7" i="4"/>
  <c r="K7" i="4"/>
  <c r="L7" i="4"/>
  <c r="M7" i="4"/>
  <c r="B7" i="4"/>
  <c r="B7" i="2"/>
</calcChain>
</file>

<file path=xl/sharedStrings.xml><?xml version="1.0" encoding="utf-8"?>
<sst xmlns="http://schemas.openxmlformats.org/spreadsheetml/2006/main" count="50" uniqueCount="42">
  <si>
    <t>Decrease (%)</t>
  </si>
  <si>
    <t>Piston amplitude (in)</t>
  </si>
  <si>
    <t>WEC mean power output</t>
  </si>
  <si>
    <t>Piston mean speed (in/s)</t>
  </si>
  <si>
    <t>Mean of load peaks (lb)</t>
  </si>
  <si>
    <t>Maximum instantaneous load (lb)</t>
  </si>
  <si>
    <t>Maximum instantaneous motor RPM</t>
  </si>
  <si>
    <t>State change #</t>
  </si>
  <si>
    <t>Mean Load before (lb)</t>
  </si>
  <si>
    <t>Mean Peak Load before (lb)</t>
  </si>
  <si>
    <t>Mean Peak Load after (lb)</t>
  </si>
  <si>
    <t>% decrease mean peak load</t>
  </si>
  <si>
    <t>Mean Peak Load above mean before (lb)</t>
  </si>
  <si>
    <t>Mean Peak Load above mean after (lb)</t>
  </si>
  <si>
    <t>% decrease mean peak above mean load</t>
  </si>
  <si>
    <t>Max load before (lb)</t>
  </si>
  <si>
    <t>Max load after (lb)</t>
  </si>
  <si>
    <t>% decrease max load</t>
  </si>
  <si>
    <t>Max Peak Load above mean before (lb)</t>
  </si>
  <si>
    <t>Max Peak Load above mean after (lb)</t>
  </si>
  <si>
    <t>% decrease max peak above mean load</t>
  </si>
  <si>
    <t>Mean power before (W)</t>
  </si>
  <si>
    <t>Mean power after (W)</t>
  </si>
  <si>
    <t>% decrease mean power</t>
  </si>
  <si>
    <t>Max RPM before</t>
  </si>
  <si>
    <t>Max RPM after</t>
  </si>
  <si>
    <t>% decrease max RPM</t>
  </si>
  <si>
    <t>Piston Amplitude  before (in)</t>
  </si>
  <si>
    <t>Piston Amplitude  after (in)</t>
  </si>
  <si>
    <t xml:space="preserve">% decrease piston amplitude </t>
  </si>
  <si>
    <t>Piston mean speed before (in/s)</t>
  </si>
  <si>
    <t>Piston mean speed after (in/s)</t>
  </si>
  <si>
    <t>% decrease piston mean speed</t>
  </si>
  <si>
    <t>All opening</t>
  </si>
  <si>
    <t>% decrease</t>
  </si>
  <si>
    <t>Door closing #</t>
  </si>
  <si>
    <t>Max Peak Load before (lb)</t>
  </si>
  <si>
    <t>Max Peak Load after (lb)</t>
  </si>
  <si>
    <t>Note: The mean load has been subtracted from peak loads. Mean is approximately 2780 lb</t>
  </si>
  <si>
    <t xml:space="preserve">% decrease max RPM </t>
  </si>
  <si>
    <t>Averages</t>
  </si>
  <si>
    <t>The mean load has been subtracted from the peaks. The mean load is approximately 2780 lb, the weight of the PTO and heave cone. The load was measured at the attachement point between the buoy and PTO.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</si>
</sst>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7" formatCode="0.0"/>
  </numFmts>
  <fonts count="2" x14ac:knownFonts="1">
    <font>
      <sz val="11"/>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0">
    <xf numFmtId="0" fontId="0" fillId="0" borderId="0" xfId="0"/>
    <xf numFmtId="0" fontId="0" fillId="0" borderId="1" xfId="0" applyBorder="1"/>
    <xf numFmtId="167" fontId="0" fillId="0" borderId="0" xfId="0" applyNumberFormat="1"/>
    <xf numFmtId="0" fontId="0" fillId="0" borderId="0" xfId="0" applyAlignment="1">
      <alignment wrapText="1"/>
    </xf>
    <xf numFmtId="0" fontId="0" fillId="2" borderId="1" xfId="0" applyFill="1" applyBorder="1" applyAlignment="1">
      <alignment wrapText="1"/>
    </xf>
    <xf numFmtId="167" fontId="0" fillId="2" borderId="1" xfId="0" applyNumberFormat="1" applyFill="1" applyBorder="1"/>
    <xf numFmtId="0" fontId="0" fillId="3" borderId="1" xfId="0" applyFill="1" applyBorder="1" applyAlignment="1">
      <alignment wrapText="1"/>
    </xf>
    <xf numFmtId="167" fontId="0" fillId="3" borderId="1" xfId="0" applyNumberFormat="1" applyFill="1" applyBorder="1"/>
    <xf numFmtId="0" fontId="0" fillId="4" borderId="1" xfId="0" applyFill="1" applyBorder="1" applyAlignment="1">
      <alignment wrapText="1"/>
    </xf>
    <xf numFmtId="1" fontId="0" fillId="3" borderId="1" xfId="0" applyNumberFormat="1" applyFill="1" applyBorder="1"/>
    <xf numFmtId="1" fontId="0" fillId="2" borderId="1" xfId="0" applyNumberFormat="1" applyFill="1" applyBorder="1"/>
    <xf numFmtId="1" fontId="0" fillId="4" borderId="1" xfId="0" applyNumberFormat="1" applyFill="1" applyBorder="1"/>
    <xf numFmtId="0" fontId="1" fillId="4" borderId="1" xfId="0" applyFont="1" applyFill="1" applyBorder="1" applyAlignment="1">
      <alignment wrapText="1"/>
    </xf>
    <xf numFmtId="0" fontId="1" fillId="3" borderId="1" xfId="0" applyFont="1" applyFill="1" applyBorder="1" applyAlignment="1">
      <alignment wrapText="1"/>
    </xf>
    <xf numFmtId="0" fontId="1" fillId="2" borderId="1" xfId="0" applyFont="1" applyFill="1" applyBorder="1" applyAlignment="1">
      <alignment wrapText="1"/>
    </xf>
    <xf numFmtId="1" fontId="1" fillId="4" borderId="1" xfId="0" applyNumberFormat="1" applyFont="1" applyFill="1" applyBorder="1"/>
    <xf numFmtId="1" fontId="1" fillId="3" borderId="1" xfId="0" applyNumberFormat="1" applyFont="1" applyFill="1" applyBorder="1"/>
    <xf numFmtId="167" fontId="1" fillId="3" borderId="1" xfId="0" applyNumberFormat="1" applyFont="1" applyFill="1" applyBorder="1"/>
    <xf numFmtId="1" fontId="1" fillId="2" borderId="1" xfId="0" applyNumberFormat="1" applyFont="1" applyFill="1" applyBorder="1"/>
    <xf numFmtId="167" fontId="1" fillId="2" borderId="1" xfId="0" applyNumberFormat="1" applyFont="1" applyFill="1" applyBorder="1"/>
    <xf numFmtId="1" fontId="1" fillId="4" borderId="2" xfId="0" applyNumberFormat="1" applyFont="1" applyFill="1" applyBorder="1"/>
    <xf numFmtId="1" fontId="1" fillId="3" borderId="2" xfId="0" applyNumberFormat="1" applyFont="1" applyFill="1" applyBorder="1"/>
    <xf numFmtId="167" fontId="1" fillId="3" borderId="2" xfId="0" applyNumberFormat="1" applyFont="1" applyFill="1" applyBorder="1"/>
    <xf numFmtId="1" fontId="1" fillId="2" borderId="2" xfId="0" applyNumberFormat="1" applyFont="1" applyFill="1" applyBorder="1"/>
    <xf numFmtId="167" fontId="1" fillId="2" borderId="2" xfId="0" applyNumberFormat="1" applyFont="1" applyFill="1" applyBorder="1"/>
    <xf numFmtId="0" fontId="1" fillId="4" borderId="3" xfId="0" applyFont="1" applyFill="1" applyBorder="1"/>
    <xf numFmtId="1" fontId="1" fillId="3" borderId="4" xfId="0" applyNumberFormat="1" applyFont="1" applyFill="1" applyBorder="1"/>
    <xf numFmtId="1" fontId="1" fillId="2" borderId="4" xfId="0" applyNumberFormat="1" applyFont="1" applyFill="1" applyBorder="1"/>
    <xf numFmtId="1" fontId="1" fillId="2" borderId="5" xfId="0" applyNumberFormat="1" applyFont="1" applyFill="1" applyBorder="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10" sqref="A10"/>
    </sheetView>
  </sheetViews>
  <sheetFormatPr defaultRowHeight="15" x14ac:dyDescent="0.25"/>
  <cols>
    <col min="1" max="1" width="43.140625" bestFit="1" customWidth="1"/>
    <col min="2" max="2" width="12.5703125" bestFit="1" customWidth="1"/>
  </cols>
  <sheetData>
    <row r="1" spans="1:2" x14ac:dyDescent="0.25">
      <c r="A1" s="1"/>
      <c r="B1" s="1" t="s">
        <v>0</v>
      </c>
    </row>
    <row r="2" spans="1:2" x14ac:dyDescent="0.25">
      <c r="A2" s="1" t="s">
        <v>5</v>
      </c>
      <c r="B2" s="1">
        <v>27</v>
      </c>
    </row>
    <row r="3" spans="1:2" x14ac:dyDescent="0.25">
      <c r="A3" s="1" t="s">
        <v>4</v>
      </c>
      <c r="B3" s="1">
        <v>30</v>
      </c>
    </row>
    <row r="4" spans="1:2" x14ac:dyDescent="0.25">
      <c r="A4" s="1" t="s">
        <v>1</v>
      </c>
      <c r="B4" s="1">
        <v>23</v>
      </c>
    </row>
    <row r="5" spans="1:2" x14ac:dyDescent="0.25">
      <c r="A5" s="1" t="s">
        <v>3</v>
      </c>
      <c r="B5" s="1">
        <v>22</v>
      </c>
    </row>
    <row r="6" spans="1:2" x14ac:dyDescent="0.25">
      <c r="A6" s="1" t="s">
        <v>6</v>
      </c>
      <c r="B6" s="1">
        <v>21</v>
      </c>
    </row>
    <row r="7" spans="1:2" x14ac:dyDescent="0.25">
      <c r="A7" s="1" t="s">
        <v>2</v>
      </c>
      <c r="B7" s="1">
        <v>51</v>
      </c>
    </row>
    <row r="10" spans="1:2" x14ac:dyDescent="0.25">
      <c r="A10"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election activeCell="T20" sqref="T20"/>
    </sheetView>
  </sheetViews>
  <sheetFormatPr defaultRowHeight="15" x14ac:dyDescent="0.25"/>
  <cols>
    <col min="1" max="1" width="8.7109375" customWidth="1"/>
    <col min="2" max="2" width="10.5703125" bestFit="1" customWidth="1"/>
    <col min="3" max="3" width="7" bestFit="1" customWidth="1"/>
    <col min="4" max="4" width="9.85546875" bestFit="1" customWidth="1"/>
    <col min="5" max="5" width="9" bestFit="1" customWidth="1"/>
    <col min="6" max="6" width="10.5703125" bestFit="1" customWidth="1"/>
    <col min="7" max="7" width="9.85546875" bestFit="1" customWidth="1"/>
    <col min="8" max="8" width="11.85546875" bestFit="1" customWidth="1"/>
    <col min="9" max="9" width="10.5703125" bestFit="1" customWidth="1"/>
    <col min="10" max="11" width="9" bestFit="1" customWidth="1"/>
    <col min="12" max="12" width="10.5703125" bestFit="1" customWidth="1"/>
    <col min="13" max="13" width="9.42578125" bestFit="1" customWidth="1"/>
    <col min="14" max="14" width="9" bestFit="1" customWidth="1"/>
    <col min="15" max="15" width="7" bestFit="1" customWidth="1"/>
    <col min="16" max="17" width="9" bestFit="1" customWidth="1"/>
    <col min="18" max="18" width="7.5703125" bestFit="1" customWidth="1"/>
    <col min="19" max="20" width="9.140625" bestFit="1" customWidth="1"/>
    <col min="21" max="21" width="10.5703125" bestFit="1" customWidth="1"/>
    <col min="22" max="22" width="10.42578125" bestFit="1" customWidth="1"/>
    <col min="23" max="23" width="11" bestFit="1" customWidth="1"/>
    <col min="24" max="24" width="7" bestFit="1" customWidth="1"/>
    <col min="25" max="25" width="6.5703125" bestFit="1" customWidth="1"/>
    <col min="26" max="26" width="9" bestFit="1" customWidth="1"/>
  </cols>
  <sheetData>
    <row r="1" spans="1:26" s="3" customFormat="1" ht="111" customHeight="1" x14ac:dyDescent="0.25">
      <c r="A1" s="8" t="s">
        <v>7</v>
      </c>
      <c r="B1" s="4" t="s">
        <v>8</v>
      </c>
      <c r="C1" s="6" t="s">
        <v>9</v>
      </c>
      <c r="D1" s="6" t="s">
        <v>10</v>
      </c>
      <c r="E1" s="6" t="s">
        <v>11</v>
      </c>
      <c r="F1" s="4" t="s">
        <v>12</v>
      </c>
      <c r="G1" s="4" t="s">
        <v>13</v>
      </c>
      <c r="H1" s="4" t="s">
        <v>14</v>
      </c>
      <c r="I1" s="6" t="s">
        <v>15</v>
      </c>
      <c r="J1" s="6" t="s">
        <v>16</v>
      </c>
      <c r="K1" s="6" t="s">
        <v>17</v>
      </c>
      <c r="L1" s="4" t="s">
        <v>18</v>
      </c>
      <c r="M1" s="4" t="s">
        <v>19</v>
      </c>
      <c r="N1" s="4" t="s">
        <v>20</v>
      </c>
      <c r="O1" s="6" t="s">
        <v>21</v>
      </c>
      <c r="P1" s="6" t="s">
        <v>22</v>
      </c>
      <c r="Q1" s="6" t="s">
        <v>23</v>
      </c>
      <c r="R1" s="4" t="s">
        <v>24</v>
      </c>
      <c r="S1" s="4" t="s">
        <v>25</v>
      </c>
      <c r="T1" s="4" t="s">
        <v>26</v>
      </c>
      <c r="U1" s="6" t="s">
        <v>27</v>
      </c>
      <c r="V1" s="6" t="s">
        <v>28</v>
      </c>
      <c r="W1" s="6" t="s">
        <v>29</v>
      </c>
      <c r="X1" s="4" t="s">
        <v>30</v>
      </c>
      <c r="Y1" s="4" t="s">
        <v>31</v>
      </c>
      <c r="Z1" s="4" t="s">
        <v>32</v>
      </c>
    </row>
    <row r="2" spans="1:26" s="2" customFormat="1" x14ac:dyDescent="0.25">
      <c r="A2" s="11">
        <v>6</v>
      </c>
      <c r="B2" s="5">
        <v>2743.4505040005802</v>
      </c>
      <c r="C2" s="9">
        <v>4169.8636835448797</v>
      </c>
      <c r="D2" s="9">
        <v>3695.0666656541798</v>
      </c>
      <c r="E2" s="7">
        <v>11.154938540748701</v>
      </c>
      <c r="F2" s="10">
        <v>1426.4131795442995</v>
      </c>
      <c r="G2" s="10">
        <v>993.46942800446004</v>
      </c>
      <c r="H2" s="5">
        <v>30.351917505287869</v>
      </c>
      <c r="I2" s="9">
        <v>6796.8413432229199</v>
      </c>
      <c r="J2" s="9">
        <v>5673.9287180539905</v>
      </c>
      <c r="K2" s="7">
        <v>16.521095145005599</v>
      </c>
      <c r="L2" s="10">
        <v>4053.3908392223398</v>
      </c>
      <c r="M2" s="10">
        <v>2972.3314804042707</v>
      </c>
      <c r="N2" s="5">
        <v>26.670493956745485</v>
      </c>
      <c r="O2" s="9">
        <v>400.70513918196502</v>
      </c>
      <c r="P2" s="9">
        <v>197.80931515316701</v>
      </c>
      <c r="Q2" s="7">
        <v>50.067891426257297</v>
      </c>
      <c r="R2" s="10">
        <v>2403</v>
      </c>
      <c r="S2" s="10">
        <v>3588.5</v>
      </c>
      <c r="T2" s="5">
        <v>49.334165626300504</v>
      </c>
      <c r="U2" s="9">
        <v>27.059631524796099</v>
      </c>
      <c r="V2" s="9">
        <v>24.517178785688198</v>
      </c>
      <c r="W2" s="7">
        <v>9.3957404289786695</v>
      </c>
      <c r="X2" s="5">
        <v>3.04091388158787</v>
      </c>
      <c r="Y2" s="5">
        <v>2.5136015445444801</v>
      </c>
      <c r="Z2" s="5">
        <v>17.340587651500702</v>
      </c>
    </row>
    <row r="3" spans="1:26" s="2" customFormat="1" x14ac:dyDescent="0.25">
      <c r="A3" s="11">
        <v>14</v>
      </c>
      <c r="B3" s="5">
        <v>2764.9597736903002</v>
      </c>
      <c r="C3" s="9">
        <v>4570.39799182759</v>
      </c>
      <c r="D3" s="9">
        <v>4115.9472539355902</v>
      </c>
      <c r="E3" s="7">
        <v>9.7026904040227908</v>
      </c>
      <c r="F3" s="10">
        <v>1805.4382181372898</v>
      </c>
      <c r="G3" s="10">
        <v>1424.1934782632702</v>
      </c>
      <c r="H3" s="5">
        <v>21.116465578498619</v>
      </c>
      <c r="I3" s="9">
        <v>8021.1418451222198</v>
      </c>
      <c r="J3" s="9">
        <v>6747.60623011393</v>
      </c>
      <c r="K3" s="7">
        <v>15.877235929729199</v>
      </c>
      <c r="L3" s="10">
        <v>5256.1820714319201</v>
      </c>
      <c r="M3" s="10">
        <v>4055.85245444161</v>
      </c>
      <c r="N3" s="5">
        <v>22.836530407009079</v>
      </c>
      <c r="O3" s="9">
        <v>596.11019774439501</v>
      </c>
      <c r="P3" s="9">
        <v>363.09195804453702</v>
      </c>
      <c r="Q3" s="7">
        <v>38.597647559314801</v>
      </c>
      <c r="R3" s="10">
        <v>3297.1225105612598</v>
      </c>
      <c r="S3" s="10">
        <v>2480.8982017677499</v>
      </c>
      <c r="T3" s="5">
        <v>24.7556560661302</v>
      </c>
      <c r="U3" s="9">
        <v>42.617519797013003</v>
      </c>
      <c r="V3" s="9">
        <v>22.537478435141001</v>
      </c>
      <c r="W3" s="7">
        <v>47.1168699105747</v>
      </c>
      <c r="X3" s="5">
        <v>3.9857336550199598</v>
      </c>
      <c r="Y3" s="5">
        <v>3.0491958902192899</v>
      </c>
      <c r="Z3" s="5">
        <v>23.497249085400199</v>
      </c>
    </row>
    <row r="4" spans="1:26" s="2" customFormat="1" x14ac:dyDescent="0.25">
      <c r="A4" s="11">
        <v>16</v>
      </c>
      <c r="B4" s="5">
        <v>2786.5090147757401</v>
      </c>
      <c r="C4" s="9">
        <v>4242.2291203067898</v>
      </c>
      <c r="D4" s="9">
        <v>3991.2687409314499</v>
      </c>
      <c r="E4" s="7">
        <v>5.7659591482563304</v>
      </c>
      <c r="F4" s="10">
        <v>1455.7201055310497</v>
      </c>
      <c r="G4" s="10">
        <v>1248.9522605794</v>
      </c>
      <c r="H4" s="5">
        <v>14.203818726280518</v>
      </c>
      <c r="I4" s="9">
        <v>7445.3497787165597</v>
      </c>
      <c r="J4" s="9">
        <v>6661.77178487119</v>
      </c>
      <c r="K4" s="7">
        <v>10.5243946508104</v>
      </c>
      <c r="L4" s="10">
        <v>4658.8407639408197</v>
      </c>
      <c r="M4" s="10">
        <v>3919.4553045191401</v>
      </c>
      <c r="N4" s="5">
        <v>15.870588777029768</v>
      </c>
      <c r="O4" s="9">
        <v>449.08726893904799</v>
      </c>
      <c r="P4" s="9">
        <v>303.494249415919</v>
      </c>
      <c r="Q4" s="7">
        <v>31.912294166189302</v>
      </c>
      <c r="R4" s="10">
        <v>2819.5</v>
      </c>
      <c r="S4" s="10">
        <v>2433</v>
      </c>
      <c r="T4" s="5">
        <v>13.7081042738074</v>
      </c>
      <c r="U4" s="9">
        <v>34.818556337781203</v>
      </c>
      <c r="V4" s="9">
        <v>22.7468550105697</v>
      </c>
      <c r="W4" s="7">
        <v>34.670309733986898</v>
      </c>
      <c r="X4" s="5">
        <v>3.3788315964967501</v>
      </c>
      <c r="Y4" s="5">
        <v>2.7789261285607298</v>
      </c>
      <c r="Z4" s="5">
        <v>17.754819996297499</v>
      </c>
    </row>
    <row r="5" spans="1:26" s="2" customFormat="1" x14ac:dyDescent="0.25">
      <c r="A5" s="11">
        <v>20</v>
      </c>
      <c r="B5" s="5">
        <v>2884.4356990525698</v>
      </c>
      <c r="C5" s="9">
        <v>4498.9275003292596</v>
      </c>
      <c r="D5" s="9">
        <v>3793.0817507666802</v>
      </c>
      <c r="E5" s="7">
        <v>15.673727599445201</v>
      </c>
      <c r="F5" s="10">
        <v>1614.4918012766898</v>
      </c>
      <c r="G5" s="10">
        <v>1034.3973179413701</v>
      </c>
      <c r="H5" s="5">
        <v>35.93046944410613</v>
      </c>
      <c r="I5" s="9">
        <v>7687.7212601916399</v>
      </c>
      <c r="J5" s="9">
        <v>6178.3085599043898</v>
      </c>
      <c r="K5" s="7">
        <v>19.634071647514698</v>
      </c>
      <c r="L5" s="10">
        <v>4803.2855611390696</v>
      </c>
      <c r="M5" s="10">
        <v>3419.6241270790797</v>
      </c>
      <c r="N5" s="5">
        <v>28.806562017767334</v>
      </c>
      <c r="O5" s="9">
        <v>548.96388583585804</v>
      </c>
      <c r="P5" s="9">
        <v>233.93765141045401</v>
      </c>
      <c r="Q5" s="7">
        <v>57.147908909364602</v>
      </c>
      <c r="R5" s="10">
        <v>3091.5</v>
      </c>
      <c r="S5" s="10">
        <v>3661.3531250000001</v>
      </c>
      <c r="T5" s="5">
        <v>18.432900695455299</v>
      </c>
      <c r="U5" s="9">
        <v>38.402029878068298</v>
      </c>
      <c r="V5" s="9">
        <v>27.0479609146198</v>
      </c>
      <c r="W5" s="7">
        <v>29.566325008077101</v>
      </c>
      <c r="X5" s="5">
        <v>3.7927684406700299</v>
      </c>
      <c r="Y5" s="5">
        <v>2.6475851163875599</v>
      </c>
      <c r="Z5" s="5">
        <v>30.193863458750101</v>
      </c>
    </row>
    <row r="6" spans="1:26" s="2" customFormat="1" x14ac:dyDescent="0.25">
      <c r="A6" s="11">
        <v>22</v>
      </c>
      <c r="B6" s="5">
        <v>2761.9307423591999</v>
      </c>
      <c r="C6" s="9">
        <v>4313.0535329206195</v>
      </c>
      <c r="D6" s="9">
        <v>3954.4947453045702</v>
      </c>
      <c r="E6" s="7">
        <v>8.4401329101980398</v>
      </c>
      <c r="F6" s="10">
        <v>1551.1227905614196</v>
      </c>
      <c r="G6" s="10">
        <v>1225.7646730645301</v>
      </c>
      <c r="H6" s="5">
        <v>20.975651926249377</v>
      </c>
      <c r="I6" s="9">
        <v>7544.7403405696105</v>
      </c>
      <c r="J6" s="9">
        <v>5967.4054449348296</v>
      </c>
      <c r="K6" s="7">
        <v>20.906417244780901</v>
      </c>
      <c r="L6" s="10">
        <v>4782.8095982104105</v>
      </c>
      <c r="M6" s="10">
        <v>3238.6753726947895</v>
      </c>
      <c r="N6" s="5">
        <v>32.285086700783395</v>
      </c>
      <c r="O6" s="9">
        <v>476.98141455915101</v>
      </c>
      <c r="P6" s="9">
        <v>277.85178850345898</v>
      </c>
      <c r="Q6" s="7">
        <v>42.253960552410398</v>
      </c>
      <c r="R6" s="10">
        <v>3164.9591631462499</v>
      </c>
      <c r="S6" s="10">
        <v>2599.5939647445498</v>
      </c>
      <c r="T6" s="5">
        <v>17.863269927302198</v>
      </c>
      <c r="U6" s="9">
        <v>35.472096495843203</v>
      </c>
      <c r="V6" s="9">
        <v>20.404610694459802</v>
      </c>
      <c r="W6" s="7">
        <v>42.477009508442997</v>
      </c>
      <c r="X6" s="5">
        <v>3.5755132953165201</v>
      </c>
      <c r="Y6" s="5">
        <v>2.7581251835314502</v>
      </c>
      <c r="Z6" s="5">
        <v>22.860720804918898</v>
      </c>
    </row>
    <row r="7" spans="1:26" x14ac:dyDescent="0.25">
      <c r="B7" s="2">
        <f>AVERAGE(B2:B6)</f>
        <v>2788.2571467756779</v>
      </c>
    </row>
    <row r="9" spans="1:26" x14ac:dyDescent="0.25">
      <c r="A9" t="s">
        <v>33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workbookViewId="0">
      <selection activeCell="L13" sqref="L13"/>
    </sheetView>
  </sheetViews>
  <sheetFormatPr defaultRowHeight="15" x14ac:dyDescent="0.25"/>
  <cols>
    <col min="1" max="1" width="8" customWidth="1"/>
    <col min="2" max="2" width="9" bestFit="1" customWidth="1"/>
    <col min="3" max="3" width="8.42578125" bestFit="1" customWidth="1"/>
    <col min="4" max="4" width="7.28515625" bestFit="1" customWidth="1"/>
    <col min="5" max="5" width="9" bestFit="1" customWidth="1"/>
    <col min="6" max="6" width="7.85546875" bestFit="1" customWidth="1"/>
    <col min="7" max="7" width="7.28515625" bestFit="1" customWidth="1"/>
    <col min="8" max="8" width="9.42578125" bestFit="1" customWidth="1"/>
    <col min="9" max="9" width="8.85546875" bestFit="1" customWidth="1"/>
    <col min="10" max="10" width="7.28515625" bestFit="1" customWidth="1"/>
    <col min="11" max="12" width="8.7109375" bestFit="1" customWidth="1"/>
    <col min="13" max="13" width="9.28515625" bestFit="1" customWidth="1"/>
  </cols>
  <sheetData>
    <row r="1" spans="1:13" s="3" customFormat="1" ht="34.5" x14ac:dyDescent="0.25">
      <c r="A1" s="12" t="s">
        <v>35</v>
      </c>
      <c r="B1" s="13" t="s">
        <v>9</v>
      </c>
      <c r="C1" s="13" t="s">
        <v>10</v>
      </c>
      <c r="D1" s="13" t="s">
        <v>34</v>
      </c>
      <c r="E1" s="14" t="s">
        <v>36</v>
      </c>
      <c r="F1" s="14" t="s">
        <v>37</v>
      </c>
      <c r="G1" s="14" t="s">
        <v>34</v>
      </c>
      <c r="H1" s="13" t="s">
        <v>21</v>
      </c>
      <c r="I1" s="13" t="s">
        <v>22</v>
      </c>
      <c r="J1" s="13" t="s">
        <v>34</v>
      </c>
      <c r="K1" s="14" t="s">
        <v>39</v>
      </c>
      <c r="L1" s="13" t="s">
        <v>29</v>
      </c>
      <c r="M1" s="14" t="s">
        <v>32</v>
      </c>
    </row>
    <row r="2" spans="1:13" s="2" customFormat="1" x14ac:dyDescent="0.25">
      <c r="A2" s="15">
        <v>1</v>
      </c>
      <c r="B2" s="16">
        <v>1426.4131795442995</v>
      </c>
      <c r="C2" s="16">
        <v>993.46942800446004</v>
      </c>
      <c r="D2" s="17">
        <v>30.351917505287869</v>
      </c>
      <c r="E2" s="18">
        <v>4053.3908392223398</v>
      </c>
      <c r="F2" s="18">
        <v>2972.3314804042707</v>
      </c>
      <c r="G2" s="19">
        <v>26.670493956745485</v>
      </c>
      <c r="H2" s="16">
        <v>400.70513918196502</v>
      </c>
      <c r="I2" s="16">
        <v>197.80931515316701</v>
      </c>
      <c r="J2" s="17">
        <v>50.067891426257297</v>
      </c>
      <c r="K2" s="19">
        <v>49.334165626300504</v>
      </c>
      <c r="L2" s="17">
        <v>9.3957404289786695</v>
      </c>
      <c r="M2" s="19">
        <v>17.340587651500702</v>
      </c>
    </row>
    <row r="3" spans="1:13" s="2" customFormat="1" x14ac:dyDescent="0.25">
      <c r="A3" s="15">
        <v>2</v>
      </c>
      <c r="B3" s="16">
        <v>1805.4382181372898</v>
      </c>
      <c r="C3" s="16">
        <v>1424.1934782632702</v>
      </c>
      <c r="D3" s="17">
        <v>21.116465578498619</v>
      </c>
      <c r="E3" s="18">
        <v>5256.1820714319201</v>
      </c>
      <c r="F3" s="18">
        <v>4055.85245444161</v>
      </c>
      <c r="G3" s="19">
        <v>22.836530407009079</v>
      </c>
      <c r="H3" s="16">
        <v>596.11019774439501</v>
      </c>
      <c r="I3" s="16">
        <v>363.09195804453702</v>
      </c>
      <c r="J3" s="17">
        <v>38.597647559314801</v>
      </c>
      <c r="K3" s="19">
        <v>24.7556560661302</v>
      </c>
      <c r="L3" s="17">
        <v>47.1168699105747</v>
      </c>
      <c r="M3" s="19">
        <v>23.497249085400199</v>
      </c>
    </row>
    <row r="4" spans="1:13" s="2" customFormat="1" x14ac:dyDescent="0.25">
      <c r="A4" s="15">
        <v>3</v>
      </c>
      <c r="B4" s="16">
        <v>1455.7201055310497</v>
      </c>
      <c r="C4" s="16">
        <v>1248.9522605794</v>
      </c>
      <c r="D4" s="17">
        <v>14.203818726280518</v>
      </c>
      <c r="E4" s="18">
        <v>4658.8407639408197</v>
      </c>
      <c r="F4" s="18">
        <v>3919.4553045191401</v>
      </c>
      <c r="G4" s="19">
        <v>15.870588777029768</v>
      </c>
      <c r="H4" s="16">
        <v>449.08726893904799</v>
      </c>
      <c r="I4" s="16">
        <v>303.494249415919</v>
      </c>
      <c r="J4" s="17">
        <v>31.912294166189302</v>
      </c>
      <c r="K4" s="19">
        <v>13.7081042738074</v>
      </c>
      <c r="L4" s="17">
        <v>34.670309733986898</v>
      </c>
      <c r="M4" s="19">
        <v>17.754819996297499</v>
      </c>
    </row>
    <row r="5" spans="1:13" s="2" customFormat="1" x14ac:dyDescent="0.25">
      <c r="A5" s="15">
        <v>4</v>
      </c>
      <c r="B5" s="16">
        <v>1614.4918012766898</v>
      </c>
      <c r="C5" s="16">
        <v>1034.3973179413701</v>
      </c>
      <c r="D5" s="17">
        <v>35.93046944410613</v>
      </c>
      <c r="E5" s="18">
        <v>4803.2855611390696</v>
      </c>
      <c r="F5" s="18">
        <v>3419.6241270790797</v>
      </c>
      <c r="G5" s="19">
        <v>28.806562017767334</v>
      </c>
      <c r="H5" s="16">
        <v>548.96388583585804</v>
      </c>
      <c r="I5" s="16">
        <v>233.93765141045401</v>
      </c>
      <c r="J5" s="17">
        <v>57.147908909364602</v>
      </c>
      <c r="K5" s="19">
        <v>18.432900695455299</v>
      </c>
      <c r="L5" s="17">
        <v>29.566325008077101</v>
      </c>
      <c r="M5" s="19">
        <v>30.193863458750101</v>
      </c>
    </row>
    <row r="6" spans="1:13" s="2" customFormat="1" ht="15.75" thickBot="1" x14ac:dyDescent="0.3">
      <c r="A6" s="20">
        <v>5</v>
      </c>
      <c r="B6" s="21">
        <v>1551.1227905614196</v>
      </c>
      <c r="C6" s="21">
        <v>1225.7646730645301</v>
      </c>
      <c r="D6" s="22">
        <v>20.975651926249377</v>
      </c>
      <c r="E6" s="23">
        <v>4782.8095982104105</v>
      </c>
      <c r="F6" s="23">
        <v>3238.6753726947895</v>
      </c>
      <c r="G6" s="24">
        <v>32.285086700783395</v>
      </c>
      <c r="H6" s="21">
        <v>476.98141455915101</v>
      </c>
      <c r="I6" s="21">
        <v>277.85178850345898</v>
      </c>
      <c r="J6" s="22">
        <v>42.253960552410398</v>
      </c>
      <c r="K6" s="24">
        <v>17.863269927302198</v>
      </c>
      <c r="L6" s="22">
        <v>42.477009508442997</v>
      </c>
      <c r="M6" s="24">
        <v>22.860720804918898</v>
      </c>
    </row>
    <row r="7" spans="1:13" ht="15.75" thickBot="1" x14ac:dyDescent="0.3">
      <c r="A7" s="25" t="s">
        <v>40</v>
      </c>
      <c r="B7" s="26">
        <f>AVERAGE(B2:B6)</f>
        <v>1570.6372190101497</v>
      </c>
      <c r="C7" s="26">
        <f t="shared" ref="C7:M7" si="0">AVERAGE(C2:C6)</f>
        <v>1185.355431570606</v>
      </c>
      <c r="D7" s="26">
        <f t="shared" si="0"/>
        <v>24.515664636084505</v>
      </c>
      <c r="E7" s="27">
        <f t="shared" si="0"/>
        <v>4710.901766788912</v>
      </c>
      <c r="F7" s="27">
        <f t="shared" si="0"/>
        <v>3521.1877478277775</v>
      </c>
      <c r="G7" s="27">
        <f t="shared" si="0"/>
        <v>25.293852371867011</v>
      </c>
      <c r="H7" s="26">
        <f t="shared" si="0"/>
        <v>494.36958125208338</v>
      </c>
      <c r="I7" s="26">
        <f t="shared" si="0"/>
        <v>275.2369925055072</v>
      </c>
      <c r="J7" s="26">
        <f t="shared" si="0"/>
        <v>43.995940522707279</v>
      </c>
      <c r="K7" s="27">
        <f t="shared" si="0"/>
        <v>24.818819317799118</v>
      </c>
      <c r="L7" s="26">
        <f t="shared" si="0"/>
        <v>32.645250918012074</v>
      </c>
      <c r="M7" s="28">
        <f t="shared" si="0"/>
        <v>22.329448199373481</v>
      </c>
    </row>
    <row r="8" spans="1:13" x14ac:dyDescent="0.25">
      <c r="A8" s="29"/>
      <c r="B8" s="29"/>
      <c r="C8" s="29"/>
      <c r="D8" s="29"/>
      <c r="E8" s="29"/>
      <c r="F8" s="29"/>
      <c r="G8" s="29"/>
      <c r="H8" s="29"/>
      <c r="I8" s="29"/>
      <c r="J8" s="29"/>
      <c r="K8" s="29"/>
      <c r="L8" s="29"/>
      <c r="M8" s="29"/>
    </row>
    <row r="9" spans="1:13" x14ac:dyDescent="0.25">
      <c r="A9" s="29" t="s">
        <v>38</v>
      </c>
      <c r="B9" s="29"/>
      <c r="C9" s="29"/>
      <c r="D9" s="29"/>
      <c r="E9" s="29"/>
      <c r="F9" s="29"/>
      <c r="G9" s="29"/>
      <c r="H9" s="29"/>
      <c r="I9" s="29"/>
      <c r="J9" s="29"/>
      <c r="K9" s="29"/>
      <c r="L9" s="29"/>
      <c r="M9" s="2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summary</vt:lpstr>
      <vt:lpstr>Examples</vt:lpstr>
      <vt:lpstr>Examples short</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Francois Cazenave</dc:creator>
  <cp:lastModifiedBy>Francois Cazenave</cp:lastModifiedBy>
  <dcterms:created xsi:type="dcterms:W3CDTF">2019-12-10T18:22:08Z</dcterms:created>
  <dcterms:modified xsi:type="dcterms:W3CDTF">2019-12-12T01:03:19Z</dcterms:modified>
</cp:coreProperties>
</file>