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7976_EPBuoyPrototypeAndTesting\ME.Drawings\Mechanical Design Documentation\Load Path Strength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2" i="1"/>
  <c r="G43" i="1"/>
  <c r="G44" i="1"/>
  <c r="G45" i="1"/>
  <c r="G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1"/>
</calcChain>
</file>

<file path=xl/sharedStrings.xml><?xml version="1.0" encoding="utf-8"?>
<sst xmlns="http://schemas.openxmlformats.org/spreadsheetml/2006/main" count="81" uniqueCount="65">
  <si>
    <t>Summary of structural analysis of wave energy buoy load path</t>
  </si>
  <si>
    <t>Engineer: François Cazenave</t>
  </si>
  <si>
    <t>Components</t>
  </si>
  <si>
    <t>Expected max load</t>
  </si>
  <si>
    <t>Breaking strength</t>
  </si>
  <si>
    <t>Notes</t>
  </si>
  <si>
    <t>400 lb DORMOR anchor</t>
  </si>
  <si>
    <t>Dor-Mor has holding strength of 3600 lb with 3:1 scope</t>
  </si>
  <si>
    <t>1/2" long link chain (20 meters)</t>
  </si>
  <si>
    <t>5/8" shackle</t>
  </si>
  <si>
    <t>Swivel</t>
  </si>
  <si>
    <t>Basic swivel</t>
  </si>
  <si>
    <t>5/16" nilspin wire with Crosby sage sockets</t>
  </si>
  <si>
    <t>9900 lb</t>
  </si>
  <si>
    <t>3/4" shackle</t>
  </si>
  <si>
    <t>1/2" long link chain (2 meters)</t>
  </si>
  <si>
    <t>Heave cone bottom eye</t>
  </si>
  <si>
    <t>Heave cone stem and weldments</t>
  </si>
  <si>
    <t>&gt;50000 lb</t>
  </si>
  <si>
    <t>Tether Link</t>
  </si>
  <si>
    <t>X:\707976_EPBuoyPrototypeAndTesting\ME.Drawings\HeaveCone\Tether_Link</t>
  </si>
  <si>
    <t>See design detail</t>
  </si>
  <si>
    <t>X:\707976_EPBuoyPrototypeAndTesting\ME.Drawings\PTO_Electro-Hydraulic_System\Electro_Mechanical_Tether</t>
  </si>
  <si>
    <t>Lower Tether Termination</t>
  </si>
  <si>
    <t>Upper Tether Termination</t>
  </si>
  <si>
    <t>9/16" jackets wire, 18 m long and potted ends</t>
  </si>
  <si>
    <t>Cable pull tested to 20000 lbs. Potted end have 100% wire strength</t>
  </si>
  <si>
    <t>Threads between tether termination and hydraulic rod</t>
  </si>
  <si>
    <t>Lower Hydraulic rod</t>
  </si>
  <si>
    <t>Lower Hydraulic rod threads with upper hydraulic rod</t>
  </si>
  <si>
    <t>Contact area between upper rod and top of piston (in compression)</t>
  </si>
  <si>
    <t>Piston (in compression)</t>
  </si>
  <si>
    <t>Stop tube (in compression)</t>
  </si>
  <si>
    <t>Seal retainer</t>
  </si>
  <si>
    <t>Complete failure well above 50000 lb. Contact area between stop tube and seal retainer will start yielding around 15000 lb, and serious damage will occur at 25000 lb.</t>
  </si>
  <si>
    <t>PTO body (tubes, flanges, attachment etc)</t>
  </si>
  <si>
    <t>&gt;50000 lb (10000 SWL)</t>
  </si>
  <si>
    <t>1" stainless steel  shackles (2)</t>
  </si>
  <si>
    <t>Bronze bearings (2)</t>
  </si>
  <si>
    <t>&gt;50000 lb compressive strength but wear an issue</t>
  </si>
  <si>
    <t>Buoy bottom pad eye</t>
  </si>
  <si>
    <t>4 x 3/4"-10 316SS bolts for pad eye</t>
  </si>
  <si>
    <t>93520 lb</t>
  </si>
  <si>
    <t>23380 lb min. breaking strength for each bolt. Inspect</t>
  </si>
  <si>
    <t>Sea FEA in  X:\707976_EPBuoyPrototypeAndTesting\ME.Drawings\PTO_Electro-Hydraulic_System\Hydratech Cylinder\Seal retainer FEA</t>
  </si>
  <si>
    <t>X:\707976_EPBuoyPrototypeAndTesting\ME.Drawings\Buoy\Bottom Plate Structural Analysis\48 inch steel plate-analsysis</t>
  </si>
  <si>
    <t>Buoy Bottom plate</t>
  </si>
  <si>
    <t>Buoy rods</t>
  </si>
  <si>
    <t>Tensile strength very high but risk of fatigue failure due to bending. Check regularly.</t>
  </si>
  <si>
    <t>Buoy top plate</t>
  </si>
  <si>
    <t>Check state of aluminum around buoy bolts</t>
  </si>
  <si>
    <t>Date created: July 29, 2019</t>
  </si>
  <si>
    <t>Load items are list from the bottom (anchor) to the top (buoy):</t>
  </si>
  <si>
    <t>working load</t>
  </si>
  <si>
    <t>Break strength notes</t>
  </si>
  <si>
    <t>6500 lb SWL</t>
  </si>
  <si>
    <t xml:space="preserve">Expected max load occurs when piston is bottomed out. </t>
  </si>
  <si>
    <t>Working load is peak during operation in large waves. Loads above the working load occur rarely enough that they are not likely to cause fatigue failure</t>
  </si>
  <si>
    <t>Working load factor of safety</t>
  </si>
  <si>
    <t>Max load factor of safety</t>
  </si>
  <si>
    <t>5200 SWL</t>
  </si>
  <si>
    <t>FEA result.</t>
  </si>
  <si>
    <t>Compression area between piston and rod is weakpoint. May yield during assembly.</t>
  </si>
  <si>
    <t>Complete failure much higher. See details in powerpoint document</t>
  </si>
  <si>
    <t>Date of last update: December 18,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</si>
</sst>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3" borderId="1" xfId="1" applyFont="1" applyFill="1" applyBorder="1"/>
    <xf numFmtId="0" fontId="2" fillId="3" borderId="0" xfId="0" applyFont="1" applyFill="1"/>
    <xf numFmtId="0" fontId="2" fillId="3" borderId="2" xfId="0" applyFont="1" applyFill="1" applyBorder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E25" sqref="E25"/>
    </sheetView>
  </sheetViews>
  <sheetFormatPr defaultRowHeight="15" x14ac:dyDescent="0.25"/>
  <cols>
    <col min="1" max="1" width="40.28515625" customWidth="1"/>
    <col min="2" max="2" width="17.85546875" bestFit="1" customWidth="1"/>
    <col min="3" max="3" width="17.85546875" customWidth="1"/>
    <col min="4" max="4" width="50" bestFit="1" customWidth="1"/>
    <col min="5" max="5" width="50" customWidth="1"/>
    <col min="6" max="6" width="31" bestFit="1" customWidth="1"/>
    <col min="7" max="7" width="31" customWidth="1"/>
  </cols>
  <sheetData>
    <row r="1" spans="1:8" x14ac:dyDescent="0.25">
      <c r="A1" s="1" t="s">
        <v>0</v>
      </c>
    </row>
    <row r="3" spans="1:8" x14ac:dyDescent="0.25">
      <c r="A3" s="1" t="s">
        <v>1</v>
      </c>
    </row>
    <row r="5" spans="1:8" x14ac:dyDescent="0.25">
      <c r="A5" t="s">
        <v>51</v>
      </c>
    </row>
    <row r="6" spans="1:8" x14ac:dyDescent="0.25">
      <c r="A6" t="s">
        <v>64</v>
      </c>
    </row>
    <row r="7" spans="1:8" x14ac:dyDescent="0.25">
      <c r="A7" s="1" t="s">
        <v>52</v>
      </c>
    </row>
    <row r="8" spans="1:8" x14ac:dyDescent="0.25">
      <c r="A8" s="1"/>
    </row>
    <row r="9" spans="1:8" x14ac:dyDescent="0.25">
      <c r="A9" t="s">
        <v>56</v>
      </c>
    </row>
    <row r="10" spans="1:8" x14ac:dyDescent="0.25">
      <c r="A10" t="s">
        <v>57</v>
      </c>
    </row>
    <row r="12" spans="1:8" x14ac:dyDescent="0.25">
      <c r="A12" s="2" t="s">
        <v>2</v>
      </c>
      <c r="B12" s="2" t="s">
        <v>3</v>
      </c>
      <c r="C12" s="2" t="s">
        <v>53</v>
      </c>
      <c r="D12" s="2" t="s">
        <v>4</v>
      </c>
      <c r="E12" s="2" t="s">
        <v>54</v>
      </c>
      <c r="F12" s="2" t="s">
        <v>59</v>
      </c>
      <c r="G12" s="2" t="s">
        <v>58</v>
      </c>
      <c r="H12" s="2" t="s">
        <v>5</v>
      </c>
    </row>
    <row r="13" spans="1:8" x14ac:dyDescent="0.25">
      <c r="A13" s="2" t="s">
        <v>6</v>
      </c>
      <c r="B13" s="2">
        <v>1000</v>
      </c>
      <c r="C13" s="2">
        <v>500</v>
      </c>
      <c r="D13" s="2">
        <v>3600</v>
      </c>
      <c r="E13" s="2" t="s">
        <v>7</v>
      </c>
      <c r="F13" s="4">
        <f>D13/B13</f>
        <v>3.6</v>
      </c>
      <c r="G13" s="4">
        <f>D13/C13</f>
        <v>7.2</v>
      </c>
      <c r="H13" s="2"/>
    </row>
    <row r="14" spans="1:8" x14ac:dyDescent="0.25">
      <c r="A14" s="2" t="s">
        <v>9</v>
      </c>
      <c r="B14" s="2">
        <v>1000</v>
      </c>
      <c r="C14" s="2">
        <v>500</v>
      </c>
      <c r="D14" s="2">
        <v>32500</v>
      </c>
      <c r="E14" s="2" t="s">
        <v>55</v>
      </c>
      <c r="F14" s="4">
        <f t="shared" ref="F14:F45" si="0">D14/B14</f>
        <v>32.5</v>
      </c>
      <c r="G14" s="4">
        <f t="shared" ref="G14:G45" si="1">D14/C14</f>
        <v>65</v>
      </c>
      <c r="H14" s="2"/>
    </row>
    <row r="15" spans="1:8" x14ac:dyDescent="0.25">
      <c r="A15" s="2" t="s">
        <v>8</v>
      </c>
      <c r="B15" s="2">
        <v>1000</v>
      </c>
      <c r="C15" s="2">
        <v>500</v>
      </c>
      <c r="D15" s="2">
        <v>40000</v>
      </c>
      <c r="E15" s="2"/>
      <c r="F15" s="4">
        <f t="shared" si="0"/>
        <v>40</v>
      </c>
      <c r="G15" s="4">
        <f t="shared" si="1"/>
        <v>80</v>
      </c>
      <c r="H15" s="2"/>
    </row>
    <row r="16" spans="1:8" x14ac:dyDescent="0.25">
      <c r="A16" s="2" t="s">
        <v>9</v>
      </c>
      <c r="B16" s="2">
        <v>1000</v>
      </c>
      <c r="C16" s="2">
        <v>500</v>
      </c>
      <c r="D16" s="2">
        <v>32500</v>
      </c>
      <c r="E16" s="2"/>
      <c r="F16" s="4">
        <f t="shared" si="0"/>
        <v>32.5</v>
      </c>
      <c r="G16" s="4">
        <f t="shared" si="1"/>
        <v>65</v>
      </c>
      <c r="H16" s="2"/>
    </row>
    <row r="17" spans="1:9" x14ac:dyDescent="0.25">
      <c r="A17" s="2" t="s">
        <v>11</v>
      </c>
      <c r="B17" s="2">
        <v>1000</v>
      </c>
      <c r="C17" s="2">
        <v>500</v>
      </c>
      <c r="D17" s="2">
        <v>26000</v>
      </c>
      <c r="E17" s="2" t="s">
        <v>60</v>
      </c>
      <c r="F17" s="4">
        <f t="shared" si="0"/>
        <v>26</v>
      </c>
      <c r="G17" s="4">
        <f t="shared" si="1"/>
        <v>52</v>
      </c>
      <c r="H17" s="2"/>
    </row>
    <row r="18" spans="1:9" x14ac:dyDescent="0.25">
      <c r="A18" s="2" t="s">
        <v>9</v>
      </c>
      <c r="B18" s="2">
        <v>1000</v>
      </c>
      <c r="C18" s="2">
        <v>500</v>
      </c>
      <c r="D18" s="2">
        <v>32500</v>
      </c>
      <c r="E18" s="2" t="s">
        <v>55</v>
      </c>
      <c r="F18" s="4">
        <f t="shared" si="0"/>
        <v>32.5</v>
      </c>
      <c r="G18" s="4">
        <f t="shared" si="1"/>
        <v>65</v>
      </c>
      <c r="H18" s="2"/>
    </row>
    <row r="19" spans="1:9" x14ac:dyDescent="0.25">
      <c r="A19" s="2" t="s">
        <v>12</v>
      </c>
      <c r="B19" s="2">
        <v>1000</v>
      </c>
      <c r="C19" s="2">
        <v>500</v>
      </c>
      <c r="D19" s="2">
        <v>9900</v>
      </c>
      <c r="E19" s="2" t="s">
        <v>13</v>
      </c>
      <c r="F19" s="4">
        <f t="shared" si="0"/>
        <v>9.9</v>
      </c>
      <c r="G19" s="4">
        <f t="shared" si="1"/>
        <v>19.8</v>
      </c>
      <c r="H19" s="2"/>
    </row>
    <row r="20" spans="1:9" x14ac:dyDescent="0.25">
      <c r="A20" s="2" t="s">
        <v>14</v>
      </c>
      <c r="B20" s="2">
        <v>1000</v>
      </c>
      <c r="C20" s="2">
        <v>500</v>
      </c>
      <c r="D20" s="2">
        <v>32500</v>
      </c>
      <c r="E20" s="2" t="s">
        <v>55</v>
      </c>
      <c r="F20" s="4">
        <f t="shared" si="0"/>
        <v>32.5</v>
      </c>
      <c r="G20" s="4">
        <f t="shared" si="1"/>
        <v>65</v>
      </c>
      <c r="H20" s="2"/>
    </row>
    <row r="21" spans="1:9" x14ac:dyDescent="0.25">
      <c r="A21" s="2" t="s">
        <v>10</v>
      </c>
      <c r="B21" s="2">
        <v>1000</v>
      </c>
      <c r="C21" s="2">
        <v>500</v>
      </c>
      <c r="D21" s="2">
        <v>30000</v>
      </c>
      <c r="E21" s="2"/>
      <c r="F21" s="4">
        <f t="shared" si="0"/>
        <v>30</v>
      </c>
      <c r="G21" s="4">
        <f t="shared" si="1"/>
        <v>60</v>
      </c>
      <c r="H21" s="2"/>
    </row>
    <row r="22" spans="1:9" x14ac:dyDescent="0.25">
      <c r="A22" s="2" t="s">
        <v>14</v>
      </c>
      <c r="B22" s="2">
        <v>1000</v>
      </c>
      <c r="C22" s="2">
        <v>500</v>
      </c>
      <c r="D22" s="2">
        <v>32500</v>
      </c>
      <c r="E22" s="2" t="s">
        <v>55</v>
      </c>
      <c r="F22" s="4">
        <f t="shared" si="0"/>
        <v>32.5</v>
      </c>
      <c r="G22" s="4">
        <f t="shared" si="1"/>
        <v>65</v>
      </c>
      <c r="H22" s="2"/>
    </row>
    <row r="23" spans="1:9" x14ac:dyDescent="0.25">
      <c r="A23" s="5" t="s">
        <v>15</v>
      </c>
      <c r="B23" s="5">
        <v>1000</v>
      </c>
      <c r="C23" s="5">
        <v>500</v>
      </c>
      <c r="D23" s="5">
        <v>40000</v>
      </c>
      <c r="E23" s="5"/>
      <c r="F23" s="6">
        <f t="shared" si="0"/>
        <v>40</v>
      </c>
      <c r="G23" s="6">
        <f t="shared" si="1"/>
        <v>80</v>
      </c>
      <c r="H23" s="5"/>
    </row>
    <row r="24" spans="1:9" x14ac:dyDescent="0.25">
      <c r="A24" s="7" t="s">
        <v>14</v>
      </c>
      <c r="B24" s="7">
        <v>1000</v>
      </c>
      <c r="C24" s="7">
        <v>500</v>
      </c>
      <c r="D24" s="7">
        <v>32500</v>
      </c>
      <c r="E24" s="7" t="s">
        <v>55</v>
      </c>
      <c r="F24" s="8">
        <f t="shared" si="0"/>
        <v>32.5</v>
      </c>
      <c r="G24" s="8">
        <f t="shared" si="1"/>
        <v>65</v>
      </c>
      <c r="H24" s="7"/>
    </row>
    <row r="25" spans="1:9" x14ac:dyDescent="0.25">
      <c r="A25" s="7" t="s">
        <v>16</v>
      </c>
      <c r="B25" s="7">
        <v>1000</v>
      </c>
      <c r="C25" s="7">
        <v>500</v>
      </c>
      <c r="D25" s="7">
        <v>15000</v>
      </c>
      <c r="E25" s="7"/>
      <c r="F25" s="8">
        <f t="shared" si="0"/>
        <v>15</v>
      </c>
      <c r="G25" s="8">
        <f t="shared" si="1"/>
        <v>30</v>
      </c>
      <c r="H25" s="7"/>
    </row>
    <row r="26" spans="1:9" x14ac:dyDescent="0.25">
      <c r="A26" s="7" t="s">
        <v>17</v>
      </c>
      <c r="B26" s="7">
        <v>15000</v>
      </c>
      <c r="C26" s="7">
        <v>7500</v>
      </c>
      <c r="D26" s="7">
        <v>50000</v>
      </c>
      <c r="E26" s="7" t="s">
        <v>18</v>
      </c>
      <c r="F26" s="8">
        <f t="shared" si="0"/>
        <v>3.3333333333333335</v>
      </c>
      <c r="G26" s="8">
        <f t="shared" si="1"/>
        <v>6.666666666666667</v>
      </c>
      <c r="H26" s="7"/>
    </row>
    <row r="27" spans="1:9" x14ac:dyDescent="0.25">
      <c r="A27" s="9" t="s">
        <v>19</v>
      </c>
      <c r="B27" s="7">
        <v>15000</v>
      </c>
      <c r="C27" s="7">
        <v>7500</v>
      </c>
      <c r="D27" s="9">
        <v>42700</v>
      </c>
      <c r="E27" s="9" t="s">
        <v>61</v>
      </c>
      <c r="F27" s="8">
        <f t="shared" si="0"/>
        <v>2.8466666666666667</v>
      </c>
      <c r="G27" s="8">
        <f t="shared" si="1"/>
        <v>5.6933333333333334</v>
      </c>
      <c r="H27" s="9" t="s">
        <v>21</v>
      </c>
      <c r="I27" t="s">
        <v>20</v>
      </c>
    </row>
    <row r="28" spans="1:9" x14ac:dyDescent="0.25">
      <c r="A28" s="7" t="s">
        <v>23</v>
      </c>
      <c r="B28" s="7">
        <v>15000</v>
      </c>
      <c r="C28" s="7">
        <v>7500</v>
      </c>
      <c r="D28" s="7">
        <v>45840</v>
      </c>
      <c r="E28" s="9"/>
      <c r="F28" s="8">
        <f t="shared" si="0"/>
        <v>3.056</v>
      </c>
      <c r="G28" s="8">
        <f t="shared" si="1"/>
        <v>6.1120000000000001</v>
      </c>
      <c r="H28" s="7" t="s">
        <v>21</v>
      </c>
      <c r="I28" t="s">
        <v>22</v>
      </c>
    </row>
    <row r="29" spans="1:9" x14ac:dyDescent="0.25">
      <c r="A29" s="9" t="s">
        <v>25</v>
      </c>
      <c r="B29" s="7">
        <v>15000</v>
      </c>
      <c r="C29" s="7">
        <v>7500</v>
      </c>
      <c r="D29" s="9">
        <v>35000</v>
      </c>
      <c r="E29" s="10"/>
      <c r="F29" s="8">
        <f t="shared" si="0"/>
        <v>2.3333333333333335</v>
      </c>
      <c r="G29" s="8">
        <f t="shared" si="1"/>
        <v>4.666666666666667</v>
      </c>
      <c r="H29" s="9" t="s">
        <v>26</v>
      </c>
    </row>
    <row r="30" spans="1:9" x14ac:dyDescent="0.25">
      <c r="A30" s="7" t="s">
        <v>24</v>
      </c>
      <c r="B30" s="7">
        <v>15000</v>
      </c>
      <c r="C30" s="7">
        <v>7500</v>
      </c>
      <c r="D30" s="7">
        <v>45840</v>
      </c>
      <c r="E30" s="7"/>
      <c r="F30" s="8">
        <f t="shared" si="0"/>
        <v>3.056</v>
      </c>
      <c r="G30" s="8">
        <f t="shared" si="1"/>
        <v>6.1120000000000001</v>
      </c>
      <c r="H30" s="7" t="s">
        <v>21</v>
      </c>
      <c r="I30" t="s">
        <v>22</v>
      </c>
    </row>
    <row r="31" spans="1:9" x14ac:dyDescent="0.25">
      <c r="A31" s="7" t="s">
        <v>27</v>
      </c>
      <c r="B31" s="7">
        <v>15000</v>
      </c>
      <c r="C31" s="7">
        <v>7500</v>
      </c>
      <c r="D31" s="7">
        <v>50000</v>
      </c>
      <c r="E31" s="7"/>
      <c r="F31" s="8">
        <f t="shared" si="0"/>
        <v>3.3333333333333335</v>
      </c>
      <c r="G31" s="8">
        <f t="shared" si="1"/>
        <v>6.666666666666667</v>
      </c>
      <c r="H31" s="7"/>
    </row>
    <row r="32" spans="1:9" x14ac:dyDescent="0.25">
      <c r="A32" s="7" t="s">
        <v>28</v>
      </c>
      <c r="B32" s="7">
        <v>15000</v>
      </c>
      <c r="C32" s="7">
        <v>7500</v>
      </c>
      <c r="D32" s="7">
        <v>88450</v>
      </c>
      <c r="E32" s="7"/>
      <c r="F32" s="8">
        <f t="shared" si="0"/>
        <v>5.8966666666666665</v>
      </c>
      <c r="G32" s="8">
        <f t="shared" si="1"/>
        <v>11.793333333333333</v>
      </c>
      <c r="H32" s="7"/>
    </row>
    <row r="33" spans="1:8" x14ac:dyDescent="0.25">
      <c r="A33" s="7" t="s">
        <v>29</v>
      </c>
      <c r="B33" s="7">
        <v>15000</v>
      </c>
      <c r="C33" s="7">
        <v>7500</v>
      </c>
      <c r="D33" s="7">
        <v>50000</v>
      </c>
      <c r="E33" s="7"/>
      <c r="F33" s="8">
        <f t="shared" si="0"/>
        <v>3.3333333333333335</v>
      </c>
      <c r="G33" s="8">
        <f t="shared" si="1"/>
        <v>6.666666666666667</v>
      </c>
      <c r="H33" s="7"/>
    </row>
    <row r="34" spans="1:8" x14ac:dyDescent="0.25">
      <c r="A34" s="10" t="s">
        <v>30</v>
      </c>
      <c r="B34" s="7">
        <v>15000</v>
      </c>
      <c r="C34" s="7">
        <v>7500</v>
      </c>
      <c r="D34" s="11">
        <v>24500</v>
      </c>
      <c r="E34" s="10" t="s">
        <v>63</v>
      </c>
      <c r="F34" s="8">
        <f t="shared" si="0"/>
        <v>1.6333333333333333</v>
      </c>
      <c r="G34" s="8">
        <f>D34/C34</f>
        <v>3.2666666666666666</v>
      </c>
      <c r="H34" s="10" t="s">
        <v>62</v>
      </c>
    </row>
    <row r="35" spans="1:8" x14ac:dyDescent="0.25">
      <c r="A35" s="7" t="s">
        <v>31</v>
      </c>
      <c r="B35" s="7">
        <v>15000</v>
      </c>
      <c r="C35" s="7">
        <v>7500</v>
      </c>
      <c r="D35" s="7">
        <v>50000</v>
      </c>
      <c r="E35" s="7"/>
      <c r="F35" s="8">
        <f t="shared" si="0"/>
        <v>3.3333333333333335</v>
      </c>
      <c r="G35" s="8">
        <f t="shared" si="1"/>
        <v>6.666666666666667</v>
      </c>
      <c r="H35" s="7"/>
    </row>
    <row r="36" spans="1:8" x14ac:dyDescent="0.25">
      <c r="A36" s="7" t="s">
        <v>32</v>
      </c>
      <c r="B36" s="7">
        <v>15000</v>
      </c>
      <c r="C36" s="7">
        <v>7500</v>
      </c>
      <c r="D36" s="7">
        <v>50000</v>
      </c>
      <c r="E36" s="7"/>
      <c r="F36" s="8">
        <f t="shared" si="0"/>
        <v>3.3333333333333335</v>
      </c>
      <c r="G36" s="8">
        <f t="shared" si="1"/>
        <v>6.666666666666667</v>
      </c>
      <c r="H36" s="7"/>
    </row>
    <row r="37" spans="1:8" x14ac:dyDescent="0.25">
      <c r="A37" s="9" t="s">
        <v>33</v>
      </c>
      <c r="B37" s="7">
        <v>15000</v>
      </c>
      <c r="C37" s="7">
        <v>7500</v>
      </c>
      <c r="D37" s="9">
        <v>50000</v>
      </c>
      <c r="E37" s="9" t="s">
        <v>34</v>
      </c>
      <c r="F37" s="8">
        <f t="shared" si="0"/>
        <v>3.3333333333333335</v>
      </c>
      <c r="G37" s="8">
        <f t="shared" si="1"/>
        <v>6.666666666666667</v>
      </c>
      <c r="H37" s="9" t="s">
        <v>44</v>
      </c>
    </row>
    <row r="38" spans="1:8" x14ac:dyDescent="0.25">
      <c r="A38" s="7" t="s">
        <v>35</v>
      </c>
      <c r="B38" s="7">
        <v>15000</v>
      </c>
      <c r="C38" s="7">
        <v>7500</v>
      </c>
      <c r="D38" s="7">
        <v>50000</v>
      </c>
      <c r="E38" s="7" t="s">
        <v>18</v>
      </c>
      <c r="F38" s="8">
        <f t="shared" si="0"/>
        <v>3.3333333333333335</v>
      </c>
      <c r="G38" s="8">
        <f t="shared" si="1"/>
        <v>6.666666666666667</v>
      </c>
      <c r="H38" s="7"/>
    </row>
    <row r="39" spans="1:8" x14ac:dyDescent="0.25">
      <c r="A39" s="7" t="s">
        <v>38</v>
      </c>
      <c r="B39" s="7">
        <v>15000</v>
      </c>
      <c r="C39" s="7">
        <v>8000</v>
      </c>
      <c r="D39" s="7">
        <v>50000</v>
      </c>
      <c r="E39" s="7" t="s">
        <v>39</v>
      </c>
      <c r="F39" s="8">
        <f t="shared" si="0"/>
        <v>3.3333333333333335</v>
      </c>
      <c r="G39" s="8">
        <f t="shared" si="1"/>
        <v>6.25</v>
      </c>
      <c r="H39" s="7"/>
    </row>
    <row r="40" spans="1:8" x14ac:dyDescent="0.25">
      <c r="A40" s="7" t="s">
        <v>37</v>
      </c>
      <c r="B40" s="7">
        <v>15000</v>
      </c>
      <c r="C40" s="7">
        <v>8000</v>
      </c>
      <c r="D40" s="7">
        <v>50000</v>
      </c>
      <c r="E40" s="7" t="s">
        <v>36</v>
      </c>
      <c r="F40" s="8">
        <f t="shared" si="0"/>
        <v>3.3333333333333335</v>
      </c>
      <c r="G40" s="8">
        <f t="shared" si="1"/>
        <v>6.25</v>
      </c>
      <c r="H40" s="7"/>
    </row>
    <row r="41" spans="1:8" x14ac:dyDescent="0.25">
      <c r="A41" s="5" t="s">
        <v>40</v>
      </c>
      <c r="B41" s="5">
        <v>15000</v>
      </c>
      <c r="C41" s="5">
        <v>8000</v>
      </c>
      <c r="D41" s="5">
        <v>50000</v>
      </c>
      <c r="E41" s="5" t="s">
        <v>18</v>
      </c>
      <c r="F41" s="6">
        <f t="shared" si="0"/>
        <v>3.3333333333333335</v>
      </c>
      <c r="G41" s="6">
        <f t="shared" si="1"/>
        <v>6.25</v>
      </c>
      <c r="H41" s="5"/>
    </row>
    <row r="42" spans="1:8" x14ac:dyDescent="0.25">
      <c r="A42" s="3" t="s">
        <v>41</v>
      </c>
      <c r="B42" s="2">
        <v>15000</v>
      </c>
      <c r="C42" s="2">
        <v>8000</v>
      </c>
      <c r="D42" s="3">
        <v>93520</v>
      </c>
      <c r="E42" s="3" t="s">
        <v>42</v>
      </c>
      <c r="F42" s="4">
        <f t="shared" si="0"/>
        <v>6.2346666666666666</v>
      </c>
      <c r="G42" s="4">
        <f t="shared" si="1"/>
        <v>11.69</v>
      </c>
      <c r="H42" s="2" t="s">
        <v>43</v>
      </c>
    </row>
    <row r="43" spans="1:8" x14ac:dyDescent="0.25">
      <c r="A43" s="3" t="s">
        <v>46</v>
      </c>
      <c r="B43" s="2">
        <v>15000</v>
      </c>
      <c r="C43" s="2">
        <v>8000</v>
      </c>
      <c r="D43" s="3">
        <v>50000</v>
      </c>
      <c r="E43" s="3" t="s">
        <v>18</v>
      </c>
      <c r="F43" s="4">
        <f t="shared" si="0"/>
        <v>3.3333333333333335</v>
      </c>
      <c r="G43" s="4">
        <f t="shared" si="1"/>
        <v>6.25</v>
      </c>
      <c r="H43" s="2" t="s">
        <v>45</v>
      </c>
    </row>
    <row r="44" spans="1:8" x14ac:dyDescent="0.25">
      <c r="A44" s="3" t="s">
        <v>47</v>
      </c>
      <c r="B44" s="2">
        <v>15000</v>
      </c>
      <c r="C44" s="2">
        <v>9000</v>
      </c>
      <c r="D44" s="3">
        <v>50000</v>
      </c>
      <c r="E44" s="3" t="s">
        <v>18</v>
      </c>
      <c r="F44" s="4">
        <f t="shared" si="0"/>
        <v>3.3333333333333335</v>
      </c>
      <c r="G44" s="4">
        <f t="shared" si="1"/>
        <v>5.5555555555555554</v>
      </c>
      <c r="H44" s="3" t="s">
        <v>48</v>
      </c>
    </row>
    <row r="45" spans="1:8" x14ac:dyDescent="0.25">
      <c r="A45" s="3" t="s">
        <v>49</v>
      </c>
      <c r="B45" s="2">
        <v>15000</v>
      </c>
      <c r="C45" s="2">
        <v>9000</v>
      </c>
      <c r="D45" s="3">
        <v>50000</v>
      </c>
      <c r="E45" s="3" t="s">
        <v>18</v>
      </c>
      <c r="F45" s="4">
        <f t="shared" si="0"/>
        <v>3.3333333333333335</v>
      </c>
      <c r="G45" s="4">
        <f t="shared" si="1"/>
        <v>5.5555555555555554</v>
      </c>
      <c r="H45" s="3" t="s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2019-07-29T23:16:52Z</dcterms:created>
  <dcterms:modified xsi:type="dcterms:W3CDTF">2019-12-18T18:27:15Z</dcterms:modified>
</cp:coreProperties>
</file>