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75" yWindow="465" windowWidth="28035" windowHeight="16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7" i="1" s="1"/>
  <c r="G26" i="1" s="1"/>
  <c r="G28" i="1" s="1"/>
</calcChain>
</file>

<file path=xl/sharedStrings.xml><?xml version="1.0" encoding="utf-8"?>
<sst xmlns="http://schemas.openxmlformats.org/spreadsheetml/2006/main" count="32" uniqueCount="31">
  <si>
    <t>ADAC YR6</t>
  </si>
  <si>
    <t>Task</t>
  </si>
  <si>
    <t>Cost</t>
  </si>
  <si>
    <t>Notes</t>
  </si>
  <si>
    <t>Intuaware software development</t>
  </si>
  <si>
    <t>Buoy system software/data transfer/visualization development</t>
  </si>
  <si>
    <t>Software</t>
  </si>
  <si>
    <t>New payload nose with multibeam</t>
  </si>
  <si>
    <t>New payload nose with camera/EK80 other sensor</t>
  </si>
  <si>
    <t>LRAUV Vehicle 1 Patch tracking software development</t>
  </si>
  <si>
    <t>LRAUV Vehicle 1 SB Seeps Test #2</t>
  </si>
  <si>
    <t>Phase 1 vehicle 2 build FE</t>
  </si>
  <si>
    <t>Phase 1 vehicle build 2 labor</t>
  </si>
  <si>
    <t>LRAUV AUX equipment</t>
  </si>
  <si>
    <t>Low Cost Vehicle Evaluation</t>
  </si>
  <si>
    <t>Tech Transfer/Training</t>
  </si>
  <si>
    <t xml:space="preserve">LRAUV Vehicle 1 Under-ice pond tests x2 </t>
  </si>
  <si>
    <t>LRAUV Science Sensors</t>
  </si>
  <si>
    <t>Docking Nose</t>
  </si>
  <si>
    <t>minus carryover</t>
  </si>
  <si>
    <t>ALK</t>
  </si>
  <si>
    <t xml:space="preserve">LRAUV Vehicle 1 Great Lakes/Arctic  Ice test </t>
  </si>
  <si>
    <t>LRAUV LBL and docking development and Testing</t>
  </si>
  <si>
    <t>machined parsts, carts, etc</t>
  </si>
  <si>
    <t>LRAUV Vehicle 1 Local testing</t>
  </si>
  <si>
    <t>Student</t>
  </si>
  <si>
    <t>Project Management, Outreach, MSN Planning, Analysis</t>
  </si>
  <si>
    <t>YR 7 65000</t>
  </si>
  <si>
    <t xml:space="preserve">Available Money </t>
  </si>
  <si>
    <t>Overage</t>
  </si>
  <si>
    <t>MBARI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</si>
</sst>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15" fontId="0" fillId="0" borderId="0" xfId="0" applyNumberFormat="1"/>
    <xf numFmtId="3" fontId="0" fillId="0" borderId="0" xfId="0" applyNumberFormat="1"/>
    <xf numFmtId="44" fontId="1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3" zoomScale="85" workbookViewId="0">
      <selection activeCell="C4" sqref="C4:E23"/>
    </sheetView>
  </sheetViews>
  <sheetFormatPr defaultColWidth="11" defaultRowHeight="15.75" x14ac:dyDescent="0.25"/>
  <cols>
    <col min="3" max="3" width="55.625" customWidth="1"/>
    <col min="4" max="4" width="15.125" style="1" customWidth="1"/>
    <col min="5" max="5" width="23.375" customWidth="1"/>
    <col min="6" max="6" width="16.125" customWidth="1"/>
    <col min="7" max="7" width="14" style="1" bestFit="1" customWidth="1"/>
  </cols>
  <sheetData>
    <row r="1" spans="1:5" x14ac:dyDescent="0.25">
      <c r="A1" t="s">
        <v>0</v>
      </c>
    </row>
    <row r="2" spans="1:5" x14ac:dyDescent="0.25">
      <c r="A2" s="2">
        <v>43594</v>
      </c>
    </row>
    <row r="3" spans="1:5" x14ac:dyDescent="0.25">
      <c r="A3" t="s">
        <v>20</v>
      </c>
    </row>
    <row r="4" spans="1:5" x14ac:dyDescent="0.25">
      <c r="C4" t="s">
        <v>1</v>
      </c>
      <c r="D4" s="1" t="s">
        <v>2</v>
      </c>
      <c r="E4" t="s">
        <v>3</v>
      </c>
    </row>
    <row r="5" spans="1:5" x14ac:dyDescent="0.25">
      <c r="C5" t="s">
        <v>11</v>
      </c>
      <c r="D5" s="1">
        <v>180000</v>
      </c>
      <c r="E5" t="s">
        <v>23</v>
      </c>
    </row>
    <row r="6" spans="1:5" x14ac:dyDescent="0.25">
      <c r="C6" t="s">
        <v>12</v>
      </c>
      <c r="D6" s="1">
        <v>180000</v>
      </c>
    </row>
    <row r="7" spans="1:5" x14ac:dyDescent="0.25">
      <c r="C7" t="s">
        <v>4</v>
      </c>
      <c r="D7" s="1">
        <v>18000</v>
      </c>
      <c r="E7" t="s">
        <v>6</v>
      </c>
    </row>
    <row r="8" spans="1:5" x14ac:dyDescent="0.25">
      <c r="C8" t="s">
        <v>5</v>
      </c>
      <c r="D8" s="1">
        <v>60000</v>
      </c>
      <c r="E8" t="s">
        <v>6</v>
      </c>
    </row>
    <row r="9" spans="1:5" x14ac:dyDescent="0.25">
      <c r="C9" t="s">
        <v>7</v>
      </c>
      <c r="D9" s="1">
        <v>230000</v>
      </c>
    </row>
    <row r="10" spans="1:5" x14ac:dyDescent="0.25">
      <c r="C10" t="s">
        <v>8</v>
      </c>
    </row>
    <row r="11" spans="1:5" x14ac:dyDescent="0.25">
      <c r="C11" t="s">
        <v>24</v>
      </c>
      <c r="D11" s="1">
        <v>70000</v>
      </c>
    </row>
    <row r="12" spans="1:5" x14ac:dyDescent="0.25">
      <c r="C12" t="s">
        <v>9</v>
      </c>
      <c r="D12" s="1">
        <v>20000</v>
      </c>
    </row>
    <row r="13" spans="1:5" x14ac:dyDescent="0.25">
      <c r="C13" t="s">
        <v>10</v>
      </c>
      <c r="D13" s="1">
        <v>100000</v>
      </c>
    </row>
    <row r="14" spans="1:5" x14ac:dyDescent="0.25">
      <c r="C14" t="s">
        <v>16</v>
      </c>
      <c r="D14" s="1">
        <v>77000</v>
      </c>
    </row>
    <row r="15" spans="1:5" x14ac:dyDescent="0.25">
      <c r="C15" t="s">
        <v>21</v>
      </c>
      <c r="D15" s="1">
        <v>150000</v>
      </c>
    </row>
    <row r="16" spans="1:5" x14ac:dyDescent="0.25">
      <c r="C16" t="s">
        <v>22</v>
      </c>
      <c r="D16" s="1">
        <v>50000</v>
      </c>
    </row>
    <row r="17" spans="3:7" x14ac:dyDescent="0.25">
      <c r="C17" t="s">
        <v>13</v>
      </c>
      <c r="D17" s="1">
        <v>30000</v>
      </c>
    </row>
    <row r="18" spans="3:7" x14ac:dyDescent="0.25">
      <c r="C18" t="s">
        <v>14</v>
      </c>
      <c r="D18" s="1">
        <v>100000</v>
      </c>
    </row>
    <row r="19" spans="3:7" x14ac:dyDescent="0.25">
      <c r="C19" t="s">
        <v>15</v>
      </c>
      <c r="D19" s="1">
        <v>70000</v>
      </c>
    </row>
    <row r="20" spans="3:7" x14ac:dyDescent="0.25">
      <c r="C20" t="s">
        <v>26</v>
      </c>
      <c r="D20" s="1">
        <v>50000</v>
      </c>
    </row>
    <row r="21" spans="3:7" x14ac:dyDescent="0.25">
      <c r="C21" t="s">
        <v>17</v>
      </c>
      <c r="D21" s="1">
        <v>60000</v>
      </c>
    </row>
    <row r="22" spans="3:7" x14ac:dyDescent="0.25">
      <c r="C22" t="s">
        <v>18</v>
      </c>
      <c r="E22" s="3" t="s">
        <v>27</v>
      </c>
    </row>
    <row r="23" spans="3:7" x14ac:dyDescent="0.25">
      <c r="C23" t="s">
        <v>30</v>
      </c>
      <c r="D23" s="1">
        <v>145000</v>
      </c>
    </row>
    <row r="24" spans="3:7" x14ac:dyDescent="0.25">
      <c r="C24" t="s">
        <v>25</v>
      </c>
    </row>
    <row r="25" spans="3:7" x14ac:dyDescent="0.25">
      <c r="D25" s="1">
        <f>SUM(D5:D24)</f>
        <v>1590000</v>
      </c>
    </row>
    <row r="26" spans="3:7" x14ac:dyDescent="0.25">
      <c r="C26" t="s">
        <v>19</v>
      </c>
      <c r="D26" s="1">
        <v>-40000</v>
      </c>
      <c r="G26" s="1">
        <f>D27</f>
        <v>1550000</v>
      </c>
    </row>
    <row r="27" spans="3:7" x14ac:dyDescent="0.25">
      <c r="D27" s="1">
        <f>SUM(D25:D26)</f>
        <v>1550000</v>
      </c>
      <c r="F27" t="s">
        <v>28</v>
      </c>
      <c r="G27" s="1">
        <v>1550000</v>
      </c>
    </row>
    <row r="28" spans="3:7" x14ac:dyDescent="0.25">
      <c r="F28" t="s">
        <v>29</v>
      </c>
      <c r="G28" s="4">
        <f>G26-G27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Brett Hobson</cp:lastModifiedBy>
  <dcterms:created xsi:type="dcterms:W3CDTF">2019-05-09T00:15:59Z</dcterms:created>
  <dcterms:modified xsi:type="dcterms:W3CDTF">2019-05-14T04:29:27Z</dcterms:modified>
</cp:coreProperties>
</file>