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5525" windowHeight="6675" activeTab="1"/>
  </bookViews>
  <sheets>
    <sheet name="Primer" sheetId="6" r:id="rId1"/>
    <sheet name="3" sheetId="5" r:id="rId2"/>
    <sheet name="pivot" sheetId="4" r:id="rId3"/>
    <sheet name="1" sheetId="3" r:id="rId4"/>
    <sheet name="factors" sheetId="7" r:id="rId5"/>
  </sheets>
  <calcPr calcId="124519"/>
  <pivotCaches>
    <pivotCache cacheId="0" r:id="rId6"/>
  </pivotCaches>
</workbook>
</file>

<file path=xl/calcChain.xml><?xml version="1.0" encoding="utf-8"?>
<calcChain xmlns="http://schemas.openxmlformats.org/spreadsheetml/2006/main">
  <c r="X17" i="5"/>
  <c r="Y17"/>
  <c r="Z17"/>
  <c r="X23"/>
  <c r="Y23"/>
  <c r="Z23"/>
  <c r="X4"/>
  <c r="Y4"/>
  <c r="Z4"/>
  <c r="X7"/>
  <c r="Y7"/>
  <c r="Z7"/>
  <c r="X20"/>
  <c r="Y20"/>
  <c r="Z20"/>
  <c r="X13"/>
  <c r="Y13"/>
  <c r="Z13"/>
  <c r="X24"/>
  <c r="Y24"/>
  <c r="Z24"/>
  <c r="X25"/>
  <c r="Y25"/>
  <c r="Z25"/>
  <c r="X10"/>
  <c r="Y10"/>
  <c r="Z10"/>
  <c r="X6"/>
  <c r="Y6"/>
  <c r="Z6"/>
  <c r="X11"/>
  <c r="Y11"/>
  <c r="Z11"/>
  <c r="X19"/>
  <c r="Y19"/>
  <c r="Z19"/>
  <c r="X18"/>
  <c r="Y18"/>
  <c r="Z18"/>
  <c r="X16"/>
  <c r="Y16"/>
  <c r="Z16"/>
  <c r="X28"/>
  <c r="Y28"/>
  <c r="Z28"/>
  <c r="X21"/>
  <c r="Y21"/>
  <c r="Z21"/>
  <c r="X15"/>
  <c r="Y15"/>
  <c r="Z15"/>
  <c r="X22"/>
  <c r="Y22"/>
  <c r="Z22"/>
  <c r="X3"/>
  <c r="Y3"/>
  <c r="Z3"/>
  <c r="X9"/>
  <c r="Y9"/>
  <c r="Z9"/>
  <c r="X5"/>
  <c r="Y5"/>
  <c r="Z5"/>
  <c r="X12"/>
  <c r="Y12"/>
  <c r="Z12"/>
  <c r="X14"/>
  <c r="Y14"/>
  <c r="Z14"/>
  <c r="X26"/>
  <c r="Y26"/>
  <c r="Z26"/>
  <c r="X27"/>
  <c r="Y27"/>
  <c r="Z27"/>
  <c r="X29"/>
  <c r="Y29"/>
  <c r="Z29"/>
  <c r="Y8"/>
  <c r="X8"/>
  <c r="Z8" s="1"/>
  <c r="E127" i="3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<sst xmlns="http://schemas.openxmlformats.org/spreadsheetml/2006/main" count="601" uniqueCount="62">
  <si>
    <t>Sum of m2</t>
  </si>
  <si>
    <t>Station</t>
  </si>
  <si>
    <t>Actiniaria</t>
  </si>
  <si>
    <t>Agonidae</t>
  </si>
  <si>
    <t>Alcyonacea</t>
  </si>
  <si>
    <t>Asteroidea</t>
  </si>
  <si>
    <t>Bivalvia</t>
  </si>
  <si>
    <t>Cephalopoda</t>
  </si>
  <si>
    <t>Ceriantharia</t>
  </si>
  <si>
    <t>Corallimorph</t>
  </si>
  <si>
    <t>Crinoidea</t>
  </si>
  <si>
    <t>Decapoda</t>
  </si>
  <si>
    <t>Detritus</t>
  </si>
  <si>
    <t>Echinoidea</t>
  </si>
  <si>
    <t>Gastropoda</t>
  </si>
  <si>
    <t>Hexagrammida</t>
  </si>
  <si>
    <t>Holothuroide</t>
  </si>
  <si>
    <t>Liparidae</t>
  </si>
  <si>
    <t>Myxinidae</t>
  </si>
  <si>
    <t>Ophiuroidea</t>
  </si>
  <si>
    <t>Osteichthyes</t>
  </si>
  <si>
    <t>Pennatulacea</t>
  </si>
  <si>
    <t>Pleuronectif</t>
  </si>
  <si>
    <t>Polychaeta</t>
  </si>
  <si>
    <t>Porifera</t>
  </si>
  <si>
    <t>Scorpaenidae</t>
  </si>
  <si>
    <t>Urochordata</t>
  </si>
  <si>
    <t>Zoarcidae</t>
  </si>
  <si>
    <t>(blank)</t>
  </si>
  <si>
    <t>Grand Total</t>
  </si>
  <si>
    <t xml:space="preserve"> </t>
  </si>
  <si>
    <t>Group</t>
  </si>
  <si>
    <t xml:space="preserve">su </t>
  </si>
  <si>
    <t>100m2</t>
    <phoneticPr fontId="0" type="noConversion"/>
  </si>
  <si>
    <t>m2</t>
    <phoneticPr fontId="0" type="noConversion"/>
  </si>
  <si>
    <t>A-a-2010</t>
  </si>
  <si>
    <t>Sum</t>
  </si>
  <si>
    <t>A-b-2010</t>
  </si>
  <si>
    <t>B-a-2010</t>
  </si>
  <si>
    <t>B-b-2010</t>
  </si>
  <si>
    <t>C-a-2010</t>
  </si>
  <si>
    <t>C-b-2010</t>
  </si>
  <si>
    <t>D-a-2010</t>
  </si>
  <si>
    <t>D-b-2010</t>
  </si>
  <si>
    <t>E-a-2010</t>
  </si>
  <si>
    <t>E-b-2010</t>
  </si>
  <si>
    <t>F-a-2010</t>
  </si>
  <si>
    <t>F-b-2010</t>
  </si>
  <si>
    <t>G-a-2010</t>
  </si>
  <si>
    <t>G-b-2010</t>
  </si>
  <si>
    <t>H-a-2010</t>
  </si>
  <si>
    <t>H-b-2010</t>
  </si>
  <si>
    <t>I-a-2010</t>
  </si>
  <si>
    <t>I-b-2010</t>
  </si>
  <si>
    <t>J-a-2010</t>
  </si>
  <si>
    <t>J-b-2010</t>
  </si>
  <si>
    <t>Row Labels</t>
  </si>
  <si>
    <t>Column Labels</t>
  </si>
  <si>
    <t xml:space="preserve">Cable </t>
  </si>
  <si>
    <t>Control</t>
  </si>
  <si>
    <t>Total</t>
  </si>
  <si>
    <t>Cable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</si>
</sst>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nda Kuhnz" refreshedDate="40542.711481365739" createdVersion="3" refreshedVersion="3" minRefreshableVersion="3" recordCount="127">
  <cacheSource type="worksheet">
    <worksheetSource ref="A1:E1048576" sheet="1"/>
  </cacheSource>
  <cacheFields count="5">
    <cacheField name="Station" numFmtId="0">
      <sharedItems containsBlank="1" count="21">
        <s v="A-a-2010"/>
        <s v="A-b-2010"/>
        <s v="B-a-2010"/>
        <s v="B-b-2010"/>
        <s v="C-a-2010"/>
        <s v="C-b-2010"/>
        <s v="D-a-2010"/>
        <s v="D-b-2010"/>
        <s v="E-a-2010"/>
        <s v="E-b-2010"/>
        <s v="F-a-2010"/>
        <s v="F-b-2010"/>
        <s v="G-a-2010"/>
        <s v="G-b-2010"/>
        <s v="H-a-2010"/>
        <s v="H-b-2010"/>
        <s v="I-a-2010"/>
        <s v="I-b-2010"/>
        <s v="J-a-2010"/>
        <s v="J-b-2010"/>
        <m/>
      </sharedItems>
    </cacheField>
    <cacheField name="Group" numFmtId="0">
      <sharedItems containsBlank="1" count="27">
        <s v="Actiniaria"/>
        <s v="Asteroidea"/>
        <s v="Ceriantharia"/>
        <s v="Decapoda"/>
        <s v="Detritus"/>
        <s v="Echinoidea"/>
        <s v="Ophiuroidea"/>
        <s v="Pennatulacea"/>
        <s v="Scorpaenidae"/>
        <s v="Liparidae"/>
        <s v="Alcyonacea"/>
        <s v="Cephalopoda"/>
        <s v="Corallimorph"/>
        <s v="Crinoidea"/>
        <s v="Gastropoda"/>
        <s v="Holothuroide"/>
        <s v="Myxinidae"/>
        <s v="Pleuronectif"/>
        <s v="Porifera"/>
        <s v="Urochordata"/>
        <s v="Zoarcidae"/>
        <s v="Agonidae"/>
        <s v="Hexagrammida"/>
        <s v="Osteichthyes"/>
        <s v="Polychaeta"/>
        <s v="Bivalvia"/>
        <m/>
      </sharedItems>
    </cacheField>
    <cacheField name="su " numFmtId="0">
      <sharedItems containsBlank="1"/>
    </cacheField>
    <cacheField name="100m2" numFmtId="0">
      <sharedItems containsString="0" containsBlank="1" containsNumber="1" containsInteger="1" minValue="1" maxValue="105"/>
    </cacheField>
    <cacheField name="m2" numFmtId="0">
      <sharedItems containsString="0" containsBlank="1" containsNumber="1" minValue="0.01" maxValue="1.05" count="34">
        <n v="0.04"/>
        <n v="0.01"/>
        <n v="0.19"/>
        <n v="0.38"/>
        <n v="0.13"/>
        <n v="0.02"/>
        <n v="0.96"/>
        <n v="0.05"/>
        <n v="0.08"/>
        <n v="0.28000000000000003"/>
        <n v="0.16"/>
        <n v="0.03"/>
        <n v="1"/>
        <n v="0.37"/>
        <n v="1.05"/>
        <n v="7.0000000000000007E-2"/>
        <n v="0.06"/>
        <n v="0.8"/>
        <n v="0.11"/>
        <n v="0.25"/>
        <n v="0.55000000000000004"/>
        <n v="0.18"/>
        <n v="0.78"/>
        <n v="0.23"/>
        <n v="0.44"/>
        <n v="1.03"/>
        <n v="0.48"/>
        <n v="0.09"/>
        <n v="0.59"/>
        <n v="0.53"/>
        <n v="0.6"/>
        <n v="0.65"/>
        <n v="0.15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7">
  <r>
    <x v="0"/>
    <x v="0"/>
    <s v="Sum"/>
    <n v="4"/>
    <x v="0"/>
  </r>
  <r>
    <x v="0"/>
    <x v="1"/>
    <s v="Sum"/>
    <n v="1"/>
    <x v="1"/>
  </r>
  <r>
    <x v="0"/>
    <x v="2"/>
    <s v="Sum"/>
    <n v="4"/>
    <x v="0"/>
  </r>
  <r>
    <x v="0"/>
    <x v="3"/>
    <s v="Sum"/>
    <n v="19"/>
    <x v="2"/>
  </r>
  <r>
    <x v="0"/>
    <x v="4"/>
    <s v="Sum"/>
    <n v="38"/>
    <x v="3"/>
  </r>
  <r>
    <x v="0"/>
    <x v="5"/>
    <s v="Sum"/>
    <n v="13"/>
    <x v="4"/>
  </r>
  <r>
    <x v="0"/>
    <x v="6"/>
    <s v="Sum"/>
    <n v="2"/>
    <x v="5"/>
  </r>
  <r>
    <x v="0"/>
    <x v="7"/>
    <s v="Sum"/>
    <n v="96"/>
    <x v="6"/>
  </r>
  <r>
    <x v="0"/>
    <x v="8"/>
    <s v="Sum"/>
    <n v="5"/>
    <x v="7"/>
  </r>
  <r>
    <x v="1"/>
    <x v="2"/>
    <s v="Sum"/>
    <n v="8"/>
    <x v="8"/>
  </r>
  <r>
    <x v="1"/>
    <x v="3"/>
    <s v="Sum"/>
    <n v="28"/>
    <x v="9"/>
  </r>
  <r>
    <x v="1"/>
    <x v="4"/>
    <s v="Sum"/>
    <n v="16"/>
    <x v="10"/>
  </r>
  <r>
    <x v="1"/>
    <x v="5"/>
    <s v="Sum"/>
    <n v="2"/>
    <x v="5"/>
  </r>
  <r>
    <x v="1"/>
    <x v="9"/>
    <s v="Sum"/>
    <n v="1"/>
    <x v="1"/>
  </r>
  <r>
    <x v="1"/>
    <x v="6"/>
    <s v="Sum"/>
    <n v="3"/>
    <x v="11"/>
  </r>
  <r>
    <x v="1"/>
    <x v="7"/>
    <s v="Sum"/>
    <n v="100"/>
    <x v="12"/>
  </r>
  <r>
    <x v="1"/>
    <x v="8"/>
    <s v="Sum"/>
    <n v="1"/>
    <x v="1"/>
  </r>
  <r>
    <x v="2"/>
    <x v="0"/>
    <s v="Sum"/>
    <n v="37"/>
    <x v="13"/>
  </r>
  <r>
    <x v="2"/>
    <x v="10"/>
    <s v="Sum"/>
    <n v="2"/>
    <x v="5"/>
  </r>
  <r>
    <x v="2"/>
    <x v="1"/>
    <s v="Sum"/>
    <n v="105"/>
    <x v="14"/>
  </r>
  <r>
    <x v="2"/>
    <x v="11"/>
    <s v="Sum"/>
    <n v="1"/>
    <x v="1"/>
  </r>
  <r>
    <x v="2"/>
    <x v="12"/>
    <s v="Sum"/>
    <n v="2"/>
    <x v="5"/>
  </r>
  <r>
    <x v="2"/>
    <x v="13"/>
    <s v="Sum"/>
    <n v="1"/>
    <x v="1"/>
  </r>
  <r>
    <x v="2"/>
    <x v="5"/>
    <s v="Sum"/>
    <n v="16"/>
    <x v="10"/>
  </r>
  <r>
    <x v="2"/>
    <x v="14"/>
    <s v="Sum"/>
    <n v="1"/>
    <x v="1"/>
  </r>
  <r>
    <x v="2"/>
    <x v="15"/>
    <s v="Sum"/>
    <n v="7"/>
    <x v="15"/>
  </r>
  <r>
    <x v="2"/>
    <x v="16"/>
    <s v="Sum"/>
    <n v="6"/>
    <x v="16"/>
  </r>
  <r>
    <x v="2"/>
    <x v="17"/>
    <s v="Sum"/>
    <n v="8"/>
    <x v="8"/>
  </r>
  <r>
    <x v="2"/>
    <x v="18"/>
    <s v="Sum"/>
    <n v="16"/>
    <x v="10"/>
  </r>
  <r>
    <x v="2"/>
    <x v="8"/>
    <s v="Sum"/>
    <n v="6"/>
    <x v="16"/>
  </r>
  <r>
    <x v="2"/>
    <x v="19"/>
    <s v="Sum"/>
    <n v="1"/>
    <x v="1"/>
  </r>
  <r>
    <x v="2"/>
    <x v="20"/>
    <s v="Sum"/>
    <n v="1"/>
    <x v="1"/>
  </r>
  <r>
    <x v="3"/>
    <x v="0"/>
    <s v="Sum"/>
    <n v="19"/>
    <x v="2"/>
  </r>
  <r>
    <x v="3"/>
    <x v="10"/>
    <s v="Sum"/>
    <n v="3"/>
    <x v="11"/>
  </r>
  <r>
    <x v="3"/>
    <x v="1"/>
    <s v="Sum"/>
    <n v="80"/>
    <x v="17"/>
  </r>
  <r>
    <x v="3"/>
    <x v="5"/>
    <s v="Sum"/>
    <n v="11"/>
    <x v="18"/>
  </r>
  <r>
    <x v="3"/>
    <x v="14"/>
    <s v="Sum"/>
    <n v="2"/>
    <x v="5"/>
  </r>
  <r>
    <x v="3"/>
    <x v="15"/>
    <s v="Sum"/>
    <n v="2"/>
    <x v="5"/>
  </r>
  <r>
    <x v="3"/>
    <x v="16"/>
    <s v="Sum"/>
    <n v="1"/>
    <x v="1"/>
  </r>
  <r>
    <x v="3"/>
    <x v="17"/>
    <s v="Sum"/>
    <n v="2"/>
    <x v="5"/>
  </r>
  <r>
    <x v="3"/>
    <x v="18"/>
    <s v="Sum"/>
    <n v="25"/>
    <x v="19"/>
  </r>
  <r>
    <x v="4"/>
    <x v="0"/>
    <s v="Sum"/>
    <n v="3"/>
    <x v="11"/>
  </r>
  <r>
    <x v="4"/>
    <x v="21"/>
    <s v="Sum"/>
    <n v="7"/>
    <x v="15"/>
  </r>
  <r>
    <x v="4"/>
    <x v="1"/>
    <s v="Sum"/>
    <n v="55"/>
    <x v="20"/>
  </r>
  <r>
    <x v="4"/>
    <x v="11"/>
    <s v="Sum"/>
    <n v="5"/>
    <x v="7"/>
  </r>
  <r>
    <x v="4"/>
    <x v="2"/>
    <s v="Sum"/>
    <n v="1"/>
    <x v="1"/>
  </r>
  <r>
    <x v="4"/>
    <x v="13"/>
    <s v="Sum"/>
    <n v="1"/>
    <x v="1"/>
  </r>
  <r>
    <x v="4"/>
    <x v="4"/>
    <s v="Sum"/>
    <n v="18"/>
    <x v="21"/>
  </r>
  <r>
    <x v="4"/>
    <x v="14"/>
    <s v="Sum"/>
    <n v="1"/>
    <x v="1"/>
  </r>
  <r>
    <x v="4"/>
    <x v="15"/>
    <s v="Sum"/>
    <n v="2"/>
    <x v="5"/>
  </r>
  <r>
    <x v="4"/>
    <x v="17"/>
    <s v="Sum"/>
    <n v="18"/>
    <x v="21"/>
  </r>
  <r>
    <x v="4"/>
    <x v="8"/>
    <s v="Sum"/>
    <n v="1"/>
    <x v="1"/>
  </r>
  <r>
    <x v="5"/>
    <x v="0"/>
    <s v="Sum"/>
    <n v="2"/>
    <x v="5"/>
  </r>
  <r>
    <x v="5"/>
    <x v="21"/>
    <s v="Sum"/>
    <n v="5"/>
    <x v="7"/>
  </r>
  <r>
    <x v="5"/>
    <x v="1"/>
    <s v="Sum"/>
    <n v="78"/>
    <x v="22"/>
  </r>
  <r>
    <x v="5"/>
    <x v="2"/>
    <s v="Sum"/>
    <n v="3"/>
    <x v="11"/>
  </r>
  <r>
    <x v="5"/>
    <x v="4"/>
    <s v="Sum"/>
    <n v="3"/>
    <x v="11"/>
  </r>
  <r>
    <x v="5"/>
    <x v="15"/>
    <s v="Sum"/>
    <n v="1"/>
    <x v="1"/>
  </r>
  <r>
    <x v="5"/>
    <x v="17"/>
    <s v="Sum"/>
    <n v="23"/>
    <x v="23"/>
  </r>
  <r>
    <x v="5"/>
    <x v="8"/>
    <s v="Sum"/>
    <n v="1"/>
    <x v="1"/>
  </r>
  <r>
    <x v="6"/>
    <x v="0"/>
    <s v="Sum"/>
    <n v="4"/>
    <x v="0"/>
  </r>
  <r>
    <x v="6"/>
    <x v="2"/>
    <s v="Sum"/>
    <n v="1"/>
    <x v="1"/>
  </r>
  <r>
    <x v="6"/>
    <x v="4"/>
    <s v="Sum"/>
    <n v="1"/>
    <x v="1"/>
  </r>
  <r>
    <x v="6"/>
    <x v="14"/>
    <s v="Sum"/>
    <n v="2"/>
    <x v="5"/>
  </r>
  <r>
    <x v="6"/>
    <x v="22"/>
    <s v="Sum"/>
    <n v="6"/>
    <x v="16"/>
  </r>
  <r>
    <x v="6"/>
    <x v="6"/>
    <s v="Sum"/>
    <n v="2"/>
    <x v="5"/>
  </r>
  <r>
    <x v="6"/>
    <x v="7"/>
    <s v="Sum"/>
    <n v="44"/>
    <x v="24"/>
  </r>
  <r>
    <x v="6"/>
    <x v="17"/>
    <s v="Sum"/>
    <n v="5"/>
    <x v="7"/>
  </r>
  <r>
    <x v="7"/>
    <x v="0"/>
    <s v="Sum"/>
    <n v="1"/>
    <x v="1"/>
  </r>
  <r>
    <x v="7"/>
    <x v="1"/>
    <s v="Sum"/>
    <n v="4"/>
    <x v="0"/>
  </r>
  <r>
    <x v="7"/>
    <x v="11"/>
    <s v="Sum"/>
    <n v="1"/>
    <x v="1"/>
  </r>
  <r>
    <x v="7"/>
    <x v="2"/>
    <s v="Sum"/>
    <n v="2"/>
    <x v="5"/>
  </r>
  <r>
    <x v="7"/>
    <x v="4"/>
    <s v="Sum"/>
    <n v="4"/>
    <x v="0"/>
  </r>
  <r>
    <x v="7"/>
    <x v="14"/>
    <s v="Sum"/>
    <n v="1"/>
    <x v="1"/>
  </r>
  <r>
    <x v="7"/>
    <x v="22"/>
    <s v="Sum"/>
    <n v="4"/>
    <x v="0"/>
  </r>
  <r>
    <x v="7"/>
    <x v="6"/>
    <s v="Sum"/>
    <n v="6"/>
    <x v="16"/>
  </r>
  <r>
    <x v="7"/>
    <x v="7"/>
    <s v="Sum"/>
    <n v="103"/>
    <x v="25"/>
  </r>
  <r>
    <x v="7"/>
    <x v="17"/>
    <s v="Sum"/>
    <n v="4"/>
    <x v="0"/>
  </r>
  <r>
    <x v="8"/>
    <x v="2"/>
    <s v="Sum"/>
    <n v="1"/>
    <x v="1"/>
  </r>
  <r>
    <x v="8"/>
    <x v="4"/>
    <s v="Sum"/>
    <n v="1"/>
    <x v="1"/>
  </r>
  <r>
    <x v="8"/>
    <x v="7"/>
    <s v="Sum"/>
    <n v="28"/>
    <x v="9"/>
  </r>
  <r>
    <x v="9"/>
    <x v="7"/>
    <s v="Sum"/>
    <n v="48"/>
    <x v="26"/>
  </r>
  <r>
    <x v="9"/>
    <x v="17"/>
    <s v="Sum"/>
    <n v="1"/>
    <x v="1"/>
  </r>
  <r>
    <x v="10"/>
    <x v="2"/>
    <s v="Sum"/>
    <n v="2"/>
    <x v="5"/>
  </r>
  <r>
    <x v="10"/>
    <x v="3"/>
    <s v="Sum"/>
    <n v="1"/>
    <x v="1"/>
  </r>
  <r>
    <x v="10"/>
    <x v="4"/>
    <s v="Sum"/>
    <n v="2"/>
    <x v="5"/>
  </r>
  <r>
    <x v="10"/>
    <x v="23"/>
    <s v="Sum"/>
    <n v="2"/>
    <x v="5"/>
  </r>
  <r>
    <x v="10"/>
    <x v="7"/>
    <s v="Sum"/>
    <n v="3"/>
    <x v="11"/>
  </r>
  <r>
    <x v="10"/>
    <x v="24"/>
    <s v="Sum"/>
    <n v="5"/>
    <x v="7"/>
  </r>
  <r>
    <x v="11"/>
    <x v="2"/>
    <s v="Sum"/>
    <n v="1"/>
    <x v="1"/>
  </r>
  <r>
    <x v="11"/>
    <x v="3"/>
    <s v="Sum"/>
    <n v="1"/>
    <x v="1"/>
  </r>
  <r>
    <x v="11"/>
    <x v="4"/>
    <s v="Sum"/>
    <n v="3"/>
    <x v="11"/>
  </r>
  <r>
    <x v="11"/>
    <x v="23"/>
    <s v="Sum"/>
    <n v="4"/>
    <x v="0"/>
  </r>
  <r>
    <x v="11"/>
    <x v="7"/>
    <s v="Sum"/>
    <n v="2"/>
    <x v="5"/>
  </r>
  <r>
    <x v="11"/>
    <x v="17"/>
    <s v="Sum"/>
    <n v="3"/>
    <x v="11"/>
  </r>
  <r>
    <x v="11"/>
    <x v="24"/>
    <s v="Sum"/>
    <n v="9"/>
    <x v="27"/>
  </r>
  <r>
    <x v="12"/>
    <x v="2"/>
    <s v="Sum"/>
    <n v="1"/>
    <x v="1"/>
  </r>
  <r>
    <x v="12"/>
    <x v="3"/>
    <s v="Sum"/>
    <n v="1"/>
    <x v="1"/>
  </r>
  <r>
    <x v="12"/>
    <x v="4"/>
    <s v="Sum"/>
    <n v="4"/>
    <x v="0"/>
  </r>
  <r>
    <x v="12"/>
    <x v="14"/>
    <s v="Sum"/>
    <n v="1"/>
    <x v="1"/>
  </r>
  <r>
    <x v="12"/>
    <x v="17"/>
    <s v="Sum"/>
    <n v="1"/>
    <x v="1"/>
  </r>
  <r>
    <x v="12"/>
    <x v="24"/>
    <s v="Sum"/>
    <n v="59"/>
    <x v="28"/>
  </r>
  <r>
    <x v="13"/>
    <x v="2"/>
    <s v="Sum"/>
    <n v="2"/>
    <x v="5"/>
  </r>
  <r>
    <x v="13"/>
    <x v="3"/>
    <s v="Sum"/>
    <n v="1"/>
    <x v="1"/>
  </r>
  <r>
    <x v="13"/>
    <x v="4"/>
    <s v="Sum"/>
    <n v="2"/>
    <x v="5"/>
  </r>
  <r>
    <x v="13"/>
    <x v="7"/>
    <s v="Sum"/>
    <n v="2"/>
    <x v="5"/>
  </r>
  <r>
    <x v="13"/>
    <x v="24"/>
    <s v="Sum"/>
    <n v="53"/>
    <x v="29"/>
  </r>
  <r>
    <x v="14"/>
    <x v="3"/>
    <s v="Sum"/>
    <n v="1"/>
    <x v="1"/>
  </r>
  <r>
    <x v="14"/>
    <x v="4"/>
    <s v="Sum"/>
    <n v="1"/>
    <x v="1"/>
  </r>
  <r>
    <x v="14"/>
    <x v="7"/>
    <s v="Sum"/>
    <n v="9"/>
    <x v="27"/>
  </r>
  <r>
    <x v="14"/>
    <x v="17"/>
    <s v="Sum"/>
    <n v="3"/>
    <x v="11"/>
  </r>
  <r>
    <x v="15"/>
    <x v="0"/>
    <s v="Sum"/>
    <n v="1"/>
    <x v="1"/>
  </r>
  <r>
    <x v="15"/>
    <x v="3"/>
    <s v="Sum"/>
    <n v="2"/>
    <x v="5"/>
  </r>
  <r>
    <x v="15"/>
    <x v="7"/>
    <s v="Sum"/>
    <n v="9"/>
    <x v="27"/>
  </r>
  <r>
    <x v="15"/>
    <x v="17"/>
    <s v="Sum"/>
    <n v="2"/>
    <x v="5"/>
  </r>
  <r>
    <x v="16"/>
    <x v="1"/>
    <s v="Sum"/>
    <n v="1"/>
    <x v="1"/>
  </r>
  <r>
    <x v="16"/>
    <x v="4"/>
    <s v="Sum"/>
    <n v="1"/>
    <x v="1"/>
  </r>
  <r>
    <x v="16"/>
    <x v="7"/>
    <s v="Sum"/>
    <n v="1"/>
    <x v="1"/>
  </r>
  <r>
    <x v="16"/>
    <x v="24"/>
    <s v="Sum"/>
    <n v="78"/>
    <x v="22"/>
  </r>
  <r>
    <x v="17"/>
    <x v="1"/>
    <s v="Sum"/>
    <n v="1"/>
    <x v="1"/>
  </r>
  <r>
    <x v="17"/>
    <x v="24"/>
    <s v="Sum"/>
    <n v="60"/>
    <x v="30"/>
  </r>
  <r>
    <x v="18"/>
    <x v="1"/>
    <s v="Sum"/>
    <n v="1"/>
    <x v="1"/>
  </r>
  <r>
    <x v="18"/>
    <x v="25"/>
    <s v="Sum"/>
    <n v="65"/>
    <x v="31"/>
  </r>
  <r>
    <x v="19"/>
    <x v="1"/>
    <s v="Sum"/>
    <n v="3"/>
    <x v="11"/>
  </r>
  <r>
    <x v="19"/>
    <x v="25"/>
    <s v="Sum"/>
    <n v="15"/>
    <x v="32"/>
  </r>
  <r>
    <x v="19"/>
    <x v="3"/>
    <s v="Sum"/>
    <n v="1"/>
    <x v="1"/>
  </r>
  <r>
    <x v="20"/>
    <x v="26"/>
    <m/>
    <m/>
    <x v="3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B3:X32" firstHeaderRow="1" firstDataRow="2" firstDataCol="1"/>
  <pivotFields count="5">
    <pivotField axis="axisCol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Row" showAll="0">
      <items count="28">
        <item x="0"/>
        <item x="21"/>
        <item x="10"/>
        <item x="1"/>
        <item x="25"/>
        <item x="11"/>
        <item x="2"/>
        <item x="12"/>
        <item x="13"/>
        <item x="3"/>
        <item x="4"/>
        <item x="5"/>
        <item x="14"/>
        <item x="22"/>
        <item x="15"/>
        <item x="9"/>
        <item x="16"/>
        <item x="6"/>
        <item x="23"/>
        <item x="7"/>
        <item x="17"/>
        <item x="24"/>
        <item x="18"/>
        <item x="8"/>
        <item x="19"/>
        <item x="20"/>
        <item x="26"/>
        <item t="default"/>
      </items>
    </pivotField>
    <pivotField showAll="0"/>
    <pivotField showAll="0"/>
    <pivotField dataField="1" showAll="0">
      <items count="35">
        <item x="1"/>
        <item x="5"/>
        <item x="11"/>
        <item x="0"/>
        <item x="7"/>
        <item x="16"/>
        <item x="15"/>
        <item x="8"/>
        <item x="27"/>
        <item x="18"/>
        <item x="4"/>
        <item x="32"/>
        <item x="10"/>
        <item x="21"/>
        <item x="2"/>
        <item x="23"/>
        <item x="19"/>
        <item x="9"/>
        <item x="13"/>
        <item x="3"/>
        <item x="24"/>
        <item x="26"/>
        <item x="29"/>
        <item x="20"/>
        <item x="28"/>
        <item x="30"/>
        <item x="31"/>
        <item x="22"/>
        <item x="17"/>
        <item x="6"/>
        <item x="12"/>
        <item x="25"/>
        <item x="14"/>
        <item x="33"/>
        <item t="default"/>
      </items>
    </pivotField>
  </pivotFields>
  <rowFields count="1">
    <field x="1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0"/>
  </colFields>
  <col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colItems>
  <dataFields count="1">
    <dataField name="Sum of m2" fld="4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8"/>
  <sheetViews>
    <sheetView topLeftCell="F1" workbookViewId="0">
      <selection activeCell="B2" sqref="B2:U2"/>
    </sheetView>
  </sheetViews>
  <sheetFormatPr defaultRowHeight="15"/>
  <cols>
    <col min="1" max="1" width="15.42578125" customWidth="1"/>
  </cols>
  <sheetData>
    <row r="1" spans="1:26">
      <c r="B1" t="s">
        <v>61</v>
      </c>
      <c r="C1" t="s">
        <v>59</v>
      </c>
      <c r="D1" t="s">
        <v>61</v>
      </c>
      <c r="E1" t="s">
        <v>59</v>
      </c>
      <c r="F1" t="s">
        <v>61</v>
      </c>
      <c r="G1" t="s">
        <v>59</v>
      </c>
      <c r="H1" t="s">
        <v>61</v>
      </c>
      <c r="I1" t="s">
        <v>59</v>
      </c>
      <c r="J1" t="s">
        <v>61</v>
      </c>
      <c r="K1" t="s">
        <v>59</v>
      </c>
      <c r="L1" t="s">
        <v>61</v>
      </c>
      <c r="M1" t="s">
        <v>59</v>
      </c>
      <c r="N1" t="s">
        <v>61</v>
      </c>
      <c r="O1" t="s">
        <v>59</v>
      </c>
      <c r="P1" t="s">
        <v>61</v>
      </c>
      <c r="Q1" t="s">
        <v>59</v>
      </c>
      <c r="R1" t="s">
        <v>61</v>
      </c>
      <c r="S1" t="s">
        <v>59</v>
      </c>
      <c r="T1" t="s">
        <v>61</v>
      </c>
      <c r="U1" t="s">
        <v>59</v>
      </c>
    </row>
    <row r="2" spans="1:26">
      <c r="A2" t="s">
        <v>56</v>
      </c>
      <c r="B2" t="s">
        <v>35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 t="s">
        <v>55</v>
      </c>
      <c r="V2" t="s">
        <v>29</v>
      </c>
      <c r="X2" t="s">
        <v>58</v>
      </c>
      <c r="Y2" t="s">
        <v>59</v>
      </c>
      <c r="Z2" t="s">
        <v>60</v>
      </c>
    </row>
    <row r="3" spans="1:26">
      <c r="A3" t="s">
        <v>21</v>
      </c>
      <c r="B3">
        <v>0.96</v>
      </c>
      <c r="C3">
        <v>1</v>
      </c>
      <c r="D3">
        <v>0</v>
      </c>
      <c r="E3">
        <v>0</v>
      </c>
      <c r="F3">
        <v>0</v>
      </c>
      <c r="G3">
        <v>0</v>
      </c>
      <c r="H3">
        <v>0.44</v>
      </c>
      <c r="I3">
        <v>1.03</v>
      </c>
      <c r="J3">
        <v>0.28000000000000003</v>
      </c>
      <c r="K3">
        <v>0.48</v>
      </c>
      <c r="L3">
        <v>0.03</v>
      </c>
      <c r="M3">
        <v>0.02</v>
      </c>
      <c r="N3">
        <v>0</v>
      </c>
      <c r="O3">
        <v>0.02</v>
      </c>
      <c r="P3">
        <v>0.09</v>
      </c>
      <c r="Q3">
        <v>0.09</v>
      </c>
      <c r="R3">
        <v>0.01</v>
      </c>
      <c r="S3">
        <v>0</v>
      </c>
      <c r="T3">
        <v>0</v>
      </c>
      <c r="U3">
        <v>0</v>
      </c>
      <c r="V3">
        <v>4.4499999999999984</v>
      </c>
      <c r="X3">
        <v>1.81</v>
      </c>
      <c r="Y3">
        <v>2.64</v>
      </c>
      <c r="Z3">
        <v>4.45</v>
      </c>
    </row>
    <row r="4" spans="1:26">
      <c r="A4" t="s">
        <v>5</v>
      </c>
      <c r="B4">
        <v>0.01</v>
      </c>
      <c r="C4">
        <v>0</v>
      </c>
      <c r="D4">
        <v>1.05</v>
      </c>
      <c r="E4">
        <v>0.8</v>
      </c>
      <c r="F4">
        <v>0.55000000000000004</v>
      </c>
      <c r="G4">
        <v>0.78</v>
      </c>
      <c r="H4">
        <v>0</v>
      </c>
      <c r="I4">
        <v>0.04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0.01</v>
      </c>
      <c r="S4">
        <v>0.01</v>
      </c>
      <c r="T4">
        <v>0.01</v>
      </c>
      <c r="U4">
        <v>0.03</v>
      </c>
      <c r="V4">
        <v>3.2899999999999996</v>
      </c>
      <c r="X4">
        <v>1.6300000000000001</v>
      </c>
      <c r="Y4">
        <v>1.6600000000000001</v>
      </c>
      <c r="Z4">
        <v>3.29</v>
      </c>
    </row>
    <row r="5" spans="1:26">
      <c r="A5" t="s">
        <v>23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0.05</v>
      </c>
      <c r="M5">
        <v>0.09</v>
      </c>
      <c r="N5">
        <v>0.59</v>
      </c>
      <c r="O5">
        <v>0.53</v>
      </c>
      <c r="P5">
        <v>0</v>
      </c>
      <c r="Q5">
        <v>0</v>
      </c>
      <c r="R5">
        <v>0.78</v>
      </c>
      <c r="S5">
        <v>0.6</v>
      </c>
      <c r="T5">
        <v>0</v>
      </c>
      <c r="U5">
        <v>0</v>
      </c>
      <c r="V5">
        <v>2.64</v>
      </c>
      <c r="X5">
        <v>1.42</v>
      </c>
      <c r="Y5">
        <v>1.22</v>
      </c>
      <c r="Z5">
        <v>2.6399999999999997</v>
      </c>
    </row>
    <row r="6" spans="1:26">
      <c r="A6" t="s">
        <v>12</v>
      </c>
      <c r="B6">
        <v>0.38</v>
      </c>
      <c r="C6">
        <v>0.16</v>
      </c>
      <c r="D6">
        <v>0</v>
      </c>
      <c r="E6">
        <v>0</v>
      </c>
      <c r="F6">
        <v>0.18</v>
      </c>
      <c r="G6">
        <v>0.03</v>
      </c>
      <c r="H6">
        <v>0.01</v>
      </c>
      <c r="I6">
        <v>0.04</v>
      </c>
      <c r="J6">
        <v>0.01</v>
      </c>
      <c r="K6">
        <v>0</v>
      </c>
      <c r="L6">
        <v>0.02</v>
      </c>
      <c r="M6">
        <v>0.03</v>
      </c>
      <c r="N6">
        <v>0.04</v>
      </c>
      <c r="O6">
        <v>0.02</v>
      </c>
      <c r="P6">
        <v>0.01</v>
      </c>
      <c r="Q6">
        <v>0</v>
      </c>
      <c r="R6">
        <v>0.01</v>
      </c>
      <c r="S6">
        <v>0</v>
      </c>
      <c r="T6">
        <v>0</v>
      </c>
      <c r="U6">
        <v>0</v>
      </c>
      <c r="V6">
        <v>0.94000000000000017</v>
      </c>
      <c r="X6">
        <v>0.66000000000000014</v>
      </c>
      <c r="Y6">
        <v>0.28000000000000003</v>
      </c>
      <c r="Z6">
        <v>0.94000000000000017</v>
      </c>
    </row>
    <row r="7" spans="1:26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0.65</v>
      </c>
      <c r="U7">
        <v>0.15</v>
      </c>
      <c r="V7">
        <v>0.8</v>
      </c>
      <c r="X7">
        <v>0.65</v>
      </c>
      <c r="Y7">
        <v>0.15</v>
      </c>
      <c r="Z7">
        <v>0.8</v>
      </c>
    </row>
    <row r="8" spans="1:26">
      <c r="A8" t="s">
        <v>2</v>
      </c>
      <c r="B8">
        <v>0.04</v>
      </c>
      <c r="C8">
        <v>0</v>
      </c>
      <c r="D8">
        <v>0.37</v>
      </c>
      <c r="E8">
        <v>0.19</v>
      </c>
      <c r="F8">
        <v>0.03</v>
      </c>
      <c r="G8">
        <v>0.02</v>
      </c>
      <c r="H8">
        <v>0.04</v>
      </c>
      <c r="I8">
        <v>0.01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0.01</v>
      </c>
      <c r="R8">
        <v>0</v>
      </c>
      <c r="S8">
        <v>0</v>
      </c>
      <c r="T8">
        <v>0</v>
      </c>
      <c r="U8">
        <v>0</v>
      </c>
      <c r="V8">
        <v>0.71000000000000008</v>
      </c>
      <c r="X8">
        <v>0.47999999999999993</v>
      </c>
      <c r="Y8">
        <v>0.23</v>
      </c>
      <c r="Z8">
        <v>0.71</v>
      </c>
    </row>
    <row r="9" spans="1:26">
      <c r="A9" t="s">
        <v>22</v>
      </c>
      <c r="B9">
        <v>0</v>
      </c>
      <c r="C9">
        <v>0</v>
      </c>
      <c r="D9">
        <v>0.08</v>
      </c>
      <c r="E9">
        <v>0.02</v>
      </c>
      <c r="F9">
        <v>0.18</v>
      </c>
      <c r="G9">
        <v>0.23</v>
      </c>
      <c r="H9">
        <v>0.05</v>
      </c>
      <c r="I9">
        <v>0.04</v>
      </c>
      <c r="J9">
        <v>0</v>
      </c>
      <c r="K9">
        <v>0.01</v>
      </c>
      <c r="L9">
        <v>0</v>
      </c>
      <c r="M9">
        <v>0.03</v>
      </c>
      <c r="N9">
        <v>0.01</v>
      </c>
      <c r="O9">
        <v>0</v>
      </c>
      <c r="P9">
        <v>0.03</v>
      </c>
      <c r="Q9">
        <v>0.02</v>
      </c>
      <c r="R9">
        <v>0</v>
      </c>
      <c r="S9">
        <v>0</v>
      </c>
      <c r="T9">
        <v>0</v>
      </c>
      <c r="U9">
        <v>0</v>
      </c>
      <c r="V9">
        <v>0.70000000000000018</v>
      </c>
      <c r="X9">
        <v>0.35</v>
      </c>
      <c r="Y9">
        <v>0.35</v>
      </c>
      <c r="Z9">
        <v>0.7</v>
      </c>
    </row>
    <row r="10" spans="1:26">
      <c r="A10" t="s">
        <v>11</v>
      </c>
      <c r="B10">
        <v>0.19</v>
      </c>
      <c r="C10">
        <v>0.28000000000000003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0.01</v>
      </c>
      <c r="M10">
        <v>0.01</v>
      </c>
      <c r="N10">
        <v>0.01</v>
      </c>
      <c r="O10">
        <v>0.01</v>
      </c>
      <c r="P10">
        <v>0.01</v>
      </c>
      <c r="Q10">
        <v>0.02</v>
      </c>
      <c r="R10">
        <v>0</v>
      </c>
      <c r="S10">
        <v>0</v>
      </c>
      <c r="T10">
        <v>0</v>
      </c>
      <c r="U10">
        <v>0.01</v>
      </c>
      <c r="V10">
        <v>0.55000000000000004</v>
      </c>
      <c r="X10">
        <v>0.22000000000000003</v>
      </c>
      <c r="Y10">
        <v>0.33000000000000007</v>
      </c>
      <c r="Z10">
        <v>0.55000000000000004</v>
      </c>
    </row>
    <row r="11" spans="1:26">
      <c r="A11" t="s">
        <v>13</v>
      </c>
      <c r="B11">
        <v>0.13</v>
      </c>
      <c r="C11">
        <v>0.02</v>
      </c>
      <c r="D11">
        <v>0.16</v>
      </c>
      <c r="E11">
        <v>0.11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0.42</v>
      </c>
      <c r="X11">
        <v>0.29000000000000004</v>
      </c>
      <c r="Y11">
        <v>0.13</v>
      </c>
      <c r="Z11">
        <v>0.42000000000000004</v>
      </c>
    </row>
    <row r="12" spans="1:26">
      <c r="A12" t="s">
        <v>24</v>
      </c>
      <c r="B12">
        <v>0</v>
      </c>
      <c r="C12">
        <v>0</v>
      </c>
      <c r="D12">
        <v>0.16</v>
      </c>
      <c r="E12">
        <v>0.25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0.41000000000000003</v>
      </c>
      <c r="X12">
        <v>0.16</v>
      </c>
      <c r="Y12">
        <v>0.25</v>
      </c>
      <c r="Z12">
        <v>0.41000000000000003</v>
      </c>
    </row>
    <row r="13" spans="1:26">
      <c r="A13" t="s">
        <v>8</v>
      </c>
      <c r="B13">
        <v>0.04</v>
      </c>
      <c r="C13">
        <v>0.08</v>
      </c>
      <c r="D13">
        <v>0</v>
      </c>
      <c r="E13">
        <v>0</v>
      </c>
      <c r="F13">
        <v>0.01</v>
      </c>
      <c r="G13">
        <v>0.03</v>
      </c>
      <c r="H13">
        <v>0.01</v>
      </c>
      <c r="I13">
        <v>0.02</v>
      </c>
      <c r="J13">
        <v>0.01</v>
      </c>
      <c r="K13">
        <v>0</v>
      </c>
      <c r="L13">
        <v>0.02</v>
      </c>
      <c r="M13">
        <v>0.01</v>
      </c>
      <c r="N13">
        <v>0.01</v>
      </c>
      <c r="O13">
        <v>0.02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0.26</v>
      </c>
      <c r="X13">
        <v>0.1</v>
      </c>
      <c r="Y13">
        <v>0.16</v>
      </c>
      <c r="Z13">
        <v>0.26</v>
      </c>
    </row>
    <row r="14" spans="1:26">
      <c r="A14" t="s">
        <v>25</v>
      </c>
      <c r="B14">
        <v>0.05</v>
      </c>
      <c r="C14">
        <v>0.01</v>
      </c>
      <c r="D14">
        <v>0.06</v>
      </c>
      <c r="E14">
        <v>0</v>
      </c>
      <c r="F14">
        <v>0.01</v>
      </c>
      <c r="G14">
        <v>0.01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0.14000000000000001</v>
      </c>
      <c r="X14">
        <v>0.12</v>
      </c>
      <c r="Y14">
        <v>0.02</v>
      </c>
      <c r="Z14">
        <v>0.13999999999999999</v>
      </c>
    </row>
    <row r="15" spans="1:26">
      <c r="A15" t="s">
        <v>19</v>
      </c>
      <c r="B15">
        <v>0.02</v>
      </c>
      <c r="C15">
        <v>0.03</v>
      </c>
      <c r="D15">
        <v>0</v>
      </c>
      <c r="E15">
        <v>0</v>
      </c>
      <c r="F15">
        <v>0</v>
      </c>
      <c r="G15">
        <v>0</v>
      </c>
      <c r="H15">
        <v>0.02</v>
      </c>
      <c r="I15">
        <v>0.06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0.13</v>
      </c>
      <c r="X15">
        <v>0.04</v>
      </c>
      <c r="Y15">
        <v>0.09</v>
      </c>
      <c r="Z15">
        <v>0.13</v>
      </c>
    </row>
    <row r="16" spans="1:26">
      <c r="A16" t="s">
        <v>16</v>
      </c>
      <c r="B16">
        <v>0</v>
      </c>
      <c r="C16">
        <v>0</v>
      </c>
      <c r="D16">
        <v>7.0000000000000007E-2</v>
      </c>
      <c r="E16">
        <v>0.02</v>
      </c>
      <c r="F16">
        <v>0.02</v>
      </c>
      <c r="G16">
        <v>0.01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0.12000000000000001</v>
      </c>
      <c r="X16">
        <v>9.0000000000000011E-2</v>
      </c>
      <c r="Y16">
        <v>0.03</v>
      </c>
      <c r="Z16">
        <v>0.12000000000000001</v>
      </c>
    </row>
    <row r="17" spans="1:26">
      <c r="A17" t="s">
        <v>3</v>
      </c>
      <c r="B17">
        <v>0</v>
      </c>
      <c r="C17">
        <v>0</v>
      </c>
      <c r="D17">
        <v>0</v>
      </c>
      <c r="E17">
        <v>0</v>
      </c>
      <c r="F17">
        <v>7.0000000000000007E-2</v>
      </c>
      <c r="G17">
        <v>0.05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0.12000000000000001</v>
      </c>
      <c r="X17">
        <v>7.0000000000000007E-2</v>
      </c>
      <c r="Y17">
        <v>0.05</v>
      </c>
      <c r="Z17">
        <v>0.12000000000000001</v>
      </c>
    </row>
    <row r="18" spans="1:26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0.06</v>
      </c>
      <c r="I18">
        <v>0.04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0.1</v>
      </c>
      <c r="X18">
        <v>0.06</v>
      </c>
      <c r="Y18">
        <v>0.04</v>
      </c>
      <c r="Z18">
        <v>0.1</v>
      </c>
    </row>
    <row r="19" spans="1:26">
      <c r="A19" t="s">
        <v>14</v>
      </c>
      <c r="B19">
        <v>0</v>
      </c>
      <c r="C19">
        <v>0</v>
      </c>
      <c r="D19">
        <v>0.01</v>
      </c>
      <c r="E19">
        <v>0.02</v>
      </c>
      <c r="F19">
        <v>0.01</v>
      </c>
      <c r="G19">
        <v>0</v>
      </c>
      <c r="H19">
        <v>0.02</v>
      </c>
      <c r="I19">
        <v>0.01</v>
      </c>
      <c r="J19">
        <v>0</v>
      </c>
      <c r="K19">
        <v>0</v>
      </c>
      <c r="L19">
        <v>0</v>
      </c>
      <c r="M19">
        <v>0</v>
      </c>
      <c r="N19">
        <v>0.01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7.9999999999999988E-2</v>
      </c>
      <c r="X19">
        <v>0.05</v>
      </c>
      <c r="Y19">
        <v>0.03</v>
      </c>
      <c r="Z19">
        <v>0.08</v>
      </c>
    </row>
    <row r="20" spans="1:26">
      <c r="A20" t="s">
        <v>7</v>
      </c>
      <c r="B20">
        <v>0</v>
      </c>
      <c r="C20">
        <v>0</v>
      </c>
      <c r="D20">
        <v>0.01</v>
      </c>
      <c r="E20">
        <v>0</v>
      </c>
      <c r="F20">
        <v>0.05</v>
      </c>
      <c r="G20">
        <v>0</v>
      </c>
      <c r="H20">
        <v>0</v>
      </c>
      <c r="I20">
        <v>0.01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7.0000000000000007E-2</v>
      </c>
      <c r="X20">
        <v>6.0000000000000005E-2</v>
      </c>
      <c r="Y20">
        <v>0.01</v>
      </c>
      <c r="Z20">
        <v>7.0000000000000007E-2</v>
      </c>
    </row>
    <row r="21" spans="1:26">
      <c r="A21" t="s">
        <v>18</v>
      </c>
      <c r="B21">
        <v>0</v>
      </c>
      <c r="C21">
        <v>0</v>
      </c>
      <c r="D21">
        <v>0.06</v>
      </c>
      <c r="E21">
        <v>0.01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6.9999999999999993E-2</v>
      </c>
      <c r="X21">
        <v>0.06</v>
      </c>
      <c r="Y21">
        <v>0.01</v>
      </c>
      <c r="Z21">
        <v>6.9999999999999993E-2</v>
      </c>
    </row>
    <row r="22" spans="1:26">
      <c r="A22" t="s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0.02</v>
      </c>
      <c r="M22">
        <v>0.04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0.06</v>
      </c>
      <c r="X22">
        <v>0.02</v>
      </c>
      <c r="Y22">
        <v>0.04</v>
      </c>
      <c r="Z22">
        <v>0.06</v>
      </c>
    </row>
    <row r="23" spans="1:26">
      <c r="A23" t="s">
        <v>4</v>
      </c>
      <c r="B23">
        <v>0</v>
      </c>
      <c r="C23">
        <v>0</v>
      </c>
      <c r="D23">
        <v>0.02</v>
      </c>
      <c r="E23">
        <v>0.03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0.05</v>
      </c>
      <c r="X23">
        <v>0.02</v>
      </c>
      <c r="Y23">
        <v>0.03</v>
      </c>
      <c r="Z23">
        <v>0.05</v>
      </c>
    </row>
    <row r="24" spans="1:26">
      <c r="A24" t="s">
        <v>9</v>
      </c>
      <c r="B24">
        <v>0</v>
      </c>
      <c r="C24">
        <v>0</v>
      </c>
      <c r="D24">
        <v>0.02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0.02</v>
      </c>
      <c r="X24">
        <v>0.02</v>
      </c>
      <c r="Y24">
        <v>0</v>
      </c>
      <c r="Z24">
        <v>0.02</v>
      </c>
    </row>
    <row r="25" spans="1:26">
      <c r="A25" t="s">
        <v>10</v>
      </c>
      <c r="B25">
        <v>0</v>
      </c>
      <c r="C25">
        <v>0</v>
      </c>
      <c r="D25">
        <v>0.01</v>
      </c>
      <c r="E25">
        <v>0</v>
      </c>
      <c r="F25">
        <v>0.01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0.02</v>
      </c>
      <c r="X25">
        <v>0.02</v>
      </c>
      <c r="Y25">
        <v>0</v>
      </c>
      <c r="Z25">
        <v>0.02</v>
      </c>
    </row>
    <row r="26" spans="1:26">
      <c r="A26" t="s">
        <v>26</v>
      </c>
      <c r="B26">
        <v>0</v>
      </c>
      <c r="C26">
        <v>0</v>
      </c>
      <c r="D26">
        <v>0.01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0.01</v>
      </c>
      <c r="X26">
        <v>0.01</v>
      </c>
      <c r="Y26">
        <v>0</v>
      </c>
      <c r="Z26">
        <v>0.01</v>
      </c>
    </row>
    <row r="27" spans="1:26">
      <c r="A27" t="s">
        <v>27</v>
      </c>
      <c r="B27">
        <v>0</v>
      </c>
      <c r="C27">
        <v>0</v>
      </c>
      <c r="D27">
        <v>0.01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0.01</v>
      </c>
      <c r="X27">
        <v>0.01</v>
      </c>
      <c r="Y27">
        <v>0</v>
      </c>
      <c r="Z27">
        <v>0.01</v>
      </c>
    </row>
    <row r="28" spans="1:26">
      <c r="A28" t="s">
        <v>17</v>
      </c>
      <c r="B28">
        <v>0</v>
      </c>
      <c r="C28">
        <v>0.01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0.01</v>
      </c>
      <c r="X28">
        <v>0</v>
      </c>
      <c r="Y28">
        <v>0.01</v>
      </c>
      <c r="Z28">
        <v>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9"/>
  <sheetViews>
    <sheetView tabSelected="1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W3" sqref="A1:Z29"/>
    </sheetView>
  </sheetViews>
  <sheetFormatPr defaultRowHeight="15"/>
  <cols>
    <col min="1" max="1" width="19" customWidth="1"/>
    <col min="22" max="22" width="11.5703125" customWidth="1"/>
  </cols>
  <sheetData>
    <row r="1" spans="1:26">
      <c r="A1" t="s">
        <v>56</v>
      </c>
      <c r="B1" t="s">
        <v>35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  <c r="T1" t="s">
        <v>54</v>
      </c>
      <c r="U1" t="s">
        <v>55</v>
      </c>
      <c r="V1" t="s">
        <v>29</v>
      </c>
      <c r="X1" t="s">
        <v>58</v>
      </c>
      <c r="Y1" t="s">
        <v>59</v>
      </c>
      <c r="Z1" t="s">
        <v>60</v>
      </c>
    </row>
    <row r="2" spans="1:26">
      <c r="A2" t="s">
        <v>29</v>
      </c>
      <c r="B2">
        <v>1.82</v>
      </c>
      <c r="C2">
        <v>1.59</v>
      </c>
      <c r="D2">
        <v>2.0999999999999996</v>
      </c>
      <c r="E2">
        <v>1.4500000000000002</v>
      </c>
      <c r="F2">
        <v>1.1200000000000001</v>
      </c>
      <c r="G2">
        <v>1.1600000000000001</v>
      </c>
      <c r="H2">
        <v>0.65</v>
      </c>
      <c r="I2">
        <v>1.3</v>
      </c>
      <c r="J2">
        <v>0.30000000000000004</v>
      </c>
      <c r="K2">
        <v>0.49</v>
      </c>
      <c r="L2">
        <v>0.15000000000000002</v>
      </c>
      <c r="M2">
        <v>0.23</v>
      </c>
      <c r="N2">
        <v>0.66999999999999993</v>
      </c>
      <c r="O2">
        <v>0.60000000000000009</v>
      </c>
      <c r="P2">
        <v>0.14000000000000001</v>
      </c>
      <c r="Q2">
        <v>0.13999999999999999</v>
      </c>
      <c r="R2">
        <v>0.81</v>
      </c>
      <c r="S2">
        <v>0.61</v>
      </c>
      <c r="T2">
        <v>0.66</v>
      </c>
      <c r="U2">
        <v>0.19</v>
      </c>
      <c r="V2">
        <v>16.18</v>
      </c>
      <c r="Z2" t="s">
        <v>30</v>
      </c>
    </row>
    <row r="3" spans="1:26">
      <c r="A3" t="s">
        <v>21</v>
      </c>
      <c r="B3">
        <v>0.96</v>
      </c>
      <c r="C3">
        <v>1</v>
      </c>
      <c r="D3">
        <v>0</v>
      </c>
      <c r="E3">
        <v>0</v>
      </c>
      <c r="F3">
        <v>0</v>
      </c>
      <c r="G3">
        <v>0</v>
      </c>
      <c r="H3">
        <v>0.44</v>
      </c>
      <c r="I3">
        <v>1.03</v>
      </c>
      <c r="J3">
        <v>0.28000000000000003</v>
      </c>
      <c r="K3">
        <v>0.48</v>
      </c>
      <c r="L3">
        <v>0.03</v>
      </c>
      <c r="M3">
        <v>0.02</v>
      </c>
      <c r="N3">
        <v>0</v>
      </c>
      <c r="O3">
        <v>0.02</v>
      </c>
      <c r="P3">
        <v>0.09</v>
      </c>
      <c r="Q3">
        <v>0.09</v>
      </c>
      <c r="R3">
        <v>0.01</v>
      </c>
      <c r="S3">
        <v>0</v>
      </c>
      <c r="T3">
        <v>0</v>
      </c>
      <c r="U3">
        <v>0</v>
      </c>
      <c r="V3">
        <v>4.4499999999999984</v>
      </c>
      <c r="X3">
        <f t="shared" ref="X3:X29" si="0">SUM(B3,D3,F3,H3,J3,L3,N3,P3,R3,T3)</f>
        <v>1.81</v>
      </c>
      <c r="Y3">
        <f t="shared" ref="Y3:Y29" si="1">SUM(A3,C3,E3,G3,I3,K3,M3,O3,Q3,S3,U3)</f>
        <v>2.64</v>
      </c>
      <c r="Z3">
        <f t="shared" ref="Z3:Z29" si="2">SUM(X3:Y3)</f>
        <v>4.45</v>
      </c>
    </row>
    <row r="4" spans="1:26">
      <c r="A4" t="s">
        <v>5</v>
      </c>
      <c r="B4">
        <v>0.01</v>
      </c>
      <c r="C4">
        <v>0</v>
      </c>
      <c r="D4">
        <v>1.05</v>
      </c>
      <c r="E4">
        <v>0.8</v>
      </c>
      <c r="F4">
        <v>0.55000000000000004</v>
      </c>
      <c r="G4">
        <v>0.78</v>
      </c>
      <c r="H4">
        <v>0</v>
      </c>
      <c r="I4">
        <v>0.04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0.01</v>
      </c>
      <c r="S4">
        <v>0.01</v>
      </c>
      <c r="T4">
        <v>0.01</v>
      </c>
      <c r="U4">
        <v>0.03</v>
      </c>
      <c r="V4">
        <v>3.2899999999999996</v>
      </c>
      <c r="X4">
        <f t="shared" si="0"/>
        <v>1.6300000000000001</v>
      </c>
      <c r="Y4">
        <f t="shared" si="1"/>
        <v>1.6600000000000001</v>
      </c>
      <c r="Z4">
        <f t="shared" si="2"/>
        <v>3.29</v>
      </c>
    </row>
    <row r="5" spans="1:26">
      <c r="A5" t="s">
        <v>23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0.05</v>
      </c>
      <c r="M5">
        <v>0.09</v>
      </c>
      <c r="N5">
        <v>0.59</v>
      </c>
      <c r="O5">
        <v>0.53</v>
      </c>
      <c r="P5">
        <v>0</v>
      </c>
      <c r="Q5">
        <v>0</v>
      </c>
      <c r="R5">
        <v>0.78</v>
      </c>
      <c r="S5">
        <v>0.6</v>
      </c>
      <c r="T5">
        <v>0</v>
      </c>
      <c r="U5">
        <v>0</v>
      </c>
      <c r="V5">
        <v>2.64</v>
      </c>
      <c r="X5">
        <f t="shared" si="0"/>
        <v>1.42</v>
      </c>
      <c r="Y5">
        <f t="shared" si="1"/>
        <v>1.22</v>
      </c>
      <c r="Z5">
        <f t="shared" si="2"/>
        <v>2.6399999999999997</v>
      </c>
    </row>
    <row r="6" spans="1:26">
      <c r="A6" t="s">
        <v>12</v>
      </c>
      <c r="B6">
        <v>0.38</v>
      </c>
      <c r="C6">
        <v>0.16</v>
      </c>
      <c r="D6">
        <v>0</v>
      </c>
      <c r="E6">
        <v>0</v>
      </c>
      <c r="F6">
        <v>0.18</v>
      </c>
      <c r="G6">
        <v>0.03</v>
      </c>
      <c r="H6">
        <v>0.01</v>
      </c>
      <c r="I6">
        <v>0.04</v>
      </c>
      <c r="J6">
        <v>0.01</v>
      </c>
      <c r="K6">
        <v>0</v>
      </c>
      <c r="L6">
        <v>0.02</v>
      </c>
      <c r="M6">
        <v>0.03</v>
      </c>
      <c r="N6">
        <v>0.04</v>
      </c>
      <c r="O6">
        <v>0.02</v>
      </c>
      <c r="P6">
        <v>0.01</v>
      </c>
      <c r="Q6">
        <v>0</v>
      </c>
      <c r="R6">
        <v>0.01</v>
      </c>
      <c r="S6">
        <v>0</v>
      </c>
      <c r="T6">
        <v>0</v>
      </c>
      <c r="U6">
        <v>0</v>
      </c>
      <c r="V6">
        <v>0.94000000000000017</v>
      </c>
      <c r="X6">
        <f t="shared" si="0"/>
        <v>0.66000000000000014</v>
      </c>
      <c r="Y6">
        <f t="shared" si="1"/>
        <v>0.28000000000000003</v>
      </c>
      <c r="Z6">
        <f t="shared" si="2"/>
        <v>0.94000000000000017</v>
      </c>
    </row>
    <row r="7" spans="1:26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0.65</v>
      </c>
      <c r="U7">
        <v>0.15</v>
      </c>
      <c r="V7">
        <v>0.8</v>
      </c>
      <c r="X7">
        <f t="shared" si="0"/>
        <v>0.65</v>
      </c>
      <c r="Y7">
        <f t="shared" si="1"/>
        <v>0.15</v>
      </c>
      <c r="Z7">
        <f t="shared" si="2"/>
        <v>0.8</v>
      </c>
    </row>
    <row r="8" spans="1:26">
      <c r="A8" t="s">
        <v>2</v>
      </c>
      <c r="B8">
        <v>0.04</v>
      </c>
      <c r="C8">
        <v>0</v>
      </c>
      <c r="D8">
        <v>0.37</v>
      </c>
      <c r="E8">
        <v>0.19</v>
      </c>
      <c r="F8">
        <v>0.03</v>
      </c>
      <c r="G8">
        <v>0.02</v>
      </c>
      <c r="H8">
        <v>0.04</v>
      </c>
      <c r="I8">
        <v>0.01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0.01</v>
      </c>
      <c r="R8">
        <v>0</v>
      </c>
      <c r="S8">
        <v>0</v>
      </c>
      <c r="T8">
        <v>0</v>
      </c>
      <c r="U8">
        <v>0</v>
      </c>
      <c r="V8">
        <v>0.71000000000000008</v>
      </c>
      <c r="X8">
        <f t="shared" si="0"/>
        <v>0.47999999999999993</v>
      </c>
      <c r="Y8">
        <f t="shared" si="1"/>
        <v>0.23</v>
      </c>
      <c r="Z8">
        <f t="shared" si="2"/>
        <v>0.71</v>
      </c>
    </row>
    <row r="9" spans="1:26">
      <c r="A9" t="s">
        <v>22</v>
      </c>
      <c r="B9">
        <v>0</v>
      </c>
      <c r="C9">
        <v>0</v>
      </c>
      <c r="D9">
        <v>0.08</v>
      </c>
      <c r="E9">
        <v>0.02</v>
      </c>
      <c r="F9">
        <v>0.18</v>
      </c>
      <c r="G9">
        <v>0.23</v>
      </c>
      <c r="H9">
        <v>0.05</v>
      </c>
      <c r="I9">
        <v>0.04</v>
      </c>
      <c r="J9">
        <v>0</v>
      </c>
      <c r="K9">
        <v>0.01</v>
      </c>
      <c r="L9">
        <v>0</v>
      </c>
      <c r="M9">
        <v>0.03</v>
      </c>
      <c r="N9">
        <v>0.01</v>
      </c>
      <c r="O9">
        <v>0</v>
      </c>
      <c r="P9">
        <v>0.03</v>
      </c>
      <c r="Q9">
        <v>0.02</v>
      </c>
      <c r="R9">
        <v>0</v>
      </c>
      <c r="S9">
        <v>0</v>
      </c>
      <c r="T9">
        <v>0</v>
      </c>
      <c r="U9">
        <v>0</v>
      </c>
      <c r="V9">
        <v>0.70000000000000018</v>
      </c>
      <c r="X9">
        <f t="shared" si="0"/>
        <v>0.35</v>
      </c>
      <c r="Y9">
        <f t="shared" si="1"/>
        <v>0.35</v>
      </c>
      <c r="Z9">
        <f t="shared" si="2"/>
        <v>0.7</v>
      </c>
    </row>
    <row r="10" spans="1:26">
      <c r="A10" t="s">
        <v>11</v>
      </c>
      <c r="B10">
        <v>0.19</v>
      </c>
      <c r="C10">
        <v>0.28000000000000003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0.01</v>
      </c>
      <c r="M10">
        <v>0.01</v>
      </c>
      <c r="N10">
        <v>0.01</v>
      </c>
      <c r="O10">
        <v>0.01</v>
      </c>
      <c r="P10">
        <v>0.01</v>
      </c>
      <c r="Q10">
        <v>0.02</v>
      </c>
      <c r="R10">
        <v>0</v>
      </c>
      <c r="S10">
        <v>0</v>
      </c>
      <c r="T10">
        <v>0</v>
      </c>
      <c r="U10">
        <v>0.01</v>
      </c>
      <c r="V10">
        <v>0.55000000000000004</v>
      </c>
      <c r="X10">
        <f t="shared" si="0"/>
        <v>0.22000000000000003</v>
      </c>
      <c r="Y10">
        <f t="shared" si="1"/>
        <v>0.33000000000000007</v>
      </c>
      <c r="Z10">
        <f t="shared" si="2"/>
        <v>0.55000000000000004</v>
      </c>
    </row>
    <row r="11" spans="1:26">
      <c r="A11" t="s">
        <v>13</v>
      </c>
      <c r="B11">
        <v>0.13</v>
      </c>
      <c r="C11">
        <v>0.02</v>
      </c>
      <c r="D11">
        <v>0.16</v>
      </c>
      <c r="E11">
        <v>0.11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0.42</v>
      </c>
      <c r="X11">
        <f t="shared" si="0"/>
        <v>0.29000000000000004</v>
      </c>
      <c r="Y11">
        <f t="shared" si="1"/>
        <v>0.13</v>
      </c>
      <c r="Z11">
        <f t="shared" si="2"/>
        <v>0.42000000000000004</v>
      </c>
    </row>
    <row r="12" spans="1:26">
      <c r="A12" t="s">
        <v>24</v>
      </c>
      <c r="B12">
        <v>0</v>
      </c>
      <c r="C12">
        <v>0</v>
      </c>
      <c r="D12">
        <v>0.16</v>
      </c>
      <c r="E12">
        <v>0.25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0.41000000000000003</v>
      </c>
      <c r="X12">
        <f t="shared" si="0"/>
        <v>0.16</v>
      </c>
      <c r="Y12">
        <f t="shared" si="1"/>
        <v>0.25</v>
      </c>
      <c r="Z12">
        <f t="shared" si="2"/>
        <v>0.41000000000000003</v>
      </c>
    </row>
    <row r="13" spans="1:26">
      <c r="A13" t="s">
        <v>8</v>
      </c>
      <c r="B13">
        <v>0.04</v>
      </c>
      <c r="C13">
        <v>0.08</v>
      </c>
      <c r="D13">
        <v>0</v>
      </c>
      <c r="E13">
        <v>0</v>
      </c>
      <c r="F13">
        <v>0.01</v>
      </c>
      <c r="G13">
        <v>0.03</v>
      </c>
      <c r="H13">
        <v>0.01</v>
      </c>
      <c r="I13">
        <v>0.02</v>
      </c>
      <c r="J13">
        <v>0.01</v>
      </c>
      <c r="K13">
        <v>0</v>
      </c>
      <c r="L13">
        <v>0.02</v>
      </c>
      <c r="M13">
        <v>0.01</v>
      </c>
      <c r="N13">
        <v>0.01</v>
      </c>
      <c r="O13">
        <v>0.02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0.26</v>
      </c>
      <c r="X13">
        <f t="shared" si="0"/>
        <v>0.1</v>
      </c>
      <c r="Y13">
        <f t="shared" si="1"/>
        <v>0.16</v>
      </c>
      <c r="Z13">
        <f t="shared" si="2"/>
        <v>0.26</v>
      </c>
    </row>
    <row r="14" spans="1:26">
      <c r="A14" t="s">
        <v>25</v>
      </c>
      <c r="B14">
        <v>0.05</v>
      </c>
      <c r="C14">
        <v>0.01</v>
      </c>
      <c r="D14">
        <v>0.06</v>
      </c>
      <c r="E14">
        <v>0</v>
      </c>
      <c r="F14">
        <v>0.01</v>
      </c>
      <c r="G14">
        <v>0.01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0.14000000000000001</v>
      </c>
      <c r="X14">
        <f t="shared" si="0"/>
        <v>0.12</v>
      </c>
      <c r="Y14">
        <f t="shared" si="1"/>
        <v>0.02</v>
      </c>
      <c r="Z14">
        <f t="shared" si="2"/>
        <v>0.13999999999999999</v>
      </c>
    </row>
    <row r="15" spans="1:26">
      <c r="A15" t="s">
        <v>19</v>
      </c>
      <c r="B15">
        <v>0.02</v>
      </c>
      <c r="C15">
        <v>0.03</v>
      </c>
      <c r="D15">
        <v>0</v>
      </c>
      <c r="E15">
        <v>0</v>
      </c>
      <c r="F15">
        <v>0</v>
      </c>
      <c r="G15">
        <v>0</v>
      </c>
      <c r="H15">
        <v>0.02</v>
      </c>
      <c r="I15">
        <v>0.06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0.13</v>
      </c>
      <c r="X15">
        <f t="shared" si="0"/>
        <v>0.04</v>
      </c>
      <c r="Y15">
        <f t="shared" si="1"/>
        <v>0.09</v>
      </c>
      <c r="Z15">
        <f t="shared" si="2"/>
        <v>0.13</v>
      </c>
    </row>
    <row r="16" spans="1:26">
      <c r="A16" t="s">
        <v>16</v>
      </c>
      <c r="B16">
        <v>0</v>
      </c>
      <c r="C16">
        <v>0</v>
      </c>
      <c r="D16">
        <v>7.0000000000000007E-2</v>
      </c>
      <c r="E16">
        <v>0.02</v>
      </c>
      <c r="F16">
        <v>0.02</v>
      </c>
      <c r="G16">
        <v>0.01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0.12000000000000001</v>
      </c>
      <c r="X16">
        <f t="shared" si="0"/>
        <v>9.0000000000000011E-2</v>
      </c>
      <c r="Y16">
        <f t="shared" si="1"/>
        <v>0.03</v>
      </c>
      <c r="Z16">
        <f t="shared" si="2"/>
        <v>0.12000000000000001</v>
      </c>
    </row>
    <row r="17" spans="1:26">
      <c r="A17" t="s">
        <v>3</v>
      </c>
      <c r="B17">
        <v>0</v>
      </c>
      <c r="C17">
        <v>0</v>
      </c>
      <c r="D17">
        <v>0</v>
      </c>
      <c r="E17">
        <v>0</v>
      </c>
      <c r="F17">
        <v>7.0000000000000007E-2</v>
      </c>
      <c r="G17">
        <v>0.05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0.12000000000000001</v>
      </c>
      <c r="X17">
        <f t="shared" si="0"/>
        <v>7.0000000000000007E-2</v>
      </c>
      <c r="Y17">
        <f t="shared" si="1"/>
        <v>0.05</v>
      </c>
      <c r="Z17">
        <f t="shared" si="2"/>
        <v>0.12000000000000001</v>
      </c>
    </row>
    <row r="18" spans="1:26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0.06</v>
      </c>
      <c r="I18">
        <v>0.04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0.1</v>
      </c>
      <c r="X18">
        <f t="shared" si="0"/>
        <v>0.06</v>
      </c>
      <c r="Y18">
        <f t="shared" si="1"/>
        <v>0.04</v>
      </c>
      <c r="Z18">
        <f t="shared" si="2"/>
        <v>0.1</v>
      </c>
    </row>
    <row r="19" spans="1:26">
      <c r="A19" t="s">
        <v>14</v>
      </c>
      <c r="B19">
        <v>0</v>
      </c>
      <c r="C19">
        <v>0</v>
      </c>
      <c r="D19">
        <v>0.01</v>
      </c>
      <c r="E19">
        <v>0.02</v>
      </c>
      <c r="F19">
        <v>0.01</v>
      </c>
      <c r="G19">
        <v>0</v>
      </c>
      <c r="H19">
        <v>0.02</v>
      </c>
      <c r="I19">
        <v>0.01</v>
      </c>
      <c r="J19">
        <v>0</v>
      </c>
      <c r="K19">
        <v>0</v>
      </c>
      <c r="L19">
        <v>0</v>
      </c>
      <c r="M19">
        <v>0</v>
      </c>
      <c r="N19">
        <v>0.01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7.9999999999999988E-2</v>
      </c>
      <c r="X19">
        <f t="shared" si="0"/>
        <v>0.05</v>
      </c>
      <c r="Y19">
        <f t="shared" si="1"/>
        <v>0.03</v>
      </c>
      <c r="Z19">
        <f t="shared" si="2"/>
        <v>0.08</v>
      </c>
    </row>
    <row r="20" spans="1:26">
      <c r="A20" t="s">
        <v>7</v>
      </c>
      <c r="B20">
        <v>0</v>
      </c>
      <c r="C20">
        <v>0</v>
      </c>
      <c r="D20">
        <v>0.01</v>
      </c>
      <c r="E20">
        <v>0</v>
      </c>
      <c r="F20">
        <v>0.05</v>
      </c>
      <c r="G20">
        <v>0</v>
      </c>
      <c r="H20">
        <v>0</v>
      </c>
      <c r="I20">
        <v>0.01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7.0000000000000007E-2</v>
      </c>
      <c r="X20">
        <f t="shared" si="0"/>
        <v>6.0000000000000005E-2</v>
      </c>
      <c r="Y20">
        <f t="shared" si="1"/>
        <v>0.01</v>
      </c>
      <c r="Z20">
        <f t="shared" si="2"/>
        <v>7.0000000000000007E-2</v>
      </c>
    </row>
    <row r="21" spans="1:26">
      <c r="A21" t="s">
        <v>18</v>
      </c>
      <c r="B21">
        <v>0</v>
      </c>
      <c r="C21">
        <v>0</v>
      </c>
      <c r="D21">
        <v>0.06</v>
      </c>
      <c r="E21">
        <v>0.01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6.9999999999999993E-2</v>
      </c>
      <c r="X21">
        <f t="shared" si="0"/>
        <v>0.06</v>
      </c>
      <c r="Y21">
        <f t="shared" si="1"/>
        <v>0.01</v>
      </c>
      <c r="Z21">
        <f t="shared" si="2"/>
        <v>6.9999999999999993E-2</v>
      </c>
    </row>
    <row r="22" spans="1:26">
      <c r="A22" t="s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0.02</v>
      </c>
      <c r="M22">
        <v>0.04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0.06</v>
      </c>
      <c r="X22">
        <f t="shared" si="0"/>
        <v>0.02</v>
      </c>
      <c r="Y22">
        <f t="shared" si="1"/>
        <v>0.04</v>
      </c>
      <c r="Z22">
        <f t="shared" si="2"/>
        <v>0.06</v>
      </c>
    </row>
    <row r="23" spans="1:26">
      <c r="A23" t="s">
        <v>4</v>
      </c>
      <c r="B23">
        <v>0</v>
      </c>
      <c r="C23">
        <v>0</v>
      </c>
      <c r="D23">
        <v>0.02</v>
      </c>
      <c r="E23">
        <v>0.03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0.05</v>
      </c>
      <c r="X23">
        <f t="shared" si="0"/>
        <v>0.02</v>
      </c>
      <c r="Y23">
        <f t="shared" si="1"/>
        <v>0.03</v>
      </c>
      <c r="Z23">
        <f t="shared" si="2"/>
        <v>0.05</v>
      </c>
    </row>
    <row r="24" spans="1:26">
      <c r="A24" t="s">
        <v>9</v>
      </c>
      <c r="B24">
        <v>0</v>
      </c>
      <c r="C24">
        <v>0</v>
      </c>
      <c r="D24">
        <v>0.02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0.02</v>
      </c>
      <c r="X24">
        <f t="shared" si="0"/>
        <v>0.02</v>
      </c>
      <c r="Y24">
        <f t="shared" si="1"/>
        <v>0</v>
      </c>
      <c r="Z24">
        <f t="shared" si="2"/>
        <v>0.02</v>
      </c>
    </row>
    <row r="25" spans="1:26">
      <c r="A25" t="s">
        <v>10</v>
      </c>
      <c r="B25">
        <v>0</v>
      </c>
      <c r="C25">
        <v>0</v>
      </c>
      <c r="D25">
        <v>0.01</v>
      </c>
      <c r="E25">
        <v>0</v>
      </c>
      <c r="F25">
        <v>0.01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0.02</v>
      </c>
      <c r="X25">
        <f t="shared" si="0"/>
        <v>0.02</v>
      </c>
      <c r="Y25">
        <f t="shared" si="1"/>
        <v>0</v>
      </c>
      <c r="Z25">
        <f t="shared" si="2"/>
        <v>0.02</v>
      </c>
    </row>
    <row r="26" spans="1:26">
      <c r="A26" t="s">
        <v>26</v>
      </c>
      <c r="B26">
        <v>0</v>
      </c>
      <c r="C26">
        <v>0</v>
      </c>
      <c r="D26">
        <v>0.01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0.01</v>
      </c>
      <c r="X26">
        <f t="shared" si="0"/>
        <v>0.01</v>
      </c>
      <c r="Y26">
        <f t="shared" si="1"/>
        <v>0</v>
      </c>
      <c r="Z26">
        <f t="shared" si="2"/>
        <v>0.01</v>
      </c>
    </row>
    <row r="27" spans="1:26">
      <c r="A27" t="s">
        <v>27</v>
      </c>
      <c r="B27">
        <v>0</v>
      </c>
      <c r="C27">
        <v>0</v>
      </c>
      <c r="D27">
        <v>0.01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0.01</v>
      </c>
      <c r="X27">
        <f t="shared" si="0"/>
        <v>0.01</v>
      </c>
      <c r="Y27">
        <f t="shared" si="1"/>
        <v>0</v>
      </c>
      <c r="Z27">
        <f t="shared" si="2"/>
        <v>0.01</v>
      </c>
    </row>
    <row r="28" spans="1:26">
      <c r="A28" t="s">
        <v>17</v>
      </c>
      <c r="B28">
        <v>0</v>
      </c>
      <c r="C28">
        <v>0.01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0.01</v>
      </c>
      <c r="X28">
        <f t="shared" si="0"/>
        <v>0</v>
      </c>
      <c r="Y28">
        <f t="shared" si="1"/>
        <v>0.01</v>
      </c>
      <c r="Z28">
        <f t="shared" si="2"/>
        <v>0.01</v>
      </c>
    </row>
    <row r="29" spans="1:26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X29">
        <f t="shared" si="0"/>
        <v>0</v>
      </c>
      <c r="Y29">
        <f t="shared" si="1"/>
        <v>0</v>
      </c>
      <c r="Z29">
        <f t="shared" si="2"/>
        <v>0</v>
      </c>
    </row>
  </sheetData>
  <sortState ref="A2:Z32">
    <sortCondition descending="1" ref="Z2:Z3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X32"/>
  <sheetViews>
    <sheetView topLeftCell="B1" workbookViewId="0">
      <selection activeCell="B1" sqref="A1:XFD1048576"/>
    </sheetView>
  </sheetViews>
  <sheetFormatPr defaultRowHeight="15"/>
  <cols>
    <col min="2" max="2" width="14.42578125" customWidth="1"/>
    <col min="3" max="3" width="16.5703125" bestFit="1" customWidth="1"/>
    <col min="4" max="4" width="8.85546875" customWidth="1"/>
    <col min="5" max="5" width="8.5703125" customWidth="1"/>
    <col min="6" max="6" width="8.7109375" customWidth="1"/>
    <col min="7" max="7" width="8.5703125" customWidth="1"/>
    <col min="8" max="9" width="8.7109375" customWidth="1"/>
    <col min="10" max="10" width="8.85546875" customWidth="1"/>
    <col min="11" max="11" width="8.42578125" customWidth="1"/>
    <col min="12" max="12" width="8.5703125" customWidth="1"/>
    <col min="13" max="13" width="8.42578125" customWidth="1"/>
    <col min="14" max="14" width="8.5703125" customWidth="1"/>
    <col min="15" max="15" width="8.85546875" customWidth="1"/>
    <col min="16" max="16" width="9" customWidth="1"/>
    <col min="17" max="17" width="8.7109375" customWidth="1"/>
    <col min="18" max="18" width="8.85546875" customWidth="1"/>
    <col min="19" max="19" width="8" customWidth="1"/>
    <col min="20" max="21" width="8.140625" customWidth="1"/>
    <col min="22" max="22" width="8.28515625" customWidth="1"/>
    <col min="23" max="23" width="7.28515625" customWidth="1"/>
    <col min="24" max="24" width="11.28515625" bestFit="1" customWidth="1"/>
  </cols>
  <sheetData>
    <row r="3" spans="2:24">
      <c r="B3" s="2" t="s">
        <v>0</v>
      </c>
      <c r="C3" s="2" t="s">
        <v>57</v>
      </c>
    </row>
    <row r="4" spans="2:24">
      <c r="B4" s="2" t="s">
        <v>56</v>
      </c>
      <c r="C4" t="s">
        <v>35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  <c r="T4" t="s">
        <v>53</v>
      </c>
      <c r="U4" t="s">
        <v>54</v>
      </c>
      <c r="V4" t="s">
        <v>55</v>
      </c>
      <c r="W4" t="s">
        <v>28</v>
      </c>
      <c r="X4" t="s">
        <v>29</v>
      </c>
    </row>
    <row r="5" spans="2:24">
      <c r="B5" s="3" t="s">
        <v>2</v>
      </c>
      <c r="C5" s="1">
        <v>0.04</v>
      </c>
      <c r="D5" s="1"/>
      <c r="E5" s="1">
        <v>0.37</v>
      </c>
      <c r="F5" s="1">
        <v>0.19</v>
      </c>
      <c r="G5" s="1">
        <v>0.03</v>
      </c>
      <c r="H5" s="1">
        <v>0.02</v>
      </c>
      <c r="I5" s="1">
        <v>0.04</v>
      </c>
      <c r="J5" s="1">
        <v>0.01</v>
      </c>
      <c r="K5" s="1"/>
      <c r="L5" s="1"/>
      <c r="M5" s="1"/>
      <c r="N5" s="1"/>
      <c r="O5" s="1"/>
      <c r="P5" s="1"/>
      <c r="Q5" s="1"/>
      <c r="R5" s="1">
        <v>0.01</v>
      </c>
      <c r="S5" s="1"/>
      <c r="T5" s="1"/>
      <c r="U5" s="1"/>
      <c r="V5" s="1"/>
      <c r="W5" s="1"/>
      <c r="X5" s="1">
        <v>0.71000000000000008</v>
      </c>
    </row>
    <row r="6" spans="2:24">
      <c r="B6" s="3" t="s">
        <v>3</v>
      </c>
      <c r="C6" s="1"/>
      <c r="D6" s="1"/>
      <c r="E6" s="1"/>
      <c r="F6" s="1"/>
      <c r="G6" s="1">
        <v>7.0000000000000007E-2</v>
      </c>
      <c r="H6" s="1">
        <v>0.05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>
        <v>0.12000000000000001</v>
      </c>
    </row>
    <row r="7" spans="2:24">
      <c r="B7" s="3" t="s">
        <v>4</v>
      </c>
      <c r="C7" s="1"/>
      <c r="D7" s="1"/>
      <c r="E7" s="1">
        <v>0.02</v>
      </c>
      <c r="F7" s="1">
        <v>0.03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>
        <v>0.05</v>
      </c>
    </row>
    <row r="8" spans="2:24">
      <c r="B8" s="3" t="s">
        <v>5</v>
      </c>
      <c r="C8" s="1">
        <v>0.01</v>
      </c>
      <c r="D8" s="1"/>
      <c r="E8" s="1">
        <v>1.05</v>
      </c>
      <c r="F8" s="1">
        <v>0.8</v>
      </c>
      <c r="G8" s="1">
        <v>0.55000000000000004</v>
      </c>
      <c r="H8" s="1">
        <v>0.78</v>
      </c>
      <c r="I8" s="1"/>
      <c r="J8" s="1">
        <v>0.04</v>
      </c>
      <c r="K8" s="1"/>
      <c r="L8" s="1"/>
      <c r="M8" s="1"/>
      <c r="N8" s="1"/>
      <c r="O8" s="1"/>
      <c r="P8" s="1"/>
      <c r="Q8" s="1"/>
      <c r="R8" s="1"/>
      <c r="S8" s="1">
        <v>0.01</v>
      </c>
      <c r="T8" s="1">
        <v>0.01</v>
      </c>
      <c r="U8" s="1">
        <v>0.01</v>
      </c>
      <c r="V8" s="1">
        <v>0.03</v>
      </c>
      <c r="W8" s="1"/>
      <c r="X8" s="1">
        <v>3.2899999999999996</v>
      </c>
    </row>
    <row r="9" spans="2:24">
      <c r="B9" s="3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>
        <v>0.65</v>
      </c>
      <c r="V9" s="1">
        <v>0.15</v>
      </c>
      <c r="W9" s="1"/>
      <c r="X9" s="1">
        <v>0.8</v>
      </c>
    </row>
    <row r="10" spans="2:24">
      <c r="B10" s="3" t="s">
        <v>7</v>
      </c>
      <c r="C10" s="1"/>
      <c r="D10" s="1"/>
      <c r="E10" s="1">
        <v>0.01</v>
      </c>
      <c r="F10" s="1"/>
      <c r="G10" s="1">
        <v>0.05</v>
      </c>
      <c r="H10" s="1"/>
      <c r="I10" s="1"/>
      <c r="J10" s="1">
        <v>0.01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>
        <v>7.0000000000000007E-2</v>
      </c>
    </row>
    <row r="11" spans="2:24">
      <c r="B11" s="3" t="s">
        <v>8</v>
      </c>
      <c r="C11" s="1">
        <v>0.04</v>
      </c>
      <c r="D11" s="1">
        <v>0.08</v>
      </c>
      <c r="E11" s="1"/>
      <c r="F11" s="1"/>
      <c r="G11" s="1">
        <v>0.01</v>
      </c>
      <c r="H11" s="1">
        <v>0.03</v>
      </c>
      <c r="I11" s="1">
        <v>0.01</v>
      </c>
      <c r="J11" s="1">
        <v>0.02</v>
      </c>
      <c r="K11" s="1">
        <v>0.01</v>
      </c>
      <c r="L11" s="1"/>
      <c r="M11" s="1">
        <v>0.02</v>
      </c>
      <c r="N11" s="1">
        <v>0.01</v>
      </c>
      <c r="O11" s="1">
        <v>0.01</v>
      </c>
      <c r="P11" s="1">
        <v>0.02</v>
      </c>
      <c r="Q11" s="1"/>
      <c r="R11" s="1"/>
      <c r="S11" s="1"/>
      <c r="T11" s="1"/>
      <c r="U11" s="1"/>
      <c r="V11" s="1"/>
      <c r="W11" s="1"/>
      <c r="X11" s="1">
        <v>0.26</v>
      </c>
    </row>
    <row r="12" spans="2:24">
      <c r="B12" s="3" t="s">
        <v>9</v>
      </c>
      <c r="C12" s="1"/>
      <c r="D12" s="1"/>
      <c r="E12" s="1">
        <v>0.02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>
        <v>0.02</v>
      </c>
    </row>
    <row r="13" spans="2:24">
      <c r="B13" s="3" t="s">
        <v>10</v>
      </c>
      <c r="C13" s="1"/>
      <c r="D13" s="1"/>
      <c r="E13" s="1">
        <v>0.01</v>
      </c>
      <c r="F13" s="1"/>
      <c r="G13" s="1">
        <v>0.01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>
        <v>0.02</v>
      </c>
    </row>
    <row r="14" spans="2:24">
      <c r="B14" s="3" t="s">
        <v>11</v>
      </c>
      <c r="C14" s="1">
        <v>0.19</v>
      </c>
      <c r="D14" s="1">
        <v>0.28000000000000003</v>
      </c>
      <c r="E14" s="1"/>
      <c r="F14" s="1"/>
      <c r="G14" s="1"/>
      <c r="H14" s="1"/>
      <c r="I14" s="1"/>
      <c r="J14" s="1"/>
      <c r="K14" s="1"/>
      <c r="L14" s="1"/>
      <c r="M14" s="1">
        <v>0.01</v>
      </c>
      <c r="N14" s="1">
        <v>0.01</v>
      </c>
      <c r="O14" s="1">
        <v>0.01</v>
      </c>
      <c r="P14" s="1">
        <v>0.01</v>
      </c>
      <c r="Q14" s="1">
        <v>0.01</v>
      </c>
      <c r="R14" s="1">
        <v>0.02</v>
      </c>
      <c r="S14" s="1"/>
      <c r="T14" s="1"/>
      <c r="U14" s="1"/>
      <c r="V14" s="1">
        <v>0.01</v>
      </c>
      <c r="W14" s="1"/>
      <c r="X14" s="1">
        <v>0.55000000000000004</v>
      </c>
    </row>
    <row r="15" spans="2:24">
      <c r="B15" s="3" t="s">
        <v>12</v>
      </c>
      <c r="C15" s="1">
        <v>0.38</v>
      </c>
      <c r="D15" s="1">
        <v>0.16</v>
      </c>
      <c r="E15" s="1"/>
      <c r="F15" s="1"/>
      <c r="G15" s="1">
        <v>0.18</v>
      </c>
      <c r="H15" s="1">
        <v>0.03</v>
      </c>
      <c r="I15" s="1">
        <v>0.01</v>
      </c>
      <c r="J15" s="1">
        <v>0.04</v>
      </c>
      <c r="K15" s="1">
        <v>0.01</v>
      </c>
      <c r="L15" s="1"/>
      <c r="M15" s="1">
        <v>0.02</v>
      </c>
      <c r="N15" s="1">
        <v>0.03</v>
      </c>
      <c r="O15" s="1">
        <v>0.04</v>
      </c>
      <c r="P15" s="1">
        <v>0.02</v>
      </c>
      <c r="Q15" s="1">
        <v>0.01</v>
      </c>
      <c r="R15" s="1"/>
      <c r="S15" s="1">
        <v>0.01</v>
      </c>
      <c r="T15" s="1"/>
      <c r="U15" s="1"/>
      <c r="V15" s="1"/>
      <c r="W15" s="1"/>
      <c r="X15" s="1">
        <v>0.94000000000000017</v>
      </c>
    </row>
    <row r="16" spans="2:24">
      <c r="B16" s="3" t="s">
        <v>13</v>
      </c>
      <c r="C16" s="1">
        <v>0.13</v>
      </c>
      <c r="D16" s="1">
        <v>0.02</v>
      </c>
      <c r="E16" s="1">
        <v>0.16</v>
      </c>
      <c r="F16" s="1">
        <v>0.11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>
        <v>0.42</v>
      </c>
    </row>
    <row r="17" spans="2:24">
      <c r="B17" s="3" t="s">
        <v>14</v>
      </c>
      <c r="C17" s="1"/>
      <c r="D17" s="1"/>
      <c r="E17" s="1">
        <v>0.01</v>
      </c>
      <c r="F17" s="1">
        <v>0.02</v>
      </c>
      <c r="G17" s="1">
        <v>0.01</v>
      </c>
      <c r="H17" s="1"/>
      <c r="I17" s="1">
        <v>0.02</v>
      </c>
      <c r="J17" s="1">
        <v>0.01</v>
      </c>
      <c r="K17" s="1"/>
      <c r="L17" s="1"/>
      <c r="M17" s="1"/>
      <c r="N17" s="1"/>
      <c r="O17" s="1">
        <v>0.01</v>
      </c>
      <c r="P17" s="1"/>
      <c r="Q17" s="1"/>
      <c r="R17" s="1"/>
      <c r="S17" s="1"/>
      <c r="T17" s="1"/>
      <c r="U17" s="1"/>
      <c r="V17" s="1"/>
      <c r="W17" s="1"/>
      <c r="X17" s="1">
        <v>7.9999999999999988E-2</v>
      </c>
    </row>
    <row r="18" spans="2:24">
      <c r="B18" s="3" t="s">
        <v>15</v>
      </c>
      <c r="C18" s="1"/>
      <c r="D18" s="1"/>
      <c r="E18" s="1"/>
      <c r="F18" s="1"/>
      <c r="G18" s="1"/>
      <c r="H18" s="1"/>
      <c r="I18" s="1">
        <v>0.06</v>
      </c>
      <c r="J18" s="1">
        <v>0.04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>
        <v>0.1</v>
      </c>
    </row>
    <row r="19" spans="2:24">
      <c r="B19" s="3" t="s">
        <v>16</v>
      </c>
      <c r="C19" s="1"/>
      <c r="D19" s="1"/>
      <c r="E19" s="1">
        <v>7.0000000000000007E-2</v>
      </c>
      <c r="F19" s="1">
        <v>0.02</v>
      </c>
      <c r="G19" s="1">
        <v>0.02</v>
      </c>
      <c r="H19" s="1">
        <v>0.01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>
        <v>0.12000000000000001</v>
      </c>
    </row>
    <row r="20" spans="2:24">
      <c r="B20" s="3" t="s">
        <v>17</v>
      </c>
      <c r="C20" s="1"/>
      <c r="D20" s="1">
        <v>0.01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>
        <v>0.01</v>
      </c>
    </row>
    <row r="21" spans="2:24">
      <c r="B21" s="3" t="s">
        <v>18</v>
      </c>
      <c r="C21" s="1"/>
      <c r="D21" s="1"/>
      <c r="E21" s="1">
        <v>0.06</v>
      </c>
      <c r="F21" s="1">
        <v>0.01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>
        <v>6.9999999999999993E-2</v>
      </c>
    </row>
    <row r="22" spans="2:24">
      <c r="B22" s="3" t="s">
        <v>19</v>
      </c>
      <c r="C22" s="1">
        <v>0.02</v>
      </c>
      <c r="D22" s="1">
        <v>0.03</v>
      </c>
      <c r="E22" s="1"/>
      <c r="F22" s="1"/>
      <c r="G22" s="1"/>
      <c r="H22" s="1"/>
      <c r="I22" s="1">
        <v>0.02</v>
      </c>
      <c r="J22" s="1">
        <v>0.06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>
        <v>0.13</v>
      </c>
    </row>
    <row r="23" spans="2:24">
      <c r="B23" s="3" t="s">
        <v>20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>
        <v>0.02</v>
      </c>
      <c r="N23" s="1">
        <v>0.04</v>
      </c>
      <c r="O23" s="1"/>
      <c r="P23" s="1"/>
      <c r="Q23" s="1"/>
      <c r="R23" s="1"/>
      <c r="S23" s="1"/>
      <c r="T23" s="1"/>
      <c r="U23" s="1"/>
      <c r="V23" s="1"/>
      <c r="W23" s="1"/>
      <c r="X23" s="1">
        <v>0.06</v>
      </c>
    </row>
    <row r="24" spans="2:24">
      <c r="B24" s="3" t="s">
        <v>21</v>
      </c>
      <c r="C24" s="1">
        <v>0.96</v>
      </c>
      <c r="D24" s="1">
        <v>1</v>
      </c>
      <c r="E24" s="1"/>
      <c r="F24" s="1"/>
      <c r="G24" s="1"/>
      <c r="H24" s="1"/>
      <c r="I24" s="1">
        <v>0.44</v>
      </c>
      <c r="J24" s="1">
        <v>1.03</v>
      </c>
      <c r="K24" s="1">
        <v>0.28000000000000003</v>
      </c>
      <c r="L24" s="1">
        <v>0.48</v>
      </c>
      <c r="M24" s="1">
        <v>0.03</v>
      </c>
      <c r="N24" s="1">
        <v>0.02</v>
      </c>
      <c r="O24" s="1"/>
      <c r="P24" s="1">
        <v>0.02</v>
      </c>
      <c r="Q24" s="1">
        <v>0.09</v>
      </c>
      <c r="R24" s="1">
        <v>0.09</v>
      </c>
      <c r="S24" s="1">
        <v>0.01</v>
      </c>
      <c r="T24" s="1"/>
      <c r="U24" s="1"/>
      <c r="V24" s="1"/>
      <c r="W24" s="1"/>
      <c r="X24" s="1">
        <v>4.4499999999999984</v>
      </c>
    </row>
    <row r="25" spans="2:24">
      <c r="B25" s="3" t="s">
        <v>22</v>
      </c>
      <c r="C25" s="1"/>
      <c r="D25" s="1"/>
      <c r="E25" s="1">
        <v>0.08</v>
      </c>
      <c r="F25" s="1">
        <v>0.02</v>
      </c>
      <c r="G25" s="1">
        <v>0.18</v>
      </c>
      <c r="H25" s="1">
        <v>0.23</v>
      </c>
      <c r="I25" s="1">
        <v>0.05</v>
      </c>
      <c r="J25" s="1">
        <v>0.04</v>
      </c>
      <c r="K25" s="1"/>
      <c r="L25" s="1">
        <v>0.01</v>
      </c>
      <c r="M25" s="1"/>
      <c r="N25" s="1">
        <v>0.03</v>
      </c>
      <c r="O25" s="1">
        <v>0.01</v>
      </c>
      <c r="P25" s="1"/>
      <c r="Q25" s="1">
        <v>0.03</v>
      </c>
      <c r="R25" s="1">
        <v>0.02</v>
      </c>
      <c r="S25" s="1"/>
      <c r="T25" s="1"/>
      <c r="U25" s="1"/>
      <c r="V25" s="1"/>
      <c r="W25" s="1"/>
      <c r="X25" s="1">
        <v>0.70000000000000018</v>
      </c>
    </row>
    <row r="26" spans="2:24">
      <c r="B26" s="3" t="s">
        <v>23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>
        <v>0.05</v>
      </c>
      <c r="N26" s="1">
        <v>0.09</v>
      </c>
      <c r="O26" s="1">
        <v>0.59</v>
      </c>
      <c r="P26" s="1">
        <v>0.53</v>
      </c>
      <c r="Q26" s="1"/>
      <c r="R26" s="1"/>
      <c r="S26" s="1">
        <v>0.78</v>
      </c>
      <c r="T26" s="1">
        <v>0.6</v>
      </c>
      <c r="U26" s="1"/>
      <c r="V26" s="1"/>
      <c r="W26" s="1"/>
      <c r="X26" s="1">
        <v>2.64</v>
      </c>
    </row>
    <row r="27" spans="2:24">
      <c r="B27" s="3" t="s">
        <v>24</v>
      </c>
      <c r="C27" s="1"/>
      <c r="D27" s="1"/>
      <c r="E27" s="1">
        <v>0.16</v>
      </c>
      <c r="F27" s="1">
        <v>0.25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>
        <v>0.41000000000000003</v>
      </c>
    </row>
    <row r="28" spans="2:24">
      <c r="B28" s="3" t="s">
        <v>25</v>
      </c>
      <c r="C28" s="1">
        <v>0.05</v>
      </c>
      <c r="D28" s="1">
        <v>0.01</v>
      </c>
      <c r="E28" s="1">
        <v>0.06</v>
      </c>
      <c r="F28" s="1"/>
      <c r="G28" s="1">
        <v>0.01</v>
      </c>
      <c r="H28" s="1">
        <v>0.01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>
        <v>0.14000000000000001</v>
      </c>
    </row>
    <row r="29" spans="2:24">
      <c r="B29" s="3" t="s">
        <v>26</v>
      </c>
      <c r="C29" s="1"/>
      <c r="D29" s="1"/>
      <c r="E29" s="1">
        <v>0.01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>
        <v>0.01</v>
      </c>
    </row>
    <row r="30" spans="2:24">
      <c r="B30" s="3" t="s">
        <v>27</v>
      </c>
      <c r="C30" s="1"/>
      <c r="D30" s="1"/>
      <c r="E30" s="1">
        <v>0.01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>
        <v>0.01</v>
      </c>
    </row>
    <row r="31" spans="2:24">
      <c r="B31" s="3" t="s">
        <v>28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2:24">
      <c r="B32" s="3" t="s">
        <v>29</v>
      </c>
      <c r="C32" s="1">
        <v>1.82</v>
      </c>
      <c r="D32" s="1">
        <v>1.59</v>
      </c>
      <c r="E32" s="1">
        <v>2.0999999999999996</v>
      </c>
      <c r="F32" s="1">
        <v>1.4500000000000002</v>
      </c>
      <c r="G32" s="1">
        <v>1.1200000000000001</v>
      </c>
      <c r="H32" s="1">
        <v>1.1600000000000001</v>
      </c>
      <c r="I32" s="1">
        <v>0.65</v>
      </c>
      <c r="J32" s="1">
        <v>1.3</v>
      </c>
      <c r="K32" s="1">
        <v>0.30000000000000004</v>
      </c>
      <c r="L32" s="1">
        <v>0.49</v>
      </c>
      <c r="M32" s="1">
        <v>0.15000000000000002</v>
      </c>
      <c r="N32" s="1">
        <v>0.23</v>
      </c>
      <c r="O32" s="1">
        <v>0.66999999999999993</v>
      </c>
      <c r="P32" s="1">
        <v>0.60000000000000009</v>
      </c>
      <c r="Q32" s="1">
        <v>0.14000000000000001</v>
      </c>
      <c r="R32" s="1">
        <v>0.13999999999999999</v>
      </c>
      <c r="S32" s="1">
        <v>0.81</v>
      </c>
      <c r="T32" s="1">
        <v>0.61</v>
      </c>
      <c r="U32" s="1">
        <v>0.66</v>
      </c>
      <c r="V32" s="1">
        <v>0.19</v>
      </c>
      <c r="W32" s="1"/>
      <c r="X32" s="1">
        <v>16.18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27"/>
  <sheetViews>
    <sheetView workbookViewId="0">
      <selection activeCell="A2" sqref="A2:B11"/>
    </sheetView>
  </sheetViews>
  <sheetFormatPr defaultRowHeight="15"/>
  <cols>
    <col min="1" max="2" width="15.28515625" customWidth="1"/>
  </cols>
  <sheetData>
    <row r="1" spans="1:5">
      <c r="A1" t="s">
        <v>1</v>
      </c>
      <c r="B1" t="s">
        <v>31</v>
      </c>
      <c r="C1" t="s">
        <v>32</v>
      </c>
      <c r="D1" t="s">
        <v>33</v>
      </c>
      <c r="E1" t="s">
        <v>34</v>
      </c>
    </row>
    <row r="2" spans="1:5">
      <c r="A2" t="s">
        <v>35</v>
      </c>
      <c r="B2" t="s">
        <v>2</v>
      </c>
      <c r="C2" t="s">
        <v>36</v>
      </c>
      <c r="D2">
        <v>4</v>
      </c>
      <c r="E2">
        <f t="shared" ref="E2:E65" si="0">D2/100</f>
        <v>0.04</v>
      </c>
    </row>
    <row r="3" spans="1:5">
      <c r="A3" t="s">
        <v>35</v>
      </c>
      <c r="B3" t="s">
        <v>5</v>
      </c>
      <c r="C3" t="s">
        <v>36</v>
      </c>
      <c r="D3">
        <v>1</v>
      </c>
      <c r="E3">
        <f t="shared" si="0"/>
        <v>0.01</v>
      </c>
    </row>
    <row r="4" spans="1:5">
      <c r="A4" t="s">
        <v>35</v>
      </c>
      <c r="B4" t="s">
        <v>8</v>
      </c>
      <c r="C4" t="s">
        <v>36</v>
      </c>
      <c r="D4">
        <v>4</v>
      </c>
      <c r="E4">
        <f t="shared" si="0"/>
        <v>0.04</v>
      </c>
    </row>
    <row r="5" spans="1:5">
      <c r="A5" t="s">
        <v>35</v>
      </c>
      <c r="B5" t="s">
        <v>11</v>
      </c>
      <c r="C5" t="s">
        <v>36</v>
      </c>
      <c r="D5">
        <v>19</v>
      </c>
      <c r="E5">
        <f t="shared" si="0"/>
        <v>0.19</v>
      </c>
    </row>
    <row r="6" spans="1:5">
      <c r="A6" t="s">
        <v>35</v>
      </c>
      <c r="B6" t="s">
        <v>12</v>
      </c>
      <c r="C6" t="s">
        <v>36</v>
      </c>
      <c r="D6">
        <v>38</v>
      </c>
      <c r="E6">
        <f t="shared" si="0"/>
        <v>0.38</v>
      </c>
    </row>
    <row r="7" spans="1:5">
      <c r="A7" t="s">
        <v>35</v>
      </c>
      <c r="B7" t="s">
        <v>13</v>
      </c>
      <c r="C7" t="s">
        <v>36</v>
      </c>
      <c r="D7">
        <v>13</v>
      </c>
      <c r="E7">
        <f t="shared" si="0"/>
        <v>0.13</v>
      </c>
    </row>
    <row r="8" spans="1:5">
      <c r="A8" t="s">
        <v>35</v>
      </c>
      <c r="B8" t="s">
        <v>19</v>
      </c>
      <c r="C8" t="s">
        <v>36</v>
      </c>
      <c r="D8">
        <v>2</v>
      </c>
      <c r="E8">
        <f t="shared" si="0"/>
        <v>0.02</v>
      </c>
    </row>
    <row r="9" spans="1:5">
      <c r="A9" t="s">
        <v>35</v>
      </c>
      <c r="B9" t="s">
        <v>21</v>
      </c>
      <c r="C9" t="s">
        <v>36</v>
      </c>
      <c r="D9">
        <v>96</v>
      </c>
      <c r="E9">
        <f t="shared" si="0"/>
        <v>0.96</v>
      </c>
    </row>
    <row r="10" spans="1:5">
      <c r="A10" t="s">
        <v>35</v>
      </c>
      <c r="B10" t="s">
        <v>25</v>
      </c>
      <c r="C10" t="s">
        <v>36</v>
      </c>
      <c r="D10">
        <v>5</v>
      </c>
      <c r="E10">
        <f t="shared" si="0"/>
        <v>0.05</v>
      </c>
    </row>
    <row r="11" spans="1:5">
      <c r="A11" t="s">
        <v>37</v>
      </c>
      <c r="B11" t="s">
        <v>8</v>
      </c>
      <c r="C11" t="s">
        <v>36</v>
      </c>
      <c r="D11">
        <v>8</v>
      </c>
      <c r="E11">
        <f t="shared" si="0"/>
        <v>0.08</v>
      </c>
    </row>
    <row r="12" spans="1:5">
      <c r="A12" t="s">
        <v>37</v>
      </c>
      <c r="B12" t="s">
        <v>11</v>
      </c>
      <c r="C12" t="s">
        <v>36</v>
      </c>
      <c r="D12">
        <v>28</v>
      </c>
      <c r="E12">
        <f t="shared" si="0"/>
        <v>0.28000000000000003</v>
      </c>
    </row>
    <row r="13" spans="1:5">
      <c r="A13" t="s">
        <v>37</v>
      </c>
      <c r="B13" t="s">
        <v>12</v>
      </c>
      <c r="C13" t="s">
        <v>36</v>
      </c>
      <c r="D13">
        <v>16</v>
      </c>
      <c r="E13">
        <f t="shared" si="0"/>
        <v>0.16</v>
      </c>
    </row>
    <row r="14" spans="1:5">
      <c r="A14" t="s">
        <v>37</v>
      </c>
      <c r="B14" t="s">
        <v>13</v>
      </c>
      <c r="C14" t="s">
        <v>36</v>
      </c>
      <c r="D14">
        <v>2</v>
      </c>
      <c r="E14">
        <f t="shared" si="0"/>
        <v>0.02</v>
      </c>
    </row>
    <row r="15" spans="1:5">
      <c r="A15" t="s">
        <v>37</v>
      </c>
      <c r="B15" t="s">
        <v>17</v>
      </c>
      <c r="C15" t="s">
        <v>36</v>
      </c>
      <c r="D15">
        <v>1</v>
      </c>
      <c r="E15">
        <f t="shared" si="0"/>
        <v>0.01</v>
      </c>
    </row>
    <row r="16" spans="1:5">
      <c r="A16" t="s">
        <v>37</v>
      </c>
      <c r="B16" t="s">
        <v>19</v>
      </c>
      <c r="C16" t="s">
        <v>36</v>
      </c>
      <c r="D16">
        <v>3</v>
      </c>
      <c r="E16">
        <f t="shared" si="0"/>
        <v>0.03</v>
      </c>
    </row>
    <row r="17" spans="1:5">
      <c r="A17" t="s">
        <v>37</v>
      </c>
      <c r="B17" t="s">
        <v>21</v>
      </c>
      <c r="C17" t="s">
        <v>36</v>
      </c>
      <c r="D17">
        <v>100</v>
      </c>
      <c r="E17">
        <f t="shared" si="0"/>
        <v>1</v>
      </c>
    </row>
    <row r="18" spans="1:5">
      <c r="A18" t="s">
        <v>37</v>
      </c>
      <c r="B18" t="s">
        <v>25</v>
      </c>
      <c r="C18" t="s">
        <v>36</v>
      </c>
      <c r="D18">
        <v>1</v>
      </c>
      <c r="E18">
        <f t="shared" si="0"/>
        <v>0.01</v>
      </c>
    </row>
    <row r="19" spans="1:5">
      <c r="A19" t="s">
        <v>38</v>
      </c>
      <c r="B19" t="s">
        <v>2</v>
      </c>
      <c r="C19" t="s">
        <v>36</v>
      </c>
      <c r="D19">
        <v>37</v>
      </c>
      <c r="E19">
        <f t="shared" si="0"/>
        <v>0.37</v>
      </c>
    </row>
    <row r="20" spans="1:5">
      <c r="A20" t="s">
        <v>38</v>
      </c>
      <c r="B20" t="s">
        <v>4</v>
      </c>
      <c r="C20" t="s">
        <v>36</v>
      </c>
      <c r="D20">
        <v>2</v>
      </c>
      <c r="E20">
        <f t="shared" si="0"/>
        <v>0.02</v>
      </c>
    </row>
    <row r="21" spans="1:5">
      <c r="A21" t="s">
        <v>38</v>
      </c>
      <c r="B21" t="s">
        <v>5</v>
      </c>
      <c r="C21" t="s">
        <v>36</v>
      </c>
      <c r="D21">
        <v>105</v>
      </c>
      <c r="E21">
        <f t="shared" si="0"/>
        <v>1.05</v>
      </c>
    </row>
    <row r="22" spans="1:5">
      <c r="A22" t="s">
        <v>38</v>
      </c>
      <c r="B22" t="s">
        <v>7</v>
      </c>
      <c r="C22" t="s">
        <v>36</v>
      </c>
      <c r="D22">
        <v>1</v>
      </c>
      <c r="E22">
        <f t="shared" si="0"/>
        <v>0.01</v>
      </c>
    </row>
    <row r="23" spans="1:5">
      <c r="A23" t="s">
        <v>38</v>
      </c>
      <c r="B23" t="s">
        <v>9</v>
      </c>
      <c r="C23" t="s">
        <v>36</v>
      </c>
      <c r="D23">
        <v>2</v>
      </c>
      <c r="E23">
        <f t="shared" si="0"/>
        <v>0.02</v>
      </c>
    </row>
    <row r="24" spans="1:5">
      <c r="A24" t="s">
        <v>38</v>
      </c>
      <c r="B24" t="s">
        <v>10</v>
      </c>
      <c r="C24" t="s">
        <v>36</v>
      </c>
      <c r="D24">
        <v>1</v>
      </c>
      <c r="E24">
        <f t="shared" si="0"/>
        <v>0.01</v>
      </c>
    </row>
    <row r="25" spans="1:5">
      <c r="A25" t="s">
        <v>38</v>
      </c>
      <c r="B25" t="s">
        <v>13</v>
      </c>
      <c r="C25" t="s">
        <v>36</v>
      </c>
      <c r="D25">
        <v>16</v>
      </c>
      <c r="E25">
        <f t="shared" si="0"/>
        <v>0.16</v>
      </c>
    </row>
    <row r="26" spans="1:5">
      <c r="A26" t="s">
        <v>38</v>
      </c>
      <c r="B26" t="s">
        <v>14</v>
      </c>
      <c r="C26" t="s">
        <v>36</v>
      </c>
      <c r="D26">
        <v>1</v>
      </c>
      <c r="E26">
        <f t="shared" si="0"/>
        <v>0.01</v>
      </c>
    </row>
    <row r="27" spans="1:5">
      <c r="A27" t="s">
        <v>38</v>
      </c>
      <c r="B27" t="s">
        <v>16</v>
      </c>
      <c r="C27" t="s">
        <v>36</v>
      </c>
      <c r="D27">
        <v>7</v>
      </c>
      <c r="E27">
        <f t="shared" si="0"/>
        <v>7.0000000000000007E-2</v>
      </c>
    </row>
    <row r="28" spans="1:5">
      <c r="A28" t="s">
        <v>38</v>
      </c>
      <c r="B28" t="s">
        <v>18</v>
      </c>
      <c r="C28" t="s">
        <v>36</v>
      </c>
      <c r="D28">
        <v>6</v>
      </c>
      <c r="E28">
        <f t="shared" si="0"/>
        <v>0.06</v>
      </c>
    </row>
    <row r="29" spans="1:5">
      <c r="A29" t="s">
        <v>38</v>
      </c>
      <c r="B29" t="s">
        <v>22</v>
      </c>
      <c r="C29" t="s">
        <v>36</v>
      </c>
      <c r="D29">
        <v>8</v>
      </c>
      <c r="E29">
        <f t="shared" si="0"/>
        <v>0.08</v>
      </c>
    </row>
    <row r="30" spans="1:5">
      <c r="A30" t="s">
        <v>38</v>
      </c>
      <c r="B30" t="s">
        <v>24</v>
      </c>
      <c r="C30" t="s">
        <v>36</v>
      </c>
      <c r="D30">
        <v>16</v>
      </c>
      <c r="E30">
        <f t="shared" si="0"/>
        <v>0.16</v>
      </c>
    </row>
    <row r="31" spans="1:5">
      <c r="A31" t="s">
        <v>38</v>
      </c>
      <c r="B31" t="s">
        <v>25</v>
      </c>
      <c r="C31" t="s">
        <v>36</v>
      </c>
      <c r="D31">
        <v>6</v>
      </c>
      <c r="E31">
        <f t="shared" si="0"/>
        <v>0.06</v>
      </c>
    </row>
    <row r="32" spans="1:5">
      <c r="A32" t="s">
        <v>38</v>
      </c>
      <c r="B32" t="s">
        <v>26</v>
      </c>
      <c r="C32" t="s">
        <v>36</v>
      </c>
      <c r="D32">
        <v>1</v>
      </c>
      <c r="E32">
        <f t="shared" si="0"/>
        <v>0.01</v>
      </c>
    </row>
    <row r="33" spans="1:5">
      <c r="A33" t="s">
        <v>38</v>
      </c>
      <c r="B33" t="s">
        <v>27</v>
      </c>
      <c r="C33" t="s">
        <v>36</v>
      </c>
      <c r="D33">
        <v>1</v>
      </c>
      <c r="E33">
        <f t="shared" si="0"/>
        <v>0.01</v>
      </c>
    </row>
    <row r="34" spans="1:5">
      <c r="A34" t="s">
        <v>39</v>
      </c>
      <c r="B34" t="s">
        <v>2</v>
      </c>
      <c r="C34" t="s">
        <v>36</v>
      </c>
      <c r="D34">
        <v>19</v>
      </c>
      <c r="E34">
        <f t="shared" si="0"/>
        <v>0.19</v>
      </c>
    </row>
    <row r="35" spans="1:5">
      <c r="A35" t="s">
        <v>39</v>
      </c>
      <c r="B35" t="s">
        <v>4</v>
      </c>
      <c r="C35" t="s">
        <v>36</v>
      </c>
      <c r="D35">
        <v>3</v>
      </c>
      <c r="E35">
        <f t="shared" si="0"/>
        <v>0.03</v>
      </c>
    </row>
    <row r="36" spans="1:5">
      <c r="A36" t="s">
        <v>39</v>
      </c>
      <c r="B36" t="s">
        <v>5</v>
      </c>
      <c r="C36" t="s">
        <v>36</v>
      </c>
      <c r="D36">
        <v>80</v>
      </c>
      <c r="E36">
        <f t="shared" si="0"/>
        <v>0.8</v>
      </c>
    </row>
    <row r="37" spans="1:5">
      <c r="A37" t="s">
        <v>39</v>
      </c>
      <c r="B37" t="s">
        <v>13</v>
      </c>
      <c r="C37" t="s">
        <v>36</v>
      </c>
      <c r="D37">
        <v>11</v>
      </c>
      <c r="E37">
        <f t="shared" si="0"/>
        <v>0.11</v>
      </c>
    </row>
    <row r="38" spans="1:5">
      <c r="A38" t="s">
        <v>39</v>
      </c>
      <c r="B38" t="s">
        <v>14</v>
      </c>
      <c r="C38" t="s">
        <v>36</v>
      </c>
      <c r="D38">
        <v>2</v>
      </c>
      <c r="E38">
        <f t="shared" si="0"/>
        <v>0.02</v>
      </c>
    </row>
    <row r="39" spans="1:5">
      <c r="A39" t="s">
        <v>39</v>
      </c>
      <c r="B39" t="s">
        <v>16</v>
      </c>
      <c r="C39" t="s">
        <v>36</v>
      </c>
      <c r="D39">
        <v>2</v>
      </c>
      <c r="E39">
        <f t="shared" si="0"/>
        <v>0.02</v>
      </c>
    </row>
    <row r="40" spans="1:5">
      <c r="A40" t="s">
        <v>39</v>
      </c>
      <c r="B40" t="s">
        <v>18</v>
      </c>
      <c r="C40" t="s">
        <v>36</v>
      </c>
      <c r="D40">
        <v>1</v>
      </c>
      <c r="E40">
        <f t="shared" si="0"/>
        <v>0.01</v>
      </c>
    </row>
    <row r="41" spans="1:5">
      <c r="A41" t="s">
        <v>39</v>
      </c>
      <c r="B41" t="s">
        <v>22</v>
      </c>
      <c r="C41" t="s">
        <v>36</v>
      </c>
      <c r="D41">
        <v>2</v>
      </c>
      <c r="E41">
        <f t="shared" si="0"/>
        <v>0.02</v>
      </c>
    </row>
    <row r="42" spans="1:5">
      <c r="A42" t="s">
        <v>39</v>
      </c>
      <c r="B42" t="s">
        <v>24</v>
      </c>
      <c r="C42" t="s">
        <v>36</v>
      </c>
      <c r="D42">
        <v>25</v>
      </c>
      <c r="E42">
        <f t="shared" si="0"/>
        <v>0.25</v>
      </c>
    </row>
    <row r="43" spans="1:5">
      <c r="A43" t="s">
        <v>40</v>
      </c>
      <c r="B43" t="s">
        <v>2</v>
      </c>
      <c r="C43" t="s">
        <v>36</v>
      </c>
      <c r="D43">
        <v>3</v>
      </c>
      <c r="E43">
        <f t="shared" si="0"/>
        <v>0.03</v>
      </c>
    </row>
    <row r="44" spans="1:5">
      <c r="A44" t="s">
        <v>40</v>
      </c>
      <c r="B44" t="s">
        <v>3</v>
      </c>
      <c r="C44" t="s">
        <v>36</v>
      </c>
      <c r="D44">
        <v>7</v>
      </c>
      <c r="E44">
        <f t="shared" si="0"/>
        <v>7.0000000000000007E-2</v>
      </c>
    </row>
    <row r="45" spans="1:5">
      <c r="A45" t="s">
        <v>40</v>
      </c>
      <c r="B45" t="s">
        <v>5</v>
      </c>
      <c r="C45" t="s">
        <v>36</v>
      </c>
      <c r="D45">
        <v>55</v>
      </c>
      <c r="E45">
        <f t="shared" si="0"/>
        <v>0.55000000000000004</v>
      </c>
    </row>
    <row r="46" spans="1:5">
      <c r="A46" t="s">
        <v>40</v>
      </c>
      <c r="B46" t="s">
        <v>7</v>
      </c>
      <c r="C46" t="s">
        <v>36</v>
      </c>
      <c r="D46">
        <v>5</v>
      </c>
      <c r="E46">
        <f t="shared" si="0"/>
        <v>0.05</v>
      </c>
    </row>
    <row r="47" spans="1:5">
      <c r="A47" t="s">
        <v>40</v>
      </c>
      <c r="B47" t="s">
        <v>8</v>
      </c>
      <c r="C47" t="s">
        <v>36</v>
      </c>
      <c r="D47">
        <v>1</v>
      </c>
      <c r="E47">
        <f t="shared" si="0"/>
        <v>0.01</v>
      </c>
    </row>
    <row r="48" spans="1:5">
      <c r="A48" t="s">
        <v>40</v>
      </c>
      <c r="B48" t="s">
        <v>10</v>
      </c>
      <c r="C48" t="s">
        <v>36</v>
      </c>
      <c r="D48">
        <v>1</v>
      </c>
      <c r="E48">
        <f t="shared" si="0"/>
        <v>0.01</v>
      </c>
    </row>
    <row r="49" spans="1:5">
      <c r="A49" t="s">
        <v>40</v>
      </c>
      <c r="B49" t="s">
        <v>12</v>
      </c>
      <c r="C49" t="s">
        <v>36</v>
      </c>
      <c r="D49">
        <v>18</v>
      </c>
      <c r="E49">
        <f t="shared" si="0"/>
        <v>0.18</v>
      </c>
    </row>
    <row r="50" spans="1:5">
      <c r="A50" t="s">
        <v>40</v>
      </c>
      <c r="B50" t="s">
        <v>14</v>
      </c>
      <c r="C50" t="s">
        <v>36</v>
      </c>
      <c r="D50">
        <v>1</v>
      </c>
      <c r="E50">
        <f t="shared" si="0"/>
        <v>0.01</v>
      </c>
    </row>
    <row r="51" spans="1:5">
      <c r="A51" t="s">
        <v>40</v>
      </c>
      <c r="B51" t="s">
        <v>16</v>
      </c>
      <c r="C51" t="s">
        <v>36</v>
      </c>
      <c r="D51">
        <v>2</v>
      </c>
      <c r="E51">
        <f t="shared" si="0"/>
        <v>0.02</v>
      </c>
    </row>
    <row r="52" spans="1:5">
      <c r="A52" t="s">
        <v>40</v>
      </c>
      <c r="B52" t="s">
        <v>22</v>
      </c>
      <c r="C52" t="s">
        <v>36</v>
      </c>
      <c r="D52">
        <v>18</v>
      </c>
      <c r="E52">
        <f t="shared" si="0"/>
        <v>0.18</v>
      </c>
    </row>
    <row r="53" spans="1:5">
      <c r="A53" t="s">
        <v>40</v>
      </c>
      <c r="B53" t="s">
        <v>25</v>
      </c>
      <c r="C53" t="s">
        <v>36</v>
      </c>
      <c r="D53">
        <v>1</v>
      </c>
      <c r="E53">
        <f t="shared" si="0"/>
        <v>0.01</v>
      </c>
    </row>
    <row r="54" spans="1:5">
      <c r="A54" t="s">
        <v>41</v>
      </c>
      <c r="B54" t="s">
        <v>2</v>
      </c>
      <c r="C54" t="s">
        <v>36</v>
      </c>
      <c r="D54">
        <v>2</v>
      </c>
      <c r="E54">
        <f t="shared" si="0"/>
        <v>0.02</v>
      </c>
    </row>
    <row r="55" spans="1:5">
      <c r="A55" t="s">
        <v>41</v>
      </c>
      <c r="B55" t="s">
        <v>3</v>
      </c>
      <c r="C55" t="s">
        <v>36</v>
      </c>
      <c r="D55">
        <v>5</v>
      </c>
      <c r="E55">
        <f t="shared" si="0"/>
        <v>0.05</v>
      </c>
    </row>
    <row r="56" spans="1:5">
      <c r="A56" t="s">
        <v>41</v>
      </c>
      <c r="B56" t="s">
        <v>5</v>
      </c>
      <c r="C56" t="s">
        <v>36</v>
      </c>
      <c r="D56">
        <v>78</v>
      </c>
      <c r="E56">
        <f t="shared" si="0"/>
        <v>0.78</v>
      </c>
    </row>
    <row r="57" spans="1:5">
      <c r="A57" t="s">
        <v>41</v>
      </c>
      <c r="B57" t="s">
        <v>8</v>
      </c>
      <c r="C57" t="s">
        <v>36</v>
      </c>
      <c r="D57">
        <v>3</v>
      </c>
      <c r="E57">
        <f t="shared" si="0"/>
        <v>0.03</v>
      </c>
    </row>
    <row r="58" spans="1:5">
      <c r="A58" t="s">
        <v>41</v>
      </c>
      <c r="B58" t="s">
        <v>12</v>
      </c>
      <c r="C58" t="s">
        <v>36</v>
      </c>
      <c r="D58">
        <v>3</v>
      </c>
      <c r="E58">
        <f t="shared" si="0"/>
        <v>0.03</v>
      </c>
    </row>
    <row r="59" spans="1:5">
      <c r="A59" t="s">
        <v>41</v>
      </c>
      <c r="B59" t="s">
        <v>16</v>
      </c>
      <c r="C59" t="s">
        <v>36</v>
      </c>
      <c r="D59">
        <v>1</v>
      </c>
      <c r="E59">
        <f t="shared" si="0"/>
        <v>0.01</v>
      </c>
    </row>
    <row r="60" spans="1:5">
      <c r="A60" t="s">
        <v>41</v>
      </c>
      <c r="B60" t="s">
        <v>22</v>
      </c>
      <c r="C60" t="s">
        <v>36</v>
      </c>
      <c r="D60">
        <v>23</v>
      </c>
      <c r="E60">
        <f t="shared" si="0"/>
        <v>0.23</v>
      </c>
    </row>
    <row r="61" spans="1:5">
      <c r="A61" t="s">
        <v>41</v>
      </c>
      <c r="B61" t="s">
        <v>25</v>
      </c>
      <c r="C61" t="s">
        <v>36</v>
      </c>
      <c r="D61">
        <v>1</v>
      </c>
      <c r="E61">
        <f t="shared" si="0"/>
        <v>0.01</v>
      </c>
    </row>
    <row r="62" spans="1:5">
      <c r="A62" t="s">
        <v>42</v>
      </c>
      <c r="B62" t="s">
        <v>2</v>
      </c>
      <c r="C62" t="s">
        <v>36</v>
      </c>
      <c r="D62">
        <v>4</v>
      </c>
      <c r="E62">
        <f t="shared" si="0"/>
        <v>0.04</v>
      </c>
    </row>
    <row r="63" spans="1:5">
      <c r="A63" t="s">
        <v>42</v>
      </c>
      <c r="B63" t="s">
        <v>8</v>
      </c>
      <c r="C63" t="s">
        <v>36</v>
      </c>
      <c r="D63">
        <v>1</v>
      </c>
      <c r="E63">
        <f t="shared" si="0"/>
        <v>0.01</v>
      </c>
    </row>
    <row r="64" spans="1:5">
      <c r="A64" t="s">
        <v>42</v>
      </c>
      <c r="B64" t="s">
        <v>12</v>
      </c>
      <c r="C64" t="s">
        <v>36</v>
      </c>
      <c r="D64">
        <v>1</v>
      </c>
      <c r="E64">
        <f t="shared" si="0"/>
        <v>0.01</v>
      </c>
    </row>
    <row r="65" spans="1:5">
      <c r="A65" t="s">
        <v>42</v>
      </c>
      <c r="B65" t="s">
        <v>14</v>
      </c>
      <c r="C65" t="s">
        <v>36</v>
      </c>
      <c r="D65">
        <v>2</v>
      </c>
      <c r="E65">
        <f t="shared" si="0"/>
        <v>0.02</v>
      </c>
    </row>
    <row r="66" spans="1:5">
      <c r="A66" t="s">
        <v>42</v>
      </c>
      <c r="B66" t="s">
        <v>15</v>
      </c>
      <c r="C66" t="s">
        <v>36</v>
      </c>
      <c r="D66">
        <v>6</v>
      </c>
      <c r="E66">
        <f t="shared" ref="E66:E127" si="1">D66/100</f>
        <v>0.06</v>
      </c>
    </row>
    <row r="67" spans="1:5">
      <c r="A67" t="s">
        <v>42</v>
      </c>
      <c r="B67" t="s">
        <v>19</v>
      </c>
      <c r="C67" t="s">
        <v>36</v>
      </c>
      <c r="D67">
        <v>2</v>
      </c>
      <c r="E67">
        <f t="shared" si="1"/>
        <v>0.02</v>
      </c>
    </row>
    <row r="68" spans="1:5">
      <c r="A68" t="s">
        <v>42</v>
      </c>
      <c r="B68" t="s">
        <v>21</v>
      </c>
      <c r="C68" t="s">
        <v>36</v>
      </c>
      <c r="D68">
        <v>44</v>
      </c>
      <c r="E68">
        <f t="shared" si="1"/>
        <v>0.44</v>
      </c>
    </row>
    <row r="69" spans="1:5">
      <c r="A69" t="s">
        <v>42</v>
      </c>
      <c r="B69" t="s">
        <v>22</v>
      </c>
      <c r="C69" t="s">
        <v>36</v>
      </c>
      <c r="D69">
        <v>5</v>
      </c>
      <c r="E69">
        <f t="shared" si="1"/>
        <v>0.05</v>
      </c>
    </row>
    <row r="70" spans="1:5">
      <c r="A70" t="s">
        <v>43</v>
      </c>
      <c r="B70" t="s">
        <v>2</v>
      </c>
      <c r="C70" t="s">
        <v>36</v>
      </c>
      <c r="D70">
        <v>1</v>
      </c>
      <c r="E70">
        <f t="shared" si="1"/>
        <v>0.01</v>
      </c>
    </row>
    <row r="71" spans="1:5">
      <c r="A71" t="s">
        <v>43</v>
      </c>
      <c r="B71" t="s">
        <v>5</v>
      </c>
      <c r="C71" t="s">
        <v>36</v>
      </c>
      <c r="D71">
        <v>4</v>
      </c>
      <c r="E71">
        <f t="shared" si="1"/>
        <v>0.04</v>
      </c>
    </row>
    <row r="72" spans="1:5">
      <c r="A72" t="s">
        <v>43</v>
      </c>
      <c r="B72" t="s">
        <v>7</v>
      </c>
      <c r="C72" t="s">
        <v>36</v>
      </c>
      <c r="D72">
        <v>1</v>
      </c>
      <c r="E72">
        <f t="shared" si="1"/>
        <v>0.01</v>
      </c>
    </row>
    <row r="73" spans="1:5">
      <c r="A73" t="s">
        <v>43</v>
      </c>
      <c r="B73" t="s">
        <v>8</v>
      </c>
      <c r="C73" t="s">
        <v>36</v>
      </c>
      <c r="D73">
        <v>2</v>
      </c>
      <c r="E73">
        <f t="shared" si="1"/>
        <v>0.02</v>
      </c>
    </row>
    <row r="74" spans="1:5">
      <c r="A74" t="s">
        <v>43</v>
      </c>
      <c r="B74" t="s">
        <v>12</v>
      </c>
      <c r="C74" t="s">
        <v>36</v>
      </c>
      <c r="D74">
        <v>4</v>
      </c>
      <c r="E74">
        <f t="shared" si="1"/>
        <v>0.04</v>
      </c>
    </row>
    <row r="75" spans="1:5">
      <c r="A75" t="s">
        <v>43</v>
      </c>
      <c r="B75" t="s">
        <v>14</v>
      </c>
      <c r="C75" t="s">
        <v>36</v>
      </c>
      <c r="D75">
        <v>1</v>
      </c>
      <c r="E75">
        <f t="shared" si="1"/>
        <v>0.01</v>
      </c>
    </row>
    <row r="76" spans="1:5">
      <c r="A76" t="s">
        <v>43</v>
      </c>
      <c r="B76" t="s">
        <v>15</v>
      </c>
      <c r="C76" t="s">
        <v>36</v>
      </c>
      <c r="D76">
        <v>4</v>
      </c>
      <c r="E76">
        <f t="shared" si="1"/>
        <v>0.04</v>
      </c>
    </row>
    <row r="77" spans="1:5">
      <c r="A77" t="s">
        <v>43</v>
      </c>
      <c r="B77" t="s">
        <v>19</v>
      </c>
      <c r="C77" t="s">
        <v>36</v>
      </c>
      <c r="D77">
        <v>6</v>
      </c>
      <c r="E77">
        <f t="shared" si="1"/>
        <v>0.06</v>
      </c>
    </row>
    <row r="78" spans="1:5">
      <c r="A78" t="s">
        <v>43</v>
      </c>
      <c r="B78" t="s">
        <v>21</v>
      </c>
      <c r="C78" t="s">
        <v>36</v>
      </c>
      <c r="D78">
        <v>103</v>
      </c>
      <c r="E78">
        <f t="shared" si="1"/>
        <v>1.03</v>
      </c>
    </row>
    <row r="79" spans="1:5">
      <c r="A79" t="s">
        <v>43</v>
      </c>
      <c r="B79" t="s">
        <v>22</v>
      </c>
      <c r="C79" t="s">
        <v>36</v>
      </c>
      <c r="D79">
        <v>4</v>
      </c>
      <c r="E79">
        <f t="shared" si="1"/>
        <v>0.04</v>
      </c>
    </row>
    <row r="80" spans="1:5">
      <c r="A80" t="s">
        <v>44</v>
      </c>
      <c r="B80" t="s">
        <v>8</v>
      </c>
      <c r="C80" t="s">
        <v>36</v>
      </c>
      <c r="D80">
        <v>1</v>
      </c>
      <c r="E80">
        <f t="shared" si="1"/>
        <v>0.01</v>
      </c>
    </row>
    <row r="81" spans="1:5">
      <c r="A81" t="s">
        <v>44</v>
      </c>
      <c r="B81" t="s">
        <v>12</v>
      </c>
      <c r="C81" t="s">
        <v>36</v>
      </c>
      <c r="D81">
        <v>1</v>
      </c>
      <c r="E81">
        <f t="shared" si="1"/>
        <v>0.01</v>
      </c>
    </row>
    <row r="82" spans="1:5">
      <c r="A82" t="s">
        <v>44</v>
      </c>
      <c r="B82" t="s">
        <v>21</v>
      </c>
      <c r="C82" t="s">
        <v>36</v>
      </c>
      <c r="D82">
        <v>28</v>
      </c>
      <c r="E82">
        <f t="shared" si="1"/>
        <v>0.28000000000000003</v>
      </c>
    </row>
    <row r="83" spans="1:5">
      <c r="A83" t="s">
        <v>45</v>
      </c>
      <c r="B83" t="s">
        <v>21</v>
      </c>
      <c r="C83" t="s">
        <v>36</v>
      </c>
      <c r="D83">
        <v>48</v>
      </c>
      <c r="E83">
        <f t="shared" si="1"/>
        <v>0.48</v>
      </c>
    </row>
    <row r="84" spans="1:5">
      <c r="A84" t="s">
        <v>45</v>
      </c>
      <c r="B84" t="s">
        <v>22</v>
      </c>
      <c r="C84" t="s">
        <v>36</v>
      </c>
      <c r="D84">
        <v>1</v>
      </c>
      <c r="E84">
        <f t="shared" si="1"/>
        <v>0.01</v>
      </c>
    </row>
    <row r="85" spans="1:5">
      <c r="A85" t="s">
        <v>46</v>
      </c>
      <c r="B85" t="s">
        <v>8</v>
      </c>
      <c r="C85" t="s">
        <v>36</v>
      </c>
      <c r="D85">
        <v>2</v>
      </c>
      <c r="E85">
        <f t="shared" si="1"/>
        <v>0.02</v>
      </c>
    </row>
    <row r="86" spans="1:5">
      <c r="A86" t="s">
        <v>46</v>
      </c>
      <c r="B86" t="s">
        <v>11</v>
      </c>
      <c r="C86" t="s">
        <v>36</v>
      </c>
      <c r="D86">
        <v>1</v>
      </c>
      <c r="E86">
        <f t="shared" si="1"/>
        <v>0.01</v>
      </c>
    </row>
    <row r="87" spans="1:5">
      <c r="A87" t="s">
        <v>46</v>
      </c>
      <c r="B87" t="s">
        <v>12</v>
      </c>
      <c r="C87" t="s">
        <v>36</v>
      </c>
      <c r="D87">
        <v>2</v>
      </c>
      <c r="E87">
        <f t="shared" si="1"/>
        <v>0.02</v>
      </c>
    </row>
    <row r="88" spans="1:5">
      <c r="A88" t="s">
        <v>46</v>
      </c>
      <c r="B88" t="s">
        <v>20</v>
      </c>
      <c r="C88" t="s">
        <v>36</v>
      </c>
      <c r="D88">
        <v>2</v>
      </c>
      <c r="E88">
        <f t="shared" si="1"/>
        <v>0.02</v>
      </c>
    </row>
    <row r="89" spans="1:5">
      <c r="A89" t="s">
        <v>46</v>
      </c>
      <c r="B89" t="s">
        <v>21</v>
      </c>
      <c r="C89" t="s">
        <v>36</v>
      </c>
      <c r="D89">
        <v>3</v>
      </c>
      <c r="E89">
        <f t="shared" si="1"/>
        <v>0.03</v>
      </c>
    </row>
    <row r="90" spans="1:5">
      <c r="A90" t="s">
        <v>46</v>
      </c>
      <c r="B90" t="s">
        <v>23</v>
      </c>
      <c r="C90" t="s">
        <v>36</v>
      </c>
      <c r="D90">
        <v>5</v>
      </c>
      <c r="E90">
        <f t="shared" si="1"/>
        <v>0.05</v>
      </c>
    </row>
    <row r="91" spans="1:5">
      <c r="A91" t="s">
        <v>47</v>
      </c>
      <c r="B91" t="s">
        <v>8</v>
      </c>
      <c r="C91" t="s">
        <v>36</v>
      </c>
      <c r="D91">
        <v>1</v>
      </c>
      <c r="E91">
        <f t="shared" si="1"/>
        <v>0.01</v>
      </c>
    </row>
    <row r="92" spans="1:5">
      <c r="A92" t="s">
        <v>47</v>
      </c>
      <c r="B92" t="s">
        <v>11</v>
      </c>
      <c r="C92" t="s">
        <v>36</v>
      </c>
      <c r="D92">
        <v>1</v>
      </c>
      <c r="E92">
        <f t="shared" si="1"/>
        <v>0.01</v>
      </c>
    </row>
    <row r="93" spans="1:5">
      <c r="A93" t="s">
        <v>47</v>
      </c>
      <c r="B93" t="s">
        <v>12</v>
      </c>
      <c r="C93" t="s">
        <v>36</v>
      </c>
      <c r="D93">
        <v>3</v>
      </c>
      <c r="E93">
        <f t="shared" si="1"/>
        <v>0.03</v>
      </c>
    </row>
    <row r="94" spans="1:5">
      <c r="A94" t="s">
        <v>47</v>
      </c>
      <c r="B94" t="s">
        <v>20</v>
      </c>
      <c r="C94" t="s">
        <v>36</v>
      </c>
      <c r="D94">
        <v>4</v>
      </c>
      <c r="E94">
        <f t="shared" si="1"/>
        <v>0.04</v>
      </c>
    </row>
    <row r="95" spans="1:5">
      <c r="A95" t="s">
        <v>47</v>
      </c>
      <c r="B95" t="s">
        <v>21</v>
      </c>
      <c r="C95" t="s">
        <v>36</v>
      </c>
      <c r="D95">
        <v>2</v>
      </c>
      <c r="E95">
        <f t="shared" si="1"/>
        <v>0.02</v>
      </c>
    </row>
    <row r="96" spans="1:5">
      <c r="A96" t="s">
        <v>47</v>
      </c>
      <c r="B96" t="s">
        <v>22</v>
      </c>
      <c r="C96" t="s">
        <v>36</v>
      </c>
      <c r="D96">
        <v>3</v>
      </c>
      <c r="E96">
        <f t="shared" si="1"/>
        <v>0.03</v>
      </c>
    </row>
    <row r="97" spans="1:5">
      <c r="A97" t="s">
        <v>47</v>
      </c>
      <c r="B97" t="s">
        <v>23</v>
      </c>
      <c r="C97" t="s">
        <v>36</v>
      </c>
      <c r="D97">
        <v>9</v>
      </c>
      <c r="E97">
        <f t="shared" si="1"/>
        <v>0.09</v>
      </c>
    </row>
    <row r="98" spans="1:5">
      <c r="A98" t="s">
        <v>48</v>
      </c>
      <c r="B98" t="s">
        <v>8</v>
      </c>
      <c r="C98" t="s">
        <v>36</v>
      </c>
      <c r="D98">
        <v>1</v>
      </c>
      <c r="E98">
        <f t="shared" si="1"/>
        <v>0.01</v>
      </c>
    </row>
    <row r="99" spans="1:5">
      <c r="A99" t="s">
        <v>48</v>
      </c>
      <c r="B99" t="s">
        <v>11</v>
      </c>
      <c r="C99" t="s">
        <v>36</v>
      </c>
      <c r="D99">
        <v>1</v>
      </c>
      <c r="E99">
        <f t="shared" si="1"/>
        <v>0.01</v>
      </c>
    </row>
    <row r="100" spans="1:5">
      <c r="A100" t="s">
        <v>48</v>
      </c>
      <c r="B100" t="s">
        <v>12</v>
      </c>
      <c r="C100" t="s">
        <v>36</v>
      </c>
      <c r="D100">
        <v>4</v>
      </c>
      <c r="E100">
        <f t="shared" si="1"/>
        <v>0.04</v>
      </c>
    </row>
    <row r="101" spans="1:5">
      <c r="A101" t="s">
        <v>48</v>
      </c>
      <c r="B101" t="s">
        <v>14</v>
      </c>
      <c r="C101" t="s">
        <v>36</v>
      </c>
      <c r="D101">
        <v>1</v>
      </c>
      <c r="E101">
        <f t="shared" si="1"/>
        <v>0.01</v>
      </c>
    </row>
    <row r="102" spans="1:5">
      <c r="A102" t="s">
        <v>48</v>
      </c>
      <c r="B102" t="s">
        <v>22</v>
      </c>
      <c r="C102" t="s">
        <v>36</v>
      </c>
      <c r="D102">
        <v>1</v>
      </c>
      <c r="E102">
        <f t="shared" si="1"/>
        <v>0.01</v>
      </c>
    </row>
    <row r="103" spans="1:5">
      <c r="A103" t="s">
        <v>48</v>
      </c>
      <c r="B103" t="s">
        <v>23</v>
      </c>
      <c r="C103" t="s">
        <v>36</v>
      </c>
      <c r="D103">
        <v>59</v>
      </c>
      <c r="E103">
        <f t="shared" si="1"/>
        <v>0.59</v>
      </c>
    </row>
    <row r="104" spans="1:5">
      <c r="A104" t="s">
        <v>49</v>
      </c>
      <c r="B104" t="s">
        <v>8</v>
      </c>
      <c r="C104" t="s">
        <v>36</v>
      </c>
      <c r="D104">
        <v>2</v>
      </c>
      <c r="E104">
        <f t="shared" si="1"/>
        <v>0.02</v>
      </c>
    </row>
    <row r="105" spans="1:5">
      <c r="A105" t="s">
        <v>49</v>
      </c>
      <c r="B105" t="s">
        <v>11</v>
      </c>
      <c r="C105" t="s">
        <v>36</v>
      </c>
      <c r="D105">
        <v>1</v>
      </c>
      <c r="E105">
        <f t="shared" si="1"/>
        <v>0.01</v>
      </c>
    </row>
    <row r="106" spans="1:5">
      <c r="A106" t="s">
        <v>49</v>
      </c>
      <c r="B106" t="s">
        <v>12</v>
      </c>
      <c r="C106" t="s">
        <v>36</v>
      </c>
      <c r="D106">
        <v>2</v>
      </c>
      <c r="E106">
        <f t="shared" si="1"/>
        <v>0.02</v>
      </c>
    </row>
    <row r="107" spans="1:5">
      <c r="A107" t="s">
        <v>49</v>
      </c>
      <c r="B107" t="s">
        <v>21</v>
      </c>
      <c r="C107" t="s">
        <v>36</v>
      </c>
      <c r="D107">
        <v>2</v>
      </c>
      <c r="E107">
        <f t="shared" si="1"/>
        <v>0.02</v>
      </c>
    </row>
    <row r="108" spans="1:5">
      <c r="A108" t="s">
        <v>49</v>
      </c>
      <c r="B108" t="s">
        <v>23</v>
      </c>
      <c r="C108" t="s">
        <v>36</v>
      </c>
      <c r="D108">
        <v>53</v>
      </c>
      <c r="E108">
        <f t="shared" si="1"/>
        <v>0.53</v>
      </c>
    </row>
    <row r="109" spans="1:5">
      <c r="A109" t="s">
        <v>50</v>
      </c>
      <c r="B109" t="s">
        <v>11</v>
      </c>
      <c r="C109" t="s">
        <v>36</v>
      </c>
      <c r="D109">
        <v>1</v>
      </c>
      <c r="E109">
        <f t="shared" si="1"/>
        <v>0.01</v>
      </c>
    </row>
    <row r="110" spans="1:5">
      <c r="A110" t="s">
        <v>50</v>
      </c>
      <c r="B110" t="s">
        <v>12</v>
      </c>
      <c r="C110" t="s">
        <v>36</v>
      </c>
      <c r="D110">
        <v>1</v>
      </c>
      <c r="E110">
        <f t="shared" si="1"/>
        <v>0.01</v>
      </c>
    </row>
    <row r="111" spans="1:5">
      <c r="A111" t="s">
        <v>50</v>
      </c>
      <c r="B111" t="s">
        <v>21</v>
      </c>
      <c r="C111" t="s">
        <v>36</v>
      </c>
      <c r="D111">
        <v>9</v>
      </c>
      <c r="E111">
        <f t="shared" si="1"/>
        <v>0.09</v>
      </c>
    </row>
    <row r="112" spans="1:5">
      <c r="A112" t="s">
        <v>50</v>
      </c>
      <c r="B112" t="s">
        <v>22</v>
      </c>
      <c r="C112" t="s">
        <v>36</v>
      </c>
      <c r="D112">
        <v>3</v>
      </c>
      <c r="E112">
        <f t="shared" si="1"/>
        <v>0.03</v>
      </c>
    </row>
    <row r="113" spans="1:5">
      <c r="A113" t="s">
        <v>51</v>
      </c>
      <c r="B113" t="s">
        <v>2</v>
      </c>
      <c r="C113" t="s">
        <v>36</v>
      </c>
      <c r="D113">
        <v>1</v>
      </c>
      <c r="E113">
        <f t="shared" si="1"/>
        <v>0.01</v>
      </c>
    </row>
    <row r="114" spans="1:5">
      <c r="A114" t="s">
        <v>51</v>
      </c>
      <c r="B114" t="s">
        <v>11</v>
      </c>
      <c r="C114" t="s">
        <v>36</v>
      </c>
      <c r="D114">
        <v>2</v>
      </c>
      <c r="E114">
        <f t="shared" si="1"/>
        <v>0.02</v>
      </c>
    </row>
    <row r="115" spans="1:5">
      <c r="A115" t="s">
        <v>51</v>
      </c>
      <c r="B115" t="s">
        <v>21</v>
      </c>
      <c r="C115" t="s">
        <v>36</v>
      </c>
      <c r="D115">
        <v>9</v>
      </c>
      <c r="E115">
        <f t="shared" si="1"/>
        <v>0.09</v>
      </c>
    </row>
    <row r="116" spans="1:5">
      <c r="A116" t="s">
        <v>51</v>
      </c>
      <c r="B116" t="s">
        <v>22</v>
      </c>
      <c r="C116" t="s">
        <v>36</v>
      </c>
      <c r="D116">
        <v>2</v>
      </c>
      <c r="E116">
        <f t="shared" si="1"/>
        <v>0.02</v>
      </c>
    </row>
    <row r="117" spans="1:5">
      <c r="A117" t="s">
        <v>52</v>
      </c>
      <c r="B117" t="s">
        <v>5</v>
      </c>
      <c r="C117" t="s">
        <v>36</v>
      </c>
      <c r="D117">
        <v>1</v>
      </c>
      <c r="E117">
        <f t="shared" si="1"/>
        <v>0.01</v>
      </c>
    </row>
    <row r="118" spans="1:5">
      <c r="A118" t="s">
        <v>52</v>
      </c>
      <c r="B118" t="s">
        <v>12</v>
      </c>
      <c r="C118" t="s">
        <v>36</v>
      </c>
      <c r="D118">
        <v>1</v>
      </c>
      <c r="E118">
        <f t="shared" si="1"/>
        <v>0.01</v>
      </c>
    </row>
    <row r="119" spans="1:5">
      <c r="A119" t="s">
        <v>52</v>
      </c>
      <c r="B119" t="s">
        <v>21</v>
      </c>
      <c r="C119" t="s">
        <v>36</v>
      </c>
      <c r="D119">
        <v>1</v>
      </c>
      <c r="E119">
        <f t="shared" si="1"/>
        <v>0.01</v>
      </c>
    </row>
    <row r="120" spans="1:5">
      <c r="A120" t="s">
        <v>52</v>
      </c>
      <c r="B120" t="s">
        <v>23</v>
      </c>
      <c r="C120" t="s">
        <v>36</v>
      </c>
      <c r="D120">
        <v>78</v>
      </c>
      <c r="E120">
        <f t="shared" si="1"/>
        <v>0.78</v>
      </c>
    </row>
    <row r="121" spans="1:5">
      <c r="A121" t="s">
        <v>53</v>
      </c>
      <c r="B121" t="s">
        <v>5</v>
      </c>
      <c r="C121" t="s">
        <v>36</v>
      </c>
      <c r="D121">
        <v>1</v>
      </c>
      <c r="E121">
        <f t="shared" si="1"/>
        <v>0.01</v>
      </c>
    </row>
    <row r="122" spans="1:5">
      <c r="A122" t="s">
        <v>53</v>
      </c>
      <c r="B122" t="s">
        <v>23</v>
      </c>
      <c r="C122" t="s">
        <v>36</v>
      </c>
      <c r="D122">
        <v>60</v>
      </c>
      <c r="E122">
        <f t="shared" si="1"/>
        <v>0.6</v>
      </c>
    </row>
    <row r="123" spans="1:5">
      <c r="A123" t="s">
        <v>54</v>
      </c>
      <c r="B123" t="s">
        <v>5</v>
      </c>
      <c r="C123" t="s">
        <v>36</v>
      </c>
      <c r="D123">
        <v>1</v>
      </c>
      <c r="E123">
        <f t="shared" si="1"/>
        <v>0.01</v>
      </c>
    </row>
    <row r="124" spans="1:5">
      <c r="A124" t="s">
        <v>54</v>
      </c>
      <c r="B124" t="s">
        <v>6</v>
      </c>
      <c r="C124" t="s">
        <v>36</v>
      </c>
      <c r="D124">
        <v>65</v>
      </c>
      <c r="E124">
        <f t="shared" si="1"/>
        <v>0.65</v>
      </c>
    </row>
    <row r="125" spans="1:5">
      <c r="A125" t="s">
        <v>55</v>
      </c>
      <c r="B125" t="s">
        <v>5</v>
      </c>
      <c r="C125" t="s">
        <v>36</v>
      </c>
      <c r="D125">
        <v>3</v>
      </c>
      <c r="E125">
        <f t="shared" si="1"/>
        <v>0.03</v>
      </c>
    </row>
    <row r="126" spans="1:5">
      <c r="A126" t="s">
        <v>55</v>
      </c>
      <c r="B126" t="s">
        <v>6</v>
      </c>
      <c r="C126" t="s">
        <v>36</v>
      </c>
      <c r="D126">
        <v>15</v>
      </c>
      <c r="E126">
        <f t="shared" si="1"/>
        <v>0.15</v>
      </c>
    </row>
    <row r="127" spans="1:5">
      <c r="A127" t="s">
        <v>55</v>
      </c>
      <c r="B127" t="s">
        <v>11</v>
      </c>
      <c r="C127" t="s">
        <v>36</v>
      </c>
      <c r="D127">
        <v>1</v>
      </c>
      <c r="E127">
        <f t="shared" si="1"/>
        <v>0.01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sqref="A1:A20"/>
    </sheetView>
  </sheetViews>
  <sheetFormatPr defaultRowHeight="15"/>
  <sheetData>
    <row r="1" spans="1:2">
      <c r="A1" t="s">
        <v>35</v>
      </c>
      <c r="B1" t="s">
        <v>61</v>
      </c>
    </row>
    <row r="2" spans="1:2">
      <c r="A2" t="s">
        <v>37</v>
      </c>
      <c r="B2" t="s">
        <v>59</v>
      </c>
    </row>
    <row r="3" spans="1:2">
      <c r="A3" t="s">
        <v>38</v>
      </c>
      <c r="B3" t="s">
        <v>61</v>
      </c>
    </row>
    <row r="4" spans="1:2">
      <c r="A4" t="s">
        <v>39</v>
      </c>
      <c r="B4" t="s">
        <v>59</v>
      </c>
    </row>
    <row r="5" spans="1:2">
      <c r="A5" t="s">
        <v>40</v>
      </c>
      <c r="B5" t="s">
        <v>61</v>
      </c>
    </row>
    <row r="6" spans="1:2">
      <c r="A6" t="s">
        <v>41</v>
      </c>
      <c r="B6" t="s">
        <v>59</v>
      </c>
    </row>
    <row r="7" spans="1:2">
      <c r="A7" t="s">
        <v>42</v>
      </c>
      <c r="B7" t="s">
        <v>61</v>
      </c>
    </row>
    <row r="8" spans="1:2">
      <c r="A8" t="s">
        <v>43</v>
      </c>
      <c r="B8" t="s">
        <v>59</v>
      </c>
    </row>
    <row r="9" spans="1:2">
      <c r="A9" t="s">
        <v>44</v>
      </c>
      <c r="B9" t="s">
        <v>61</v>
      </c>
    </row>
    <row r="10" spans="1:2">
      <c r="A10" t="s">
        <v>45</v>
      </c>
      <c r="B10" t="s">
        <v>59</v>
      </c>
    </row>
    <row r="11" spans="1:2">
      <c r="A11" t="s">
        <v>46</v>
      </c>
      <c r="B11" t="s">
        <v>61</v>
      </c>
    </row>
    <row r="12" spans="1:2">
      <c r="A12" t="s">
        <v>47</v>
      </c>
      <c r="B12" t="s">
        <v>59</v>
      </c>
    </row>
    <row r="13" spans="1:2">
      <c r="A13" t="s">
        <v>48</v>
      </c>
      <c r="B13" t="s">
        <v>61</v>
      </c>
    </row>
    <row r="14" spans="1:2">
      <c r="A14" t="s">
        <v>49</v>
      </c>
      <c r="B14" t="s">
        <v>59</v>
      </c>
    </row>
    <row r="15" spans="1:2">
      <c r="A15" t="s">
        <v>50</v>
      </c>
      <c r="B15" t="s">
        <v>61</v>
      </c>
    </row>
    <row r="16" spans="1:2">
      <c r="A16" t="s">
        <v>51</v>
      </c>
      <c r="B16" t="s">
        <v>59</v>
      </c>
    </row>
    <row r="17" spans="1:2">
      <c r="A17" t="s">
        <v>52</v>
      </c>
      <c r="B17" t="s">
        <v>61</v>
      </c>
    </row>
    <row r="18" spans="1:2">
      <c r="A18" t="s">
        <v>53</v>
      </c>
      <c r="B18" t="s">
        <v>59</v>
      </c>
    </row>
    <row r="19" spans="1:2">
      <c r="A19" t="s">
        <v>54</v>
      </c>
      <c r="B19" t="s">
        <v>61</v>
      </c>
    </row>
    <row r="20" spans="1:2">
      <c r="A20" t="s">
        <v>55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Primer</vt:lpstr>
      <vt:lpstr>3</vt:lpstr>
      <vt:lpstr>pivot</vt:lpstr>
      <vt:lpstr>1</vt:lpstr>
      <vt:lpstr>factors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2010-12-31T00:36:58Z</dcterms:created>
  <dcterms:modified xsi:type="dcterms:W3CDTF">2011-01-01T03:35:36Z</dcterms:modified>
</cp:coreProperties>
</file>