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4400" windowHeight="14745"/>
  </bookViews>
  <sheets>
    <sheet name="General" sheetId="2" r:id="rId1"/>
    <sheet name="Cable" sheetId="1" r:id="rId2"/>
    <sheet name="Skates" sheetId="3" r:id="rId3"/>
  </sheets>
  <calcPr calcId="125725"/>
</workbook>
</file>

<file path=xl/calcChain.xml><?xml version="1.0" encoding="utf-8"?>
<calcChain xmlns="http://schemas.openxmlformats.org/spreadsheetml/2006/main">
  <c r="CT173" i="2"/>
  <c r="CS173"/>
  <c r="CR173"/>
  <c r="CQ173"/>
  <c r="CP173"/>
  <c r="CO173"/>
  <c r="CN173"/>
  <c r="CM173"/>
  <c r="CL173"/>
  <c r="CK173"/>
  <c r="CJ173"/>
  <c r="CI173"/>
  <c r="CH173"/>
  <c r="CG173"/>
  <c r="CF173"/>
  <c r="CE173"/>
  <c r="CD173"/>
  <c r="CC173"/>
  <c r="CB173"/>
  <c r="CA173"/>
  <c r="BZ173"/>
  <c r="BY173"/>
  <c r="BX173"/>
  <c r="BW173"/>
  <c r="BV173"/>
  <c r="BU173"/>
  <c r="BT173"/>
  <c r="BS173"/>
  <c r="BR173"/>
  <c r="BQ173"/>
  <c r="BP173"/>
  <c r="BO173"/>
  <c r="BN173"/>
  <c r="BM173"/>
  <c r="BL173"/>
  <c r="BK173"/>
  <c r="BJ173"/>
  <c r="BI173"/>
  <c r="BH173"/>
  <c r="BG173"/>
  <c r="BF173"/>
  <c r="BE173"/>
  <c r="BD173"/>
  <c r="BC173"/>
  <c r="BB173"/>
  <c r="BA173"/>
  <c r="AZ173"/>
  <c r="AY173"/>
  <c r="AX173"/>
  <c r="AW173"/>
  <c r="AV173"/>
  <c r="AU173"/>
  <c r="AT173"/>
  <c r="AS173"/>
  <c r="AR173"/>
  <c r="AQ173"/>
  <c r="AP173"/>
  <c r="AO173"/>
  <c r="AN173"/>
  <c r="AM173"/>
  <c r="AL173"/>
  <c r="AK173"/>
  <c r="AJ173"/>
  <c r="AI173"/>
  <c r="AH173"/>
  <c r="AG173"/>
  <c r="AF173"/>
  <c r="AE173"/>
  <c r="AD173"/>
  <c r="AC173"/>
  <c r="AB173"/>
  <c r="AA173"/>
  <c r="Z173"/>
  <c r="Y173"/>
  <c r="X173"/>
  <c r="W173"/>
  <c r="V173"/>
  <c r="U173"/>
  <c r="T173"/>
  <c r="S173"/>
  <c r="R173"/>
  <c r="Q173"/>
  <c r="P173"/>
  <c r="O173"/>
  <c r="N173"/>
  <c r="M173"/>
  <c r="L173"/>
  <c r="K173"/>
  <c r="J173"/>
  <c r="I173"/>
  <c r="H173"/>
  <c r="CT172"/>
  <c r="CS172"/>
  <c r="CR172"/>
  <c r="CQ172"/>
  <c r="CP172"/>
  <c r="CO172"/>
  <c r="CN172"/>
  <c r="CM172"/>
  <c r="CL172"/>
  <c r="CK172"/>
  <c r="CJ172"/>
  <c r="CI172"/>
  <c r="CH172"/>
  <c r="CG172"/>
  <c r="CF172"/>
  <c r="CE172"/>
  <c r="CD172"/>
  <c r="CC172"/>
  <c r="CB172"/>
  <c r="CA172"/>
  <c r="BZ172"/>
  <c r="BY172"/>
  <c r="BX172"/>
  <c r="BW172"/>
  <c r="BV172"/>
  <c r="BU172"/>
  <c r="BT172"/>
  <c r="BS172"/>
  <c r="BR172"/>
  <c r="BQ172"/>
  <c r="BP172"/>
  <c r="BO172"/>
  <c r="BN172"/>
  <c r="BM172"/>
  <c r="BL172"/>
  <c r="BK172"/>
  <c r="BJ172"/>
  <c r="BI172"/>
  <c r="BH172"/>
  <c r="BG172"/>
  <c r="BF172"/>
  <c r="BE172"/>
  <c r="BD172"/>
  <c r="BC172"/>
  <c r="BB172"/>
  <c r="BA172"/>
  <c r="AZ172"/>
  <c r="AY172"/>
  <c r="AX172"/>
  <c r="AW172"/>
  <c r="AV172"/>
  <c r="AU172"/>
  <c r="AT172"/>
  <c r="AS172"/>
  <c r="AR172"/>
  <c r="AQ172"/>
  <c r="AP172"/>
  <c r="AO172"/>
  <c r="AN172"/>
  <c r="AM172"/>
  <c r="AL172"/>
  <c r="AK172"/>
  <c r="AJ172"/>
  <c r="AI172"/>
  <c r="AH172"/>
  <c r="AG172"/>
  <c r="AF172"/>
  <c r="AE172"/>
  <c r="AD172"/>
  <c r="AC172"/>
  <c r="AB172"/>
  <c r="AA172"/>
  <c r="Z172"/>
  <c r="Y172"/>
  <c r="X172"/>
  <c r="W172"/>
  <c r="V172"/>
  <c r="U172"/>
  <c r="T172"/>
  <c r="S172"/>
  <c r="R172"/>
  <c r="Q172"/>
  <c r="P172"/>
  <c r="O172"/>
  <c r="N172"/>
  <c r="M172"/>
  <c r="L172"/>
  <c r="K172"/>
  <c r="J172"/>
  <c r="I172"/>
  <c r="H172"/>
  <c r="CT171"/>
  <c r="CS171"/>
  <c r="CR171"/>
  <c r="CQ171"/>
  <c r="CP171"/>
  <c r="CO171"/>
  <c r="CN171"/>
  <c r="CM171"/>
  <c r="CL171"/>
  <c r="CK171"/>
  <c r="CJ171"/>
  <c r="CI171"/>
  <c r="CH171"/>
  <c r="CG171"/>
  <c r="CF171"/>
  <c r="CE171"/>
  <c r="CD171"/>
  <c r="CC171"/>
  <c r="CB171"/>
  <c r="CA171"/>
  <c r="BZ171"/>
  <c r="BY171"/>
  <c r="BX171"/>
  <c r="BW171"/>
  <c r="BV171"/>
  <c r="BU171"/>
  <c r="BT171"/>
  <c r="BS171"/>
  <c r="BR171"/>
  <c r="BQ171"/>
  <c r="BP171"/>
  <c r="BO171"/>
  <c r="BN171"/>
  <c r="BM171"/>
  <c r="BL171"/>
  <c r="BK171"/>
  <c r="BJ171"/>
  <c r="BI171"/>
  <c r="BH171"/>
  <c r="BG171"/>
  <c r="BF171"/>
  <c r="BE171"/>
  <c r="BD171"/>
  <c r="BC171"/>
  <c r="BB171"/>
  <c r="BA171"/>
  <c r="AZ171"/>
  <c r="AY171"/>
  <c r="AX171"/>
  <c r="AW171"/>
  <c r="AV171"/>
  <c r="AU171"/>
  <c r="AT171"/>
  <c r="AS171"/>
  <c r="AR171"/>
  <c r="AQ171"/>
  <c r="AP171"/>
  <c r="AO171"/>
  <c r="AN171"/>
  <c r="AM171"/>
  <c r="AL171"/>
  <c r="AK171"/>
  <c r="AJ171"/>
  <c r="AI171"/>
  <c r="AH171"/>
  <c r="AG171"/>
  <c r="AF171"/>
  <c r="AE171"/>
  <c r="AD171"/>
  <c r="AC171"/>
  <c r="AB171"/>
  <c r="AA171"/>
  <c r="Z171"/>
  <c r="Y171"/>
  <c r="X171"/>
  <c r="W171"/>
  <c r="V171"/>
  <c r="U171"/>
  <c r="T171"/>
  <c r="S171"/>
  <c r="R171"/>
  <c r="Q171"/>
  <c r="P171"/>
  <c r="O171"/>
  <c r="N171"/>
  <c r="M171"/>
  <c r="L171"/>
  <c r="K171"/>
  <c r="J171"/>
  <c r="I171"/>
  <c r="H171"/>
  <c r="G173"/>
  <c r="G172"/>
  <c r="G171"/>
  <c r="L138" i="3"/>
  <c r="K138"/>
  <c r="J138"/>
  <c r="I138"/>
  <c r="H138"/>
  <c r="G138"/>
  <c r="L137"/>
  <c r="K137"/>
  <c r="J137"/>
  <c r="I137"/>
  <c r="H137"/>
  <c r="G137"/>
  <c r="L134"/>
  <c r="K134"/>
  <c r="J134"/>
  <c r="I134"/>
  <c r="H134"/>
  <c r="G134"/>
  <c r="L133"/>
  <c r="K133"/>
  <c r="J133"/>
  <c r="I133"/>
  <c r="H133"/>
  <c r="G133"/>
  <c r="L125"/>
  <c r="K125"/>
  <c r="J125"/>
  <c r="I125"/>
  <c r="H125"/>
  <c r="G125"/>
  <c r="L121"/>
  <c r="K121"/>
  <c r="J121"/>
  <c r="I121"/>
  <c r="H121"/>
  <c r="G121"/>
  <c r="L120"/>
  <c r="K120"/>
  <c r="J120"/>
  <c r="I120"/>
  <c r="H120"/>
  <c r="G120"/>
  <c r="L117"/>
  <c r="K117"/>
  <c r="J117"/>
  <c r="I117"/>
  <c r="H117"/>
  <c r="G117"/>
  <c r="L112"/>
  <c r="K112"/>
  <c r="J112"/>
  <c r="I112"/>
  <c r="H112"/>
  <c r="G112"/>
  <c r="L108"/>
  <c r="K108"/>
  <c r="J108"/>
  <c r="I108"/>
  <c r="H108"/>
  <c r="G108"/>
  <c r="L96"/>
  <c r="K96"/>
  <c r="J96"/>
  <c r="I96"/>
  <c r="H96"/>
  <c r="G96"/>
  <c r="L95"/>
  <c r="K95"/>
  <c r="J95"/>
  <c r="I95"/>
  <c r="H95"/>
  <c r="G95"/>
  <c r="L76"/>
  <c r="K76"/>
  <c r="J76"/>
  <c r="I76"/>
  <c r="H76"/>
  <c r="G76"/>
  <c r="L67"/>
  <c r="K67"/>
  <c r="J67"/>
  <c r="I67"/>
  <c r="H67"/>
  <c r="G67"/>
  <c r="L57"/>
  <c r="K57"/>
  <c r="J57"/>
  <c r="I57"/>
  <c r="H57"/>
  <c r="G57"/>
  <c r="L47"/>
  <c r="K47"/>
  <c r="J47"/>
  <c r="I47"/>
  <c r="H47"/>
  <c r="G47"/>
  <c r="L26"/>
  <c r="K26"/>
  <c r="J26"/>
  <c r="I26"/>
  <c r="H26"/>
  <c r="G26"/>
  <c r="L18"/>
  <c r="K18"/>
  <c r="J18"/>
  <c r="I18"/>
  <c r="H18"/>
  <c r="G18"/>
  <c r="L9"/>
  <c r="K9"/>
  <c r="J9"/>
  <c r="I9"/>
  <c r="H9"/>
  <c r="G9"/>
  <c r="L144"/>
  <c r="K144"/>
  <c r="J144"/>
  <c r="I144"/>
  <c r="H144"/>
  <c r="G144"/>
  <c r="Y144" i="1"/>
  <c r="X144"/>
  <c r="W144"/>
  <c r="V144"/>
  <c r="U144"/>
  <c r="T144"/>
  <c r="S144"/>
  <c r="R144"/>
  <c r="Q144"/>
  <c r="P144"/>
  <c r="O144"/>
  <c r="N144"/>
  <c r="M144"/>
  <c r="L144"/>
  <c r="K144"/>
  <c r="J144"/>
  <c r="I144"/>
  <c r="H144"/>
  <c r="G144"/>
  <c r="F144"/>
  <c r="Y138"/>
  <c r="X138"/>
  <c r="W138"/>
  <c r="V138"/>
  <c r="U138"/>
  <c r="T138"/>
  <c r="S138"/>
  <c r="R138"/>
  <c r="Q138"/>
  <c r="P138"/>
  <c r="O138"/>
  <c r="N138"/>
  <c r="M138"/>
  <c r="L138"/>
  <c r="K138"/>
  <c r="J138"/>
  <c r="I138"/>
  <c r="H138"/>
  <c r="G138"/>
  <c r="F138"/>
  <c r="Y137"/>
  <c r="X137"/>
  <c r="W137"/>
  <c r="V137"/>
  <c r="U137"/>
  <c r="T137"/>
  <c r="S137"/>
  <c r="R137"/>
  <c r="Q137"/>
  <c r="P137"/>
  <c r="O137"/>
  <c r="N137"/>
  <c r="M137"/>
  <c r="L137"/>
  <c r="K137"/>
  <c r="J137"/>
  <c r="I137"/>
  <c r="H137"/>
  <c r="G137"/>
  <c r="F137"/>
  <c r="Y134"/>
  <c r="X134"/>
  <c r="W134"/>
  <c r="V134"/>
  <c r="U134"/>
  <c r="T134"/>
  <c r="S134"/>
  <c r="R134"/>
  <c r="Q134"/>
  <c r="P134"/>
  <c r="O134"/>
  <c r="N134"/>
  <c r="M134"/>
  <c r="L134"/>
  <c r="K134"/>
  <c r="J134"/>
  <c r="I134"/>
  <c r="H134"/>
  <c r="G134"/>
  <c r="F134"/>
  <c r="Y133"/>
  <c r="X133"/>
  <c r="W133"/>
  <c r="V133"/>
  <c r="U133"/>
  <c r="T133"/>
  <c r="S133"/>
  <c r="R133"/>
  <c r="Q133"/>
  <c r="P133"/>
  <c r="O133"/>
  <c r="N133"/>
  <c r="M133"/>
  <c r="L133"/>
  <c r="K133"/>
  <c r="J133"/>
  <c r="I133"/>
  <c r="H133"/>
  <c r="G133"/>
  <c r="F133"/>
  <c r="Y125"/>
  <c r="X125"/>
  <c r="W125"/>
  <c r="V125"/>
  <c r="U125"/>
  <c r="T125"/>
  <c r="S125"/>
  <c r="R125"/>
  <c r="Q125"/>
  <c r="P125"/>
  <c r="O125"/>
  <c r="N125"/>
  <c r="M125"/>
  <c r="L125"/>
  <c r="K125"/>
  <c r="J125"/>
  <c r="I125"/>
  <c r="H125"/>
  <c r="G125"/>
  <c r="F125"/>
  <c r="Y121"/>
  <c r="X121"/>
  <c r="W121"/>
  <c r="V121"/>
  <c r="U121"/>
  <c r="T121"/>
  <c r="S121"/>
  <c r="R121"/>
  <c r="Q121"/>
  <c r="P121"/>
  <c r="O121"/>
  <c r="N121"/>
  <c r="M121"/>
  <c r="L121"/>
  <c r="K121"/>
  <c r="J121"/>
  <c r="I121"/>
  <c r="H121"/>
  <c r="G121"/>
  <c r="F121"/>
  <c r="Y120"/>
  <c r="X120"/>
  <c r="W120"/>
  <c r="V120"/>
  <c r="U120"/>
  <c r="T120"/>
  <c r="S120"/>
  <c r="R120"/>
  <c r="Q120"/>
  <c r="P120"/>
  <c r="O120"/>
  <c r="N120"/>
  <c r="M120"/>
  <c r="L120"/>
  <c r="K120"/>
  <c r="J120"/>
  <c r="I120"/>
  <c r="H120"/>
  <c r="G120"/>
  <c r="F120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Y112"/>
  <c r="X112"/>
  <c r="W112"/>
  <c r="V112"/>
  <c r="U112"/>
  <c r="T112"/>
  <c r="S112"/>
  <c r="R112"/>
  <c r="Q112"/>
  <c r="P112"/>
  <c r="O112"/>
  <c r="N112"/>
  <c r="M112"/>
  <c r="L112"/>
  <c r="K112"/>
  <c r="J112"/>
  <c r="I112"/>
  <c r="H112"/>
  <c r="G112"/>
  <c r="F112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Y96"/>
  <c r="X96"/>
  <c r="W96"/>
  <c r="V96"/>
  <c r="U96"/>
  <c r="T96"/>
  <c r="S96"/>
  <c r="R96"/>
  <c r="Q96"/>
  <c r="P96"/>
  <c r="O96"/>
  <c r="N96"/>
  <c r="M96"/>
  <c r="L96"/>
  <c r="K96"/>
  <c r="J96"/>
  <c r="I96"/>
  <c r="H96"/>
  <c r="G96"/>
  <c r="F96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CT146" i="2"/>
  <c r="CS146"/>
  <c r="CR146"/>
  <c r="CQ146"/>
  <c r="CP146"/>
  <c r="CO146"/>
  <c r="CN146"/>
  <c r="CM146"/>
  <c r="CL146"/>
  <c r="CK146"/>
  <c r="CJ146"/>
  <c r="CI146"/>
  <c r="CH146"/>
  <c r="CG146"/>
  <c r="CF146"/>
  <c r="CE146"/>
  <c r="CD146"/>
  <c r="CC146"/>
  <c r="CB146"/>
  <c r="CA146"/>
  <c r="BZ146"/>
  <c r="BY146"/>
  <c r="BX146"/>
  <c r="BW146"/>
  <c r="BV146"/>
  <c r="BU146"/>
  <c r="BT146"/>
  <c r="BS146"/>
  <c r="BR146"/>
  <c r="BQ146"/>
  <c r="BP146"/>
  <c r="BO146"/>
  <c r="BN146"/>
  <c r="BM146"/>
  <c r="BL146"/>
  <c r="BK146"/>
  <c r="BJ146"/>
  <c r="BI146"/>
  <c r="BH146"/>
  <c r="BG146"/>
  <c r="BF146"/>
  <c r="BE146"/>
  <c r="BD146"/>
  <c r="BC146"/>
  <c r="BB146"/>
  <c r="BA146"/>
  <c r="AZ146"/>
  <c r="AY146"/>
  <c r="AX146"/>
  <c r="AW146"/>
  <c r="AV146"/>
  <c r="AU146"/>
  <c r="AT146"/>
  <c r="AS146"/>
  <c r="AR146"/>
  <c r="AQ146"/>
  <c r="AP146"/>
  <c r="AO146"/>
  <c r="AN146"/>
  <c r="AM146"/>
  <c r="AL146"/>
  <c r="AK146"/>
  <c r="AJ146"/>
  <c r="AI146"/>
  <c r="AH146"/>
  <c r="AG146"/>
  <c r="AF146"/>
  <c r="AE146"/>
  <c r="AD146"/>
  <c r="AC146"/>
  <c r="AB146"/>
  <c r="AA146"/>
  <c r="Z146"/>
  <c r="Y146"/>
  <c r="X146"/>
  <c r="W146"/>
  <c r="V146"/>
  <c r="U146"/>
  <c r="T146"/>
  <c r="S146"/>
  <c r="R146"/>
  <c r="Q146"/>
  <c r="P146"/>
  <c r="O146"/>
  <c r="N146"/>
  <c r="M146"/>
  <c r="L146"/>
  <c r="K146"/>
  <c r="J146"/>
  <c r="I146"/>
  <c r="H146"/>
  <c r="G146"/>
  <c r="CT161"/>
  <c r="CS161"/>
  <c r="CR161"/>
  <c r="CQ161"/>
  <c r="CP161"/>
  <c r="CO161"/>
  <c r="CN161"/>
  <c r="CM161"/>
  <c r="CL161"/>
  <c r="CK161"/>
  <c r="CJ161"/>
  <c r="CI161"/>
  <c r="CH161"/>
  <c r="CG161"/>
  <c r="CF161"/>
  <c r="CE161"/>
  <c r="CD161"/>
  <c r="CC161"/>
  <c r="CB161"/>
  <c r="CA161"/>
  <c r="BZ161"/>
  <c r="BY161"/>
  <c r="BX161"/>
  <c r="BW161"/>
  <c r="BV161"/>
  <c r="BU161"/>
  <c r="BT161"/>
  <c r="BS161"/>
  <c r="BR161"/>
  <c r="BQ161"/>
  <c r="BP161"/>
  <c r="BO161"/>
  <c r="BN161"/>
  <c r="BM161"/>
  <c r="BL161"/>
  <c r="BK161"/>
  <c r="BJ161"/>
  <c r="BI161"/>
  <c r="BH161"/>
  <c r="BG161"/>
  <c r="BF161"/>
  <c r="BE161"/>
  <c r="BD161"/>
  <c r="BC161"/>
  <c r="BB161"/>
  <c r="BA161"/>
  <c r="AZ161"/>
  <c r="AY161"/>
  <c r="AX161"/>
  <c r="AW161"/>
  <c r="AV161"/>
  <c r="AU161"/>
  <c r="AT161"/>
  <c r="AS161"/>
  <c r="AR161"/>
  <c r="AQ161"/>
  <c r="AP161"/>
  <c r="AO161"/>
  <c r="AN161"/>
  <c r="AM161"/>
  <c r="AL161"/>
  <c r="AK161"/>
  <c r="AJ161"/>
  <c r="AI161"/>
  <c r="AH161"/>
  <c r="AG161"/>
  <c r="AF161"/>
  <c r="AE161"/>
  <c r="AD161"/>
  <c r="AC161"/>
  <c r="AB161"/>
  <c r="AA161"/>
  <c r="Z161"/>
  <c r="Y161"/>
  <c r="X161"/>
  <c r="W161"/>
  <c r="V161"/>
  <c r="U161"/>
  <c r="T161"/>
  <c r="S161"/>
  <c r="R161"/>
  <c r="Q161"/>
  <c r="P161"/>
  <c r="O161"/>
  <c r="N161"/>
  <c r="M161"/>
  <c r="L161"/>
  <c r="K161"/>
  <c r="J161"/>
  <c r="I161"/>
  <c r="H161"/>
  <c r="G161"/>
  <c r="CT152"/>
  <c r="CS152"/>
  <c r="CR152"/>
  <c r="CQ152"/>
  <c r="CP152"/>
  <c r="CO152"/>
  <c r="CN152"/>
  <c r="CM152"/>
  <c r="CL152"/>
  <c r="CK152"/>
  <c r="CJ152"/>
  <c r="CI152"/>
  <c r="CH152"/>
  <c r="CG152"/>
  <c r="CF152"/>
  <c r="CE152"/>
  <c r="CD152"/>
  <c r="CC152"/>
  <c r="CB152"/>
  <c r="CA152"/>
  <c r="BZ152"/>
  <c r="BY152"/>
  <c r="BX152"/>
  <c r="BW152"/>
  <c r="BV152"/>
  <c r="BU152"/>
  <c r="BT152"/>
  <c r="BS152"/>
  <c r="BR152"/>
  <c r="BQ152"/>
  <c r="BP152"/>
  <c r="BO152"/>
  <c r="BN152"/>
  <c r="BM152"/>
  <c r="BL152"/>
  <c r="BK152"/>
  <c r="BJ152"/>
  <c r="BI152"/>
  <c r="BH152"/>
  <c r="BG152"/>
  <c r="BF152"/>
  <c r="BE152"/>
  <c r="BD152"/>
  <c r="BC152"/>
  <c r="BB152"/>
  <c r="BA152"/>
  <c r="AZ152"/>
  <c r="AY152"/>
  <c r="AX152"/>
  <c r="AW152"/>
  <c r="AV152"/>
  <c r="AU152"/>
  <c r="AT152"/>
  <c r="AS152"/>
  <c r="AR152"/>
  <c r="AQ152"/>
  <c r="AP152"/>
  <c r="AO152"/>
  <c r="AN152"/>
  <c r="AM152"/>
  <c r="AL152"/>
  <c r="AK152"/>
  <c r="AJ152"/>
  <c r="AI152"/>
  <c r="AH152"/>
  <c r="AG152"/>
  <c r="AF152"/>
  <c r="AE152"/>
  <c r="AD152"/>
  <c r="AC152"/>
  <c r="AB152"/>
  <c r="AA152"/>
  <c r="Z152"/>
  <c r="Y152"/>
  <c r="X152"/>
  <c r="W152"/>
  <c r="V152"/>
  <c r="U152"/>
  <c r="T152"/>
  <c r="S152"/>
  <c r="R152"/>
  <c r="Q152"/>
  <c r="P152"/>
  <c r="O152"/>
  <c r="N152"/>
  <c r="M152"/>
  <c r="L152"/>
  <c r="K152"/>
  <c r="J152"/>
  <c r="I152"/>
  <c r="H152"/>
  <c r="G152"/>
  <c r="CT153"/>
  <c r="CS153"/>
  <c r="CR153"/>
  <c r="CQ153"/>
  <c r="CP153"/>
  <c r="CO153"/>
  <c r="CN153"/>
  <c r="CM153"/>
  <c r="CL153"/>
  <c r="CK153"/>
  <c r="CJ153"/>
  <c r="CI153"/>
  <c r="CH153"/>
  <c r="CG153"/>
  <c r="CF153"/>
  <c r="CE153"/>
  <c r="CD153"/>
  <c r="CC153"/>
  <c r="CB153"/>
  <c r="CA153"/>
  <c r="BZ153"/>
  <c r="BY153"/>
  <c r="BX153"/>
  <c r="BW153"/>
  <c r="BV153"/>
  <c r="BU153"/>
  <c r="BT153"/>
  <c r="BS153"/>
  <c r="BR153"/>
  <c r="BQ153"/>
  <c r="BP153"/>
  <c r="BO153"/>
  <c r="BN153"/>
  <c r="BM153"/>
  <c r="BL153"/>
  <c r="BK153"/>
  <c r="BJ153"/>
  <c r="BI153"/>
  <c r="BH153"/>
  <c r="BG153"/>
  <c r="BF153"/>
  <c r="BE153"/>
  <c r="BD153"/>
  <c r="BC153"/>
  <c r="BB153"/>
  <c r="BA153"/>
  <c r="AZ153"/>
  <c r="AY153"/>
  <c r="AX153"/>
  <c r="AW153"/>
  <c r="AV153"/>
  <c r="AU153"/>
  <c r="AT153"/>
  <c r="AS153"/>
  <c r="AR153"/>
  <c r="AQ153"/>
  <c r="AP153"/>
  <c r="AO153"/>
  <c r="AN153"/>
  <c r="AM153"/>
  <c r="AL153"/>
  <c r="AK153"/>
  <c r="AJ153"/>
  <c r="AI153"/>
  <c r="AH153"/>
  <c r="AG153"/>
  <c r="AF153"/>
  <c r="AE153"/>
  <c r="AD153"/>
  <c r="AC153"/>
  <c r="AB153"/>
  <c r="AA153"/>
  <c r="Z153"/>
  <c r="Y153"/>
  <c r="X153"/>
  <c r="W153"/>
  <c r="V153"/>
  <c r="U153"/>
  <c r="T153"/>
  <c r="S153"/>
  <c r="R153"/>
  <c r="Q153"/>
  <c r="P153"/>
  <c r="O153"/>
  <c r="N153"/>
  <c r="M153"/>
  <c r="L153"/>
  <c r="K153"/>
  <c r="J153"/>
  <c r="I153"/>
  <c r="H153"/>
  <c r="G153"/>
  <c r="CT154"/>
  <c r="CS154"/>
  <c r="CR154"/>
  <c r="CQ154"/>
  <c r="CP154"/>
  <c r="CO154"/>
  <c r="CN154"/>
  <c r="CM154"/>
  <c r="CL154"/>
  <c r="CK154"/>
  <c r="CJ154"/>
  <c r="CI154"/>
  <c r="CH154"/>
  <c r="CG154"/>
  <c r="CF154"/>
  <c r="CE154"/>
  <c r="CD154"/>
  <c r="CC154"/>
  <c r="CB154"/>
  <c r="CA154"/>
  <c r="BZ154"/>
  <c r="BY154"/>
  <c r="BX154"/>
  <c r="BW154"/>
  <c r="BV154"/>
  <c r="BU154"/>
  <c r="BT154"/>
  <c r="BS154"/>
  <c r="BR154"/>
  <c r="BQ154"/>
  <c r="BP154"/>
  <c r="BO154"/>
  <c r="BN154"/>
  <c r="BM154"/>
  <c r="BL154"/>
  <c r="BK154"/>
  <c r="BJ154"/>
  <c r="BI154"/>
  <c r="BH154"/>
  <c r="BG154"/>
  <c r="BF154"/>
  <c r="BE154"/>
  <c r="BD154"/>
  <c r="BC154"/>
  <c r="BB154"/>
  <c r="BA154"/>
  <c r="AZ154"/>
  <c r="AY154"/>
  <c r="AX154"/>
  <c r="AW154"/>
  <c r="AV154"/>
  <c r="AU154"/>
  <c r="AT154"/>
  <c r="AS154"/>
  <c r="AR154"/>
  <c r="AQ154"/>
  <c r="AP154"/>
  <c r="AO154"/>
  <c r="AN154"/>
  <c r="AM154"/>
  <c r="AL154"/>
  <c r="AK154"/>
  <c r="AJ154"/>
  <c r="AI154"/>
  <c r="AH154"/>
  <c r="AG154"/>
  <c r="AF154"/>
  <c r="AE154"/>
  <c r="AD154"/>
  <c r="AC154"/>
  <c r="AB154"/>
  <c r="AA154"/>
  <c r="Z154"/>
  <c r="Y154"/>
  <c r="X154"/>
  <c r="W154"/>
  <c r="V154"/>
  <c r="U154"/>
  <c r="T154"/>
  <c r="S154"/>
  <c r="R154"/>
  <c r="Q154"/>
  <c r="P154"/>
  <c r="O154"/>
  <c r="N154"/>
  <c r="M154"/>
  <c r="L154"/>
  <c r="K154"/>
  <c r="J154"/>
  <c r="I154"/>
  <c r="H154"/>
  <c r="G154"/>
  <c r="CT155"/>
  <c r="CS155"/>
  <c r="CR155"/>
  <c r="CQ155"/>
  <c r="CP155"/>
  <c r="CO155"/>
  <c r="CN155"/>
  <c r="CM155"/>
  <c r="CL155"/>
  <c r="CK155"/>
  <c r="CJ155"/>
  <c r="CI155"/>
  <c r="CH155"/>
  <c r="CG155"/>
  <c r="CF155"/>
  <c r="CE155"/>
  <c r="CD155"/>
  <c r="CC155"/>
  <c r="CB155"/>
  <c r="CA155"/>
  <c r="BZ155"/>
  <c r="BY155"/>
  <c r="BX155"/>
  <c r="BW155"/>
  <c r="BV155"/>
  <c r="BU155"/>
  <c r="BT155"/>
  <c r="BS155"/>
  <c r="BR155"/>
  <c r="BQ155"/>
  <c r="BP155"/>
  <c r="BO155"/>
  <c r="BN155"/>
  <c r="BM155"/>
  <c r="BL155"/>
  <c r="BK155"/>
  <c r="BJ155"/>
  <c r="BI155"/>
  <c r="BH155"/>
  <c r="BG155"/>
  <c r="BF155"/>
  <c r="BE155"/>
  <c r="BD155"/>
  <c r="BC155"/>
  <c r="BB155"/>
  <c r="BA155"/>
  <c r="AZ155"/>
  <c r="AY155"/>
  <c r="AX155"/>
  <c r="AW155"/>
  <c r="AV155"/>
  <c r="AU155"/>
  <c r="AT155"/>
  <c r="AS155"/>
  <c r="AR155"/>
  <c r="AQ155"/>
  <c r="AP155"/>
  <c r="AO155"/>
  <c r="AN155"/>
  <c r="AM155"/>
  <c r="AL155"/>
  <c r="AK155"/>
  <c r="AJ155"/>
  <c r="AI155"/>
  <c r="AH155"/>
  <c r="AG155"/>
  <c r="AF155"/>
  <c r="AE155"/>
  <c r="AD155"/>
  <c r="AC155"/>
  <c r="AB155"/>
  <c r="AA155"/>
  <c r="Z155"/>
  <c r="Y155"/>
  <c r="X155"/>
  <c r="W155"/>
  <c r="V155"/>
  <c r="U155"/>
  <c r="T155"/>
  <c r="S155"/>
  <c r="R155"/>
  <c r="Q155"/>
  <c r="P155"/>
  <c r="O155"/>
  <c r="N155"/>
  <c r="M155"/>
  <c r="L155"/>
  <c r="K155"/>
  <c r="J155"/>
  <c r="I155"/>
  <c r="H155"/>
  <c r="G155"/>
  <c r="CT156"/>
  <c r="CS156"/>
  <c r="CR156"/>
  <c r="CQ156"/>
  <c r="CP156"/>
  <c r="CO156"/>
  <c r="CN156"/>
  <c r="CM156"/>
  <c r="CL156"/>
  <c r="CK156"/>
  <c r="CJ156"/>
  <c r="CI156"/>
  <c r="CH156"/>
  <c r="CG156"/>
  <c r="CF156"/>
  <c r="CE156"/>
  <c r="CD156"/>
  <c r="CC156"/>
  <c r="CB156"/>
  <c r="CA156"/>
  <c r="BZ156"/>
  <c r="BY156"/>
  <c r="BX156"/>
  <c r="BW156"/>
  <c r="BV156"/>
  <c r="BU156"/>
  <c r="BT156"/>
  <c r="BS156"/>
  <c r="BR156"/>
  <c r="BQ156"/>
  <c r="BP156"/>
  <c r="BO156"/>
  <c r="BN156"/>
  <c r="BM156"/>
  <c r="BL156"/>
  <c r="BK156"/>
  <c r="BJ156"/>
  <c r="BI156"/>
  <c r="BH156"/>
  <c r="BG156"/>
  <c r="BF156"/>
  <c r="BE156"/>
  <c r="BD156"/>
  <c r="BC156"/>
  <c r="BB156"/>
  <c r="BA156"/>
  <c r="AZ156"/>
  <c r="AY156"/>
  <c r="AX156"/>
  <c r="AW156"/>
  <c r="AV156"/>
  <c r="AU156"/>
  <c r="AT156"/>
  <c r="AS156"/>
  <c r="AR156"/>
  <c r="AQ156"/>
  <c r="AP156"/>
  <c r="AO156"/>
  <c r="AN156"/>
  <c r="AM156"/>
  <c r="AL156"/>
  <c r="AK156"/>
  <c r="AJ156"/>
  <c r="AI156"/>
  <c r="AH156"/>
  <c r="AG156"/>
  <c r="AF156"/>
  <c r="AE156"/>
  <c r="AD156"/>
  <c r="AC156"/>
  <c r="AB156"/>
  <c r="AA156"/>
  <c r="Z156"/>
  <c r="Y156"/>
  <c r="X156"/>
  <c r="W156"/>
  <c r="V156"/>
  <c r="U156"/>
  <c r="T156"/>
  <c r="S156"/>
  <c r="R156"/>
  <c r="Q156"/>
  <c r="P156"/>
  <c r="O156"/>
  <c r="N156"/>
  <c r="M156"/>
  <c r="L156"/>
  <c r="K156"/>
  <c r="J156"/>
  <c r="I156"/>
  <c r="H156"/>
  <c r="G156"/>
  <c r="CT158"/>
  <c r="CS158"/>
  <c r="CR158"/>
  <c r="CQ158"/>
  <c r="CP158"/>
  <c r="CO158"/>
  <c r="CN158"/>
  <c r="CM158"/>
  <c r="CL158"/>
  <c r="CK158"/>
  <c r="CJ158"/>
  <c r="CI158"/>
  <c r="CH158"/>
  <c r="CG158"/>
  <c r="CF158"/>
  <c r="CE158"/>
  <c r="CD158"/>
  <c r="CC158"/>
  <c r="CB158"/>
  <c r="CA158"/>
  <c r="BZ158"/>
  <c r="BY158"/>
  <c r="BX158"/>
  <c r="BW158"/>
  <c r="BV158"/>
  <c r="BU158"/>
  <c r="BT158"/>
  <c r="BS158"/>
  <c r="BR158"/>
  <c r="BQ158"/>
  <c r="BP158"/>
  <c r="BO158"/>
  <c r="BN158"/>
  <c r="BM158"/>
  <c r="BL158"/>
  <c r="BK158"/>
  <c r="BJ158"/>
  <c r="BI158"/>
  <c r="BH158"/>
  <c r="BG158"/>
  <c r="BF158"/>
  <c r="BE158"/>
  <c r="BD158"/>
  <c r="BC158"/>
  <c r="BB158"/>
  <c r="BA158"/>
  <c r="AZ158"/>
  <c r="AY158"/>
  <c r="AX158"/>
  <c r="AW158"/>
  <c r="AV158"/>
  <c r="AU158"/>
  <c r="AT158"/>
  <c r="AS158"/>
  <c r="AR158"/>
  <c r="AQ158"/>
  <c r="AP158"/>
  <c r="AO158"/>
  <c r="AN158"/>
  <c r="AM158"/>
  <c r="AL158"/>
  <c r="AK158"/>
  <c r="AJ158"/>
  <c r="AI158"/>
  <c r="AH158"/>
  <c r="AG158"/>
  <c r="AF158"/>
  <c r="AE158"/>
  <c r="AD158"/>
  <c r="AC158"/>
  <c r="AB158"/>
  <c r="AA158"/>
  <c r="Z158"/>
  <c r="Y158"/>
  <c r="X158"/>
  <c r="W158"/>
  <c r="V158"/>
  <c r="U158"/>
  <c r="T158"/>
  <c r="S158"/>
  <c r="R158"/>
  <c r="Q158"/>
  <c r="P158"/>
  <c r="O158"/>
  <c r="N158"/>
  <c r="M158"/>
  <c r="L158"/>
  <c r="K158"/>
  <c r="J158"/>
  <c r="I158"/>
  <c r="H158"/>
  <c r="CT157"/>
  <c r="CS157"/>
  <c r="CR157"/>
  <c r="CQ157"/>
  <c r="CP157"/>
  <c r="CO157"/>
  <c r="CN157"/>
  <c r="CM157"/>
  <c r="CL157"/>
  <c r="CK157"/>
  <c r="CJ157"/>
  <c r="CI157"/>
  <c r="CH157"/>
  <c r="CG157"/>
  <c r="CF157"/>
  <c r="CE157"/>
  <c r="CD157"/>
  <c r="CC157"/>
  <c r="CB157"/>
  <c r="CA157"/>
  <c r="BZ157"/>
  <c r="BY157"/>
  <c r="BX157"/>
  <c r="BW157"/>
  <c r="BV157"/>
  <c r="BU157"/>
  <c r="BT157"/>
  <c r="BS157"/>
  <c r="BR157"/>
  <c r="BQ157"/>
  <c r="BP157"/>
  <c r="BO157"/>
  <c r="BN157"/>
  <c r="BM157"/>
  <c r="BL157"/>
  <c r="BK157"/>
  <c r="BJ157"/>
  <c r="BI157"/>
  <c r="BH157"/>
  <c r="BG157"/>
  <c r="BF157"/>
  <c r="BE157"/>
  <c r="BD157"/>
  <c r="BC157"/>
  <c r="BB157"/>
  <c r="BA157"/>
  <c r="AZ157"/>
  <c r="AY157"/>
  <c r="AX157"/>
  <c r="AW157"/>
  <c r="AV157"/>
  <c r="AU157"/>
  <c r="AT157"/>
  <c r="AS157"/>
  <c r="AR157"/>
  <c r="AQ157"/>
  <c r="AP157"/>
  <c r="AO157"/>
  <c r="AN157"/>
  <c r="AM157"/>
  <c r="AL157"/>
  <c r="AK157"/>
  <c r="AJ157"/>
  <c r="AI157"/>
  <c r="AH157"/>
  <c r="AG157"/>
  <c r="AF157"/>
  <c r="AE157"/>
  <c r="AD157"/>
  <c r="AC157"/>
  <c r="AB157"/>
  <c r="AA157"/>
  <c r="Z157"/>
  <c r="Y157"/>
  <c r="X157"/>
  <c r="W157"/>
  <c r="V157"/>
  <c r="U157"/>
  <c r="T157"/>
  <c r="S157"/>
  <c r="R157"/>
  <c r="Q157"/>
  <c r="P157"/>
  <c r="O157"/>
  <c r="N157"/>
  <c r="M157"/>
  <c r="L157"/>
  <c r="K157"/>
  <c r="J157"/>
  <c r="I157"/>
  <c r="H157"/>
  <c r="G157"/>
  <c r="G158"/>
  <c r="CT159"/>
  <c r="CS159"/>
  <c r="CR159"/>
  <c r="CQ159"/>
  <c r="CP159"/>
  <c r="CO159"/>
  <c r="CN159"/>
  <c r="CM159"/>
  <c r="CL159"/>
  <c r="CK159"/>
  <c r="CJ159"/>
  <c r="CI159"/>
  <c r="CH159"/>
  <c r="CG159"/>
  <c r="CF159"/>
  <c r="CE159"/>
  <c r="CD159"/>
  <c r="CC159"/>
  <c r="CB159"/>
  <c r="CA159"/>
  <c r="BZ159"/>
  <c r="BY159"/>
  <c r="BX159"/>
  <c r="BW159"/>
  <c r="BV159"/>
  <c r="BU159"/>
  <c r="BT159"/>
  <c r="BS159"/>
  <c r="BR159"/>
  <c r="BQ159"/>
  <c r="BP159"/>
  <c r="BO159"/>
  <c r="BN159"/>
  <c r="BM159"/>
  <c r="BL159"/>
  <c r="BK159"/>
  <c r="BJ159"/>
  <c r="BI159"/>
  <c r="BH159"/>
  <c r="BG159"/>
  <c r="BF159"/>
  <c r="BE159"/>
  <c r="BD159"/>
  <c r="BC159"/>
  <c r="BB159"/>
  <c r="BA159"/>
  <c r="AZ159"/>
  <c r="AY159"/>
  <c r="AX159"/>
  <c r="AW159"/>
  <c r="AV159"/>
  <c r="AU159"/>
  <c r="AT159"/>
  <c r="AS159"/>
  <c r="AR159"/>
  <c r="AQ159"/>
  <c r="AP159"/>
  <c r="AO159"/>
  <c r="AN159"/>
  <c r="AM159"/>
  <c r="AL159"/>
  <c r="AK159"/>
  <c r="AJ159"/>
  <c r="AI159"/>
  <c r="AH159"/>
  <c r="AG159"/>
  <c r="AF159"/>
  <c r="AE159"/>
  <c r="AD159"/>
  <c r="AC159"/>
  <c r="AB159"/>
  <c r="AA159"/>
  <c r="Z159"/>
  <c r="Y159"/>
  <c r="X159"/>
  <c r="W159"/>
  <c r="V159"/>
  <c r="U159"/>
  <c r="T159"/>
  <c r="S159"/>
  <c r="R159"/>
  <c r="Q159"/>
  <c r="P159"/>
  <c r="O159"/>
  <c r="N159"/>
  <c r="M159"/>
  <c r="L159"/>
  <c r="K159"/>
  <c r="J159"/>
  <c r="I159"/>
  <c r="H159"/>
  <c r="G159"/>
  <c r="CT160"/>
  <c r="CS160"/>
  <c r="CR160"/>
  <c r="CQ160"/>
  <c r="CP160"/>
  <c r="CO160"/>
  <c r="CN160"/>
  <c r="CM160"/>
  <c r="CL160"/>
  <c r="CK160"/>
  <c r="CJ160"/>
  <c r="CI160"/>
  <c r="CH160"/>
  <c r="CG160"/>
  <c r="CF160"/>
  <c r="CE160"/>
  <c r="CD160"/>
  <c r="CC160"/>
  <c r="CB160"/>
  <c r="CA160"/>
  <c r="BZ160"/>
  <c r="BY160"/>
  <c r="BX160"/>
  <c r="BW160"/>
  <c r="BV160"/>
  <c r="BU160"/>
  <c r="BT160"/>
  <c r="BS160"/>
  <c r="BR160"/>
  <c r="BQ160"/>
  <c r="BP160"/>
  <c r="BO160"/>
  <c r="BN160"/>
  <c r="BM160"/>
  <c r="BL160"/>
  <c r="BK160"/>
  <c r="BJ160"/>
  <c r="BI160"/>
  <c r="BH160"/>
  <c r="BG160"/>
  <c r="BF160"/>
  <c r="BE160"/>
  <c r="BD160"/>
  <c r="BC160"/>
  <c r="BB160"/>
  <c r="BA160"/>
  <c r="AZ160"/>
  <c r="AY160"/>
  <c r="AX160"/>
  <c r="AW160"/>
  <c r="AV160"/>
  <c r="AU160"/>
  <c r="AT160"/>
  <c r="AS160"/>
  <c r="AR160"/>
  <c r="AQ160"/>
  <c r="AP160"/>
  <c r="AO160"/>
  <c r="AN160"/>
  <c r="AM160"/>
  <c r="AL160"/>
  <c r="AK160"/>
  <c r="AJ160"/>
  <c r="AI160"/>
  <c r="AH160"/>
  <c r="AG160"/>
  <c r="AF160"/>
  <c r="AE160"/>
  <c r="AD160"/>
  <c r="AC160"/>
  <c r="AB160"/>
  <c r="AA160"/>
  <c r="Z160"/>
  <c r="Y160"/>
  <c r="X160"/>
  <c r="W160"/>
  <c r="V160"/>
  <c r="U160"/>
  <c r="T160"/>
  <c r="S160"/>
  <c r="R160"/>
  <c r="Q160"/>
  <c r="P160"/>
  <c r="O160"/>
  <c r="N160"/>
  <c r="M160"/>
  <c r="L160"/>
  <c r="K160"/>
  <c r="J160"/>
  <c r="I160"/>
  <c r="H160"/>
  <c r="G160"/>
  <c r="CT162"/>
  <c r="CS162"/>
  <c r="CR162"/>
  <c r="CQ162"/>
  <c r="CP162"/>
  <c r="CO162"/>
  <c r="CN162"/>
  <c r="CM162"/>
  <c r="CL162"/>
  <c r="CK162"/>
  <c r="CJ162"/>
  <c r="CI162"/>
  <c r="CH162"/>
  <c r="CG162"/>
  <c r="CF162"/>
  <c r="CE162"/>
  <c r="CD162"/>
  <c r="CC162"/>
  <c r="CB162"/>
  <c r="CA162"/>
  <c r="BZ162"/>
  <c r="BY162"/>
  <c r="BX162"/>
  <c r="BW162"/>
  <c r="BV162"/>
  <c r="BU162"/>
  <c r="BT162"/>
  <c r="BS162"/>
  <c r="BR162"/>
  <c r="BQ162"/>
  <c r="BP162"/>
  <c r="BO162"/>
  <c r="BN162"/>
  <c r="BM162"/>
  <c r="BL162"/>
  <c r="BK162"/>
  <c r="BJ162"/>
  <c r="BI162"/>
  <c r="BH162"/>
  <c r="BG162"/>
  <c r="BF162"/>
  <c r="BE162"/>
  <c r="BD162"/>
  <c r="BC162"/>
  <c r="BB162"/>
  <c r="BA162"/>
  <c r="AZ162"/>
  <c r="AY162"/>
  <c r="AX162"/>
  <c r="AW162"/>
  <c r="AV162"/>
  <c r="AU162"/>
  <c r="AT162"/>
  <c r="AS162"/>
  <c r="AR162"/>
  <c r="AQ162"/>
  <c r="AP162"/>
  <c r="AO162"/>
  <c r="AN162"/>
  <c r="AM162"/>
  <c r="AL162"/>
  <c r="AK162"/>
  <c r="AJ162"/>
  <c r="AI162"/>
  <c r="AH162"/>
  <c r="AG162"/>
  <c r="AF162"/>
  <c r="AE162"/>
  <c r="AD162"/>
  <c r="AC162"/>
  <c r="AB162"/>
  <c r="AA162"/>
  <c r="Z162"/>
  <c r="Y162"/>
  <c r="X162"/>
  <c r="W162"/>
  <c r="V162"/>
  <c r="U162"/>
  <c r="T162"/>
  <c r="S162"/>
  <c r="R162"/>
  <c r="Q162"/>
  <c r="P162"/>
  <c r="O162"/>
  <c r="N162"/>
  <c r="M162"/>
  <c r="L162"/>
  <c r="K162"/>
  <c r="J162"/>
  <c r="I162"/>
  <c r="H162"/>
  <c r="G162"/>
  <c r="CT163"/>
  <c r="CS163"/>
  <c r="CR163"/>
  <c r="CQ163"/>
  <c r="CP163"/>
  <c r="CO163"/>
  <c r="CN163"/>
  <c r="CM163"/>
  <c r="CL163"/>
  <c r="CK163"/>
  <c r="CJ163"/>
  <c r="CI163"/>
  <c r="CH163"/>
  <c r="CG163"/>
  <c r="CF163"/>
  <c r="CE163"/>
  <c r="CD163"/>
  <c r="CC163"/>
  <c r="CB163"/>
  <c r="CA163"/>
  <c r="BZ163"/>
  <c r="BY163"/>
  <c r="BX163"/>
  <c r="BW163"/>
  <c r="BV163"/>
  <c r="BU163"/>
  <c r="BT163"/>
  <c r="BS163"/>
  <c r="BR163"/>
  <c r="BQ163"/>
  <c r="BP163"/>
  <c r="BO163"/>
  <c r="BN163"/>
  <c r="BM163"/>
  <c r="BL163"/>
  <c r="BK163"/>
  <c r="BJ163"/>
  <c r="BI163"/>
  <c r="BH163"/>
  <c r="BG163"/>
  <c r="BF163"/>
  <c r="BE163"/>
  <c r="BD163"/>
  <c r="BC163"/>
  <c r="BB163"/>
  <c r="BA163"/>
  <c r="AZ163"/>
  <c r="AY163"/>
  <c r="AX163"/>
  <c r="AW163"/>
  <c r="AV163"/>
  <c r="AU163"/>
  <c r="AT163"/>
  <c r="AS163"/>
  <c r="AR163"/>
  <c r="AQ163"/>
  <c r="AP163"/>
  <c r="AO163"/>
  <c r="AN163"/>
  <c r="AM163"/>
  <c r="AL163"/>
  <c r="AK163"/>
  <c r="AJ163"/>
  <c r="AI163"/>
  <c r="AH163"/>
  <c r="AG163"/>
  <c r="AF163"/>
  <c r="AE163"/>
  <c r="AD163"/>
  <c r="AC163"/>
  <c r="AB163"/>
  <c r="AA163"/>
  <c r="Z163"/>
  <c r="Y163"/>
  <c r="X163"/>
  <c r="W163"/>
  <c r="V163"/>
  <c r="U163"/>
  <c r="T163"/>
  <c r="S163"/>
  <c r="R163"/>
  <c r="Q163"/>
  <c r="P163"/>
  <c r="O163"/>
  <c r="N163"/>
  <c r="M163"/>
  <c r="L163"/>
  <c r="K163"/>
  <c r="J163"/>
  <c r="I163"/>
  <c r="H163"/>
  <c r="G163"/>
  <c r="CT164"/>
  <c r="CS164"/>
  <c r="CR164"/>
  <c r="CQ164"/>
  <c r="CP164"/>
  <c r="CO164"/>
  <c r="CN164"/>
  <c r="CM164"/>
  <c r="CL164"/>
  <c r="CK164"/>
  <c r="CJ164"/>
  <c r="CI164"/>
  <c r="CH164"/>
  <c r="CG164"/>
  <c r="CF164"/>
  <c r="CE164"/>
  <c r="CD164"/>
  <c r="CC164"/>
  <c r="CB164"/>
  <c r="CA164"/>
  <c r="BZ164"/>
  <c r="BY164"/>
  <c r="BX164"/>
  <c r="BW164"/>
  <c r="BV164"/>
  <c r="BU164"/>
  <c r="BT164"/>
  <c r="BS164"/>
  <c r="BR164"/>
  <c r="BQ164"/>
  <c r="BP164"/>
  <c r="BO164"/>
  <c r="BN164"/>
  <c r="BM164"/>
  <c r="BL164"/>
  <c r="BK164"/>
  <c r="BJ164"/>
  <c r="BI164"/>
  <c r="BH164"/>
  <c r="BG164"/>
  <c r="BF164"/>
  <c r="BE164"/>
  <c r="BD164"/>
  <c r="BC164"/>
  <c r="BB164"/>
  <c r="BA164"/>
  <c r="AZ164"/>
  <c r="AY164"/>
  <c r="AX164"/>
  <c r="AW164"/>
  <c r="AV164"/>
  <c r="AU164"/>
  <c r="AT164"/>
  <c r="AS164"/>
  <c r="AR164"/>
  <c r="AQ164"/>
  <c r="AP164"/>
  <c r="AO164"/>
  <c r="AN164"/>
  <c r="AM164"/>
  <c r="AL164"/>
  <c r="AK164"/>
  <c r="AJ164"/>
  <c r="AI164"/>
  <c r="AH164"/>
  <c r="AG164"/>
  <c r="AF164"/>
  <c r="AE164"/>
  <c r="AD164"/>
  <c r="AC164"/>
  <c r="AB164"/>
  <c r="AA164"/>
  <c r="Z164"/>
  <c r="Y164"/>
  <c r="X164"/>
  <c r="W164"/>
  <c r="V164"/>
  <c r="U164"/>
  <c r="T164"/>
  <c r="S164"/>
  <c r="R164"/>
  <c r="Q164"/>
  <c r="P164"/>
  <c r="O164"/>
  <c r="N164"/>
  <c r="M164"/>
  <c r="L164"/>
  <c r="K164"/>
  <c r="J164"/>
  <c r="I164"/>
  <c r="H164"/>
  <c r="CT165"/>
  <c r="CS165"/>
  <c r="CR165"/>
  <c r="CQ165"/>
  <c r="CP165"/>
  <c r="CO165"/>
  <c r="CN165"/>
  <c r="CM165"/>
  <c r="CL165"/>
  <c r="CK165"/>
  <c r="CJ165"/>
  <c r="CI165"/>
  <c r="CH165"/>
  <c r="CG165"/>
  <c r="CF165"/>
  <c r="CE165"/>
  <c r="CD165"/>
  <c r="CC165"/>
  <c r="CB165"/>
  <c r="CA165"/>
  <c r="BZ165"/>
  <c r="BY165"/>
  <c r="BX165"/>
  <c r="BW165"/>
  <c r="BV165"/>
  <c r="BU165"/>
  <c r="BT165"/>
  <c r="BS165"/>
  <c r="BR165"/>
  <c r="BQ165"/>
  <c r="BP165"/>
  <c r="BO165"/>
  <c r="BN165"/>
  <c r="BM165"/>
  <c r="BL165"/>
  <c r="BK165"/>
  <c r="BJ165"/>
  <c r="BI165"/>
  <c r="BH165"/>
  <c r="BG165"/>
  <c r="BF165"/>
  <c r="BE165"/>
  <c r="BD165"/>
  <c r="BC165"/>
  <c r="BB165"/>
  <c r="BA165"/>
  <c r="AZ165"/>
  <c r="AY165"/>
  <c r="AX165"/>
  <c r="AW165"/>
  <c r="AV165"/>
  <c r="AU165"/>
  <c r="AT165"/>
  <c r="AS165"/>
  <c r="AR165"/>
  <c r="AQ165"/>
  <c r="AP165"/>
  <c r="AO165"/>
  <c r="AN165"/>
  <c r="AM165"/>
  <c r="AL165"/>
  <c r="AK165"/>
  <c r="AJ165"/>
  <c r="AI165"/>
  <c r="AH165"/>
  <c r="AG165"/>
  <c r="AF165"/>
  <c r="AE165"/>
  <c r="AD165"/>
  <c r="AC165"/>
  <c r="AB165"/>
  <c r="AA165"/>
  <c r="Z165"/>
  <c r="Y165"/>
  <c r="X165"/>
  <c r="W165"/>
  <c r="V165"/>
  <c r="U165"/>
  <c r="T165"/>
  <c r="S165"/>
  <c r="R165"/>
  <c r="Q165"/>
  <c r="P165"/>
  <c r="O165"/>
  <c r="N165"/>
  <c r="M165"/>
  <c r="L165"/>
  <c r="K165"/>
  <c r="J165"/>
  <c r="I165"/>
  <c r="H165"/>
  <c r="G164"/>
  <c r="G165"/>
  <c r="CT166"/>
  <c r="CS166"/>
  <c r="CR166"/>
  <c r="CQ166"/>
  <c r="CP166"/>
  <c r="CO166"/>
  <c r="CN166"/>
  <c r="CM166"/>
  <c r="CL166"/>
  <c r="CK166"/>
  <c r="CJ166"/>
  <c r="CI166"/>
  <c r="CH166"/>
  <c r="CG166"/>
  <c r="CF166"/>
  <c r="CE166"/>
  <c r="CD166"/>
  <c r="CC166"/>
  <c r="CB166"/>
  <c r="CA166"/>
  <c r="BZ166"/>
  <c r="BY166"/>
  <c r="BX166"/>
  <c r="BW166"/>
  <c r="BV166"/>
  <c r="BU166"/>
  <c r="BT166"/>
  <c r="BS166"/>
  <c r="BR166"/>
  <c r="BQ166"/>
  <c r="BP166"/>
  <c r="BO166"/>
  <c r="BN166"/>
  <c r="BM166"/>
  <c r="BL166"/>
  <c r="BK166"/>
  <c r="BJ166"/>
  <c r="BI166"/>
  <c r="BH166"/>
  <c r="BG166"/>
  <c r="BF166"/>
  <c r="BE166"/>
  <c r="BD166"/>
  <c r="BC166"/>
  <c r="BB166"/>
  <c r="BA166"/>
  <c r="AZ166"/>
  <c r="AY166"/>
  <c r="AX166"/>
  <c r="AW166"/>
  <c r="AV166"/>
  <c r="AU166"/>
  <c r="AT166"/>
  <c r="AS166"/>
  <c r="AR166"/>
  <c r="AQ166"/>
  <c r="AP166"/>
  <c r="AO166"/>
  <c r="AN166"/>
  <c r="AM166"/>
  <c r="AL166"/>
  <c r="AK166"/>
  <c r="AJ166"/>
  <c r="AI166"/>
  <c r="AH166"/>
  <c r="AG166"/>
  <c r="AF166"/>
  <c r="AE166"/>
  <c r="AD166"/>
  <c r="AC166"/>
  <c r="AB166"/>
  <c r="AA166"/>
  <c r="Z166"/>
  <c r="Y166"/>
  <c r="X166"/>
  <c r="W166"/>
  <c r="V166"/>
  <c r="U166"/>
  <c r="T166"/>
  <c r="S166"/>
  <c r="R166"/>
  <c r="Q166"/>
  <c r="P166"/>
  <c r="O166"/>
  <c r="N166"/>
  <c r="M166"/>
  <c r="L166"/>
  <c r="K166"/>
  <c r="J166"/>
  <c r="I166"/>
  <c r="H166"/>
  <c r="G166"/>
  <c r="CT167"/>
  <c r="CS167"/>
  <c r="CR167"/>
  <c r="CQ167"/>
  <c r="CP167"/>
  <c r="CO167"/>
  <c r="CN167"/>
  <c r="CM167"/>
  <c r="CL167"/>
  <c r="CK167"/>
  <c r="CJ167"/>
  <c r="CI167"/>
  <c r="CH167"/>
  <c r="CG167"/>
  <c r="CF167"/>
  <c r="CE167"/>
  <c r="CD167"/>
  <c r="CC167"/>
  <c r="CB167"/>
  <c r="CA167"/>
  <c r="BZ167"/>
  <c r="BY167"/>
  <c r="BX167"/>
  <c r="BW167"/>
  <c r="BV167"/>
  <c r="BU167"/>
  <c r="BT167"/>
  <c r="BS167"/>
  <c r="BR167"/>
  <c r="BQ167"/>
  <c r="BP167"/>
  <c r="BO167"/>
  <c r="BN167"/>
  <c r="BM167"/>
  <c r="BL167"/>
  <c r="BK167"/>
  <c r="BJ167"/>
  <c r="BI167"/>
  <c r="BH167"/>
  <c r="BG167"/>
  <c r="BF167"/>
  <c r="BE167"/>
  <c r="BD167"/>
  <c r="BC167"/>
  <c r="BB167"/>
  <c r="BA167"/>
  <c r="AZ167"/>
  <c r="AY167"/>
  <c r="AX167"/>
  <c r="AW167"/>
  <c r="AV167"/>
  <c r="AU167"/>
  <c r="AT167"/>
  <c r="AS167"/>
  <c r="AR167"/>
  <c r="AQ167"/>
  <c r="AP167"/>
  <c r="AO167"/>
  <c r="AN167"/>
  <c r="AM167"/>
  <c r="AL167"/>
  <c r="AK167"/>
  <c r="AJ167"/>
  <c r="AI167"/>
  <c r="AH167"/>
  <c r="AG167"/>
  <c r="AF167"/>
  <c r="AE167"/>
  <c r="AD167"/>
  <c r="AC167"/>
  <c r="AB167"/>
  <c r="AA167"/>
  <c r="Z167"/>
  <c r="Y167"/>
  <c r="X167"/>
  <c r="W167"/>
  <c r="V167"/>
  <c r="U167"/>
  <c r="T167"/>
  <c r="S167"/>
  <c r="R167"/>
  <c r="Q167"/>
  <c r="P167"/>
  <c r="O167"/>
  <c r="N167"/>
  <c r="M167"/>
  <c r="L167"/>
  <c r="K167"/>
  <c r="J167"/>
  <c r="I167"/>
  <c r="H167"/>
  <c r="G167"/>
  <c r="CT168"/>
  <c r="CS168"/>
  <c r="CR168"/>
  <c r="CQ168"/>
  <c r="CP168"/>
  <c r="CO168"/>
  <c r="CN168"/>
  <c r="CM168"/>
  <c r="CL168"/>
  <c r="CK168"/>
  <c r="CJ168"/>
  <c r="CI168"/>
  <c r="CH168"/>
  <c r="CG168"/>
  <c r="CF168"/>
  <c r="CE168"/>
  <c r="CD168"/>
  <c r="CC168"/>
  <c r="CB168"/>
  <c r="CA168"/>
  <c r="BZ168"/>
  <c r="BY168"/>
  <c r="BX168"/>
  <c r="BW168"/>
  <c r="BV168"/>
  <c r="BU168"/>
  <c r="BT168"/>
  <c r="BS168"/>
  <c r="BR168"/>
  <c r="BQ168"/>
  <c r="BP168"/>
  <c r="BO168"/>
  <c r="BN168"/>
  <c r="BM168"/>
  <c r="BL168"/>
  <c r="BK168"/>
  <c r="BJ168"/>
  <c r="BI168"/>
  <c r="BH168"/>
  <c r="BG168"/>
  <c r="BF168"/>
  <c r="BE168"/>
  <c r="BD168"/>
  <c r="BC168"/>
  <c r="BB168"/>
  <c r="BA168"/>
  <c r="AZ168"/>
  <c r="AY168"/>
  <c r="AX168"/>
  <c r="AW168"/>
  <c r="AV168"/>
  <c r="AU168"/>
  <c r="AT168"/>
  <c r="AS168"/>
  <c r="AR168"/>
  <c r="AQ168"/>
  <c r="AP168"/>
  <c r="AO168"/>
  <c r="AN168"/>
  <c r="AM168"/>
  <c r="AL168"/>
  <c r="AK168"/>
  <c r="AJ168"/>
  <c r="AI168"/>
  <c r="AH168"/>
  <c r="AG168"/>
  <c r="AF168"/>
  <c r="AE168"/>
  <c r="AD168"/>
  <c r="AC168"/>
  <c r="AB168"/>
  <c r="AA168"/>
  <c r="Z168"/>
  <c r="Y168"/>
  <c r="X168"/>
  <c r="W168"/>
  <c r="V168"/>
  <c r="U168"/>
  <c r="T168"/>
  <c r="S168"/>
  <c r="R168"/>
  <c r="Q168"/>
  <c r="P168"/>
  <c r="O168"/>
  <c r="N168"/>
  <c r="M168"/>
  <c r="L168"/>
  <c r="K168"/>
  <c r="J168"/>
  <c r="I168"/>
  <c r="H168"/>
  <c r="G168"/>
  <c r="CT169"/>
  <c r="CS169"/>
  <c r="CR169"/>
  <c r="CQ169"/>
  <c r="CP169"/>
  <c r="CO169"/>
  <c r="CN169"/>
  <c r="CM169"/>
  <c r="CL169"/>
  <c r="CK169"/>
  <c r="CJ169"/>
  <c r="CI169"/>
  <c r="CH169"/>
  <c r="CG169"/>
  <c r="CF169"/>
  <c r="CE169"/>
  <c r="CD169"/>
  <c r="CC169"/>
  <c r="CB169"/>
  <c r="CA169"/>
  <c r="BZ169"/>
  <c r="BY169"/>
  <c r="BX169"/>
  <c r="BW169"/>
  <c r="BV169"/>
  <c r="BU169"/>
  <c r="BT169"/>
  <c r="BS169"/>
  <c r="BR169"/>
  <c r="BQ169"/>
  <c r="BP169"/>
  <c r="BO169"/>
  <c r="BN169"/>
  <c r="BM169"/>
  <c r="BL169"/>
  <c r="BK169"/>
  <c r="BJ169"/>
  <c r="BI169"/>
  <c r="BH169"/>
  <c r="BG169"/>
  <c r="BF169"/>
  <c r="BE169"/>
  <c r="BD169"/>
  <c r="BC169"/>
  <c r="BB169"/>
  <c r="BA169"/>
  <c r="AZ169"/>
  <c r="AY169"/>
  <c r="AX169"/>
  <c r="AW169"/>
  <c r="AV169"/>
  <c r="AU169"/>
  <c r="AT169"/>
  <c r="AS169"/>
  <c r="AR169"/>
  <c r="AQ169"/>
  <c r="AP169"/>
  <c r="AO169"/>
  <c r="AN169"/>
  <c r="AM169"/>
  <c r="AL169"/>
  <c r="AK169"/>
  <c r="AJ169"/>
  <c r="AI169"/>
  <c r="AH169"/>
  <c r="AG169"/>
  <c r="AF169"/>
  <c r="AE169"/>
  <c r="AD169"/>
  <c r="AC169"/>
  <c r="AB169"/>
  <c r="AA169"/>
  <c r="Z169"/>
  <c r="Y169"/>
  <c r="X169"/>
  <c r="W169"/>
  <c r="V169"/>
  <c r="U169"/>
  <c r="T169"/>
  <c r="S169"/>
  <c r="R169"/>
  <c r="Q169"/>
  <c r="P169"/>
  <c r="O169"/>
  <c r="N169"/>
  <c r="M169"/>
  <c r="L169"/>
  <c r="K169"/>
  <c r="J169"/>
  <c r="I169"/>
  <c r="H169"/>
  <c r="G169"/>
  <c r="CT170"/>
  <c r="CS170"/>
  <c r="CR170"/>
  <c r="CQ170"/>
  <c r="CP170"/>
  <c r="CO170"/>
  <c r="CN170"/>
  <c r="CM170"/>
  <c r="CL170"/>
  <c r="CK170"/>
  <c r="CJ170"/>
  <c r="CI170"/>
  <c r="CH170"/>
  <c r="CG170"/>
  <c r="CF170"/>
  <c r="CE170"/>
  <c r="CD170"/>
  <c r="CC170"/>
  <c r="CB170"/>
  <c r="CA170"/>
  <c r="BZ170"/>
  <c r="BY170"/>
  <c r="BX170"/>
  <c r="BW170"/>
  <c r="BV170"/>
  <c r="BU170"/>
  <c r="BT170"/>
  <c r="BS170"/>
  <c r="BR170"/>
  <c r="BQ170"/>
  <c r="BP170"/>
  <c r="BO170"/>
  <c r="BN170"/>
  <c r="BM170"/>
  <c r="BL170"/>
  <c r="BK170"/>
  <c r="BJ170"/>
  <c r="BI170"/>
  <c r="BH170"/>
  <c r="BG170"/>
  <c r="BF170"/>
  <c r="BE170"/>
  <c r="BD170"/>
  <c r="BC170"/>
  <c r="BB170"/>
  <c r="BA170"/>
  <c r="AZ170"/>
  <c r="AY170"/>
  <c r="AX170"/>
  <c r="AW170"/>
  <c r="AV170"/>
  <c r="AU170"/>
  <c r="AT170"/>
  <c r="AS170"/>
  <c r="AR170"/>
  <c r="AQ170"/>
  <c r="AP170"/>
  <c r="AO170"/>
  <c r="AN170"/>
  <c r="AM170"/>
  <c r="AL170"/>
  <c r="AK170"/>
  <c r="AJ170"/>
  <c r="AI170"/>
  <c r="AH170"/>
  <c r="AG170"/>
  <c r="AF170"/>
  <c r="AE170"/>
  <c r="AD170"/>
  <c r="AC170"/>
  <c r="AB170"/>
  <c r="AA170"/>
  <c r="Z170"/>
  <c r="Y170"/>
  <c r="X170"/>
  <c r="W170"/>
  <c r="V170"/>
  <c r="U170"/>
  <c r="T170"/>
  <c r="S170"/>
  <c r="R170"/>
  <c r="Q170"/>
  <c r="P170"/>
  <c r="O170"/>
  <c r="N170"/>
  <c r="M170"/>
  <c r="L170"/>
  <c r="K170"/>
  <c r="J170"/>
  <c r="I170"/>
  <c r="H170"/>
  <c r="G170"/>
  <c r="G140" l="1"/>
  <c r="H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AB140"/>
  <c r="AC140"/>
  <c r="AD140"/>
  <c r="AE140"/>
  <c r="AF140"/>
  <c r="AG140"/>
  <c r="AH140"/>
  <c r="AI140"/>
  <c r="AJ140"/>
  <c r="AK140"/>
  <c r="AL140"/>
  <c r="AM140"/>
  <c r="AN140"/>
  <c r="AO140"/>
  <c r="AP140"/>
  <c r="AQ140"/>
  <c r="AR140"/>
  <c r="AS140"/>
  <c r="AT140"/>
  <c r="AU140"/>
  <c r="AV140"/>
  <c r="AW140"/>
  <c r="AX140"/>
  <c r="AY140"/>
  <c r="AZ140"/>
  <c r="BA140"/>
  <c r="BB140"/>
  <c r="BC140"/>
  <c r="BD140"/>
  <c r="BE140"/>
  <c r="BF140"/>
  <c r="BG140"/>
  <c r="BH140"/>
  <c r="BI140"/>
  <c r="BJ140"/>
  <c r="BK140"/>
  <c r="BL140"/>
  <c r="BM140"/>
  <c r="BN140"/>
  <c r="BO140"/>
  <c r="BP140"/>
  <c r="BQ140"/>
  <c r="BR140"/>
  <c r="BS140"/>
  <c r="BT140"/>
  <c r="BU140"/>
  <c r="BV140"/>
  <c r="BW140"/>
  <c r="BX140"/>
  <c r="BY140"/>
  <c r="BZ140"/>
  <c r="CA140"/>
  <c r="CB140"/>
  <c r="CC140"/>
  <c r="CD140"/>
  <c r="CE140"/>
  <c r="CF140"/>
  <c r="CG140"/>
  <c r="CH140"/>
  <c r="CI140"/>
  <c r="CJ140"/>
  <c r="CK140"/>
  <c r="CL140"/>
  <c r="CM140"/>
  <c r="CN140"/>
  <c r="CO140"/>
  <c r="CP140"/>
  <c r="CQ140"/>
  <c r="CR140"/>
  <c r="CS140"/>
  <c r="CT140"/>
</calcChain>
</file>

<file path=xl/sharedStrings.xml><?xml version="1.0" encoding="utf-8"?>
<sst xmlns="http://schemas.openxmlformats.org/spreadsheetml/2006/main" count="1929" uniqueCount="308">
  <si>
    <r>
      <t>Adundance per m</t>
    </r>
    <r>
      <rPr>
        <b/>
        <vertAlign val="superscript"/>
        <sz val="10"/>
        <color indexed="10"/>
        <rFont val="Arial"/>
        <family val="2"/>
      </rPr>
      <t>2</t>
    </r>
  </si>
  <si>
    <t>Station</t>
  </si>
  <si>
    <t>A-A-2008</t>
  </si>
  <si>
    <t>A-B-2008</t>
  </si>
  <si>
    <t>B-A-2008</t>
  </si>
  <si>
    <t>B-B-2008</t>
  </si>
  <si>
    <t>C-A-2008</t>
  </si>
  <si>
    <t>C-B-2008</t>
  </si>
  <si>
    <t>D-A-2008</t>
  </si>
  <si>
    <t>D-B-2008</t>
  </si>
  <si>
    <t>E-A-2008</t>
  </si>
  <si>
    <t>E-B-2008</t>
  </si>
  <si>
    <t>F-A-2008</t>
  </si>
  <si>
    <t>F-B-2008</t>
  </si>
  <si>
    <t>G-A-2008</t>
  </si>
  <si>
    <t>G-B-2008</t>
  </si>
  <si>
    <t>H-A-2008</t>
  </si>
  <si>
    <t>H-B-2008</t>
  </si>
  <si>
    <t>I-A-2008</t>
  </si>
  <si>
    <t>I-B-2008</t>
  </si>
  <si>
    <t>J-A-2008</t>
  </si>
  <si>
    <t>J-B-2008</t>
  </si>
  <si>
    <t>NC1-A-2005</t>
  </si>
  <si>
    <t>NC1-A-2008</t>
  </si>
  <si>
    <t>NC1-B-2005</t>
  </si>
  <si>
    <t>NC1-B-2008</t>
  </si>
  <si>
    <t>NC1-C-2005</t>
  </si>
  <si>
    <t>NC1-C-2008</t>
  </si>
  <si>
    <t>NC2-A-2005</t>
  </si>
  <si>
    <t>NC2-A-2008</t>
  </si>
  <si>
    <t>NC2-B-2005</t>
  </si>
  <si>
    <t>NC2-B-2008</t>
  </si>
  <si>
    <t>NC2-C-2005</t>
  </si>
  <si>
    <t>NC2-C-2008</t>
  </si>
  <si>
    <t>NC3-A-2006</t>
  </si>
  <si>
    <t>NC3-A-2008</t>
  </si>
  <si>
    <t>NC3-B-2006</t>
  </si>
  <si>
    <t>NC3-B-2008</t>
  </si>
  <si>
    <t>NC3-C-2008</t>
  </si>
  <si>
    <t>NI1-A-1999</t>
  </si>
  <si>
    <t>NI1-A-2008</t>
  </si>
  <si>
    <t>NI1-B-1999</t>
  </si>
  <si>
    <t>NI1-B-2008</t>
  </si>
  <si>
    <t>NI1-C-1999</t>
  </si>
  <si>
    <t>NI1-C-2008</t>
  </si>
  <si>
    <t>SC1-A-2006</t>
  </si>
  <si>
    <t>SC1-A-2008</t>
  </si>
  <si>
    <t>SC1-B-2006</t>
  </si>
  <si>
    <t>SC1-B-2008</t>
  </si>
  <si>
    <t>SC1-C-2006</t>
  </si>
  <si>
    <t>SC1-C-2008</t>
  </si>
  <si>
    <t>SC2-A-2006</t>
  </si>
  <si>
    <t>SC2-A-2008</t>
  </si>
  <si>
    <t>SC2-B-2006</t>
  </si>
  <si>
    <t>SC2-B-2008</t>
  </si>
  <si>
    <t>SC2-C-2008</t>
  </si>
  <si>
    <t>SC3-A-2006</t>
  </si>
  <si>
    <t>SC3-A-2008</t>
  </si>
  <si>
    <t>SC3-B-2006</t>
  </si>
  <si>
    <t>SC3-B-2008</t>
  </si>
  <si>
    <t>SC3-C-2008</t>
  </si>
  <si>
    <t>SI1-A-1999</t>
  </si>
  <si>
    <t>SI1-A-2008</t>
  </si>
  <si>
    <t>SI1-B-1999</t>
  </si>
  <si>
    <t>SI1-B-2008</t>
  </si>
  <si>
    <t>SI1-C-2008</t>
  </si>
  <si>
    <t>SLC1-A-2001</t>
  </si>
  <si>
    <t>SLC1-A-2008</t>
  </si>
  <si>
    <t>SLC1-B-2001</t>
  </si>
  <si>
    <t>SLC1-B-2008</t>
  </si>
  <si>
    <t>SLC1-C-2001</t>
  </si>
  <si>
    <t>SLC1-C-2008</t>
  </si>
  <si>
    <t>SLC2-A-2005</t>
  </si>
  <si>
    <t>SLC2-A-2008</t>
  </si>
  <si>
    <t>SLC2-B-2005</t>
  </si>
  <si>
    <t>SLC2-B-2008</t>
  </si>
  <si>
    <t>SLC2-C-2005</t>
  </si>
  <si>
    <t>SLC2-C-2008</t>
  </si>
  <si>
    <t>SLC3-A-2006</t>
  </si>
  <si>
    <t>SLC3-A-2008</t>
  </si>
  <si>
    <t>SLC3-B-2006</t>
  </si>
  <si>
    <t>SLC3-B-2008</t>
  </si>
  <si>
    <t>SLC3-C-2006</t>
  </si>
  <si>
    <t>SLC3-C-2008</t>
  </si>
  <si>
    <t>SLI1-A-2003</t>
  </si>
  <si>
    <t>SLI1-A-2008</t>
  </si>
  <si>
    <t>SLI1-B-2003</t>
  </si>
  <si>
    <t>SLI1-B-2008</t>
  </si>
  <si>
    <t>SLI1-C-2003</t>
  </si>
  <si>
    <t>SLI1-C-2008</t>
  </si>
  <si>
    <t>Grand Total</t>
  </si>
  <si>
    <t>Treatment</t>
  </si>
  <si>
    <t>Impact</t>
  </si>
  <si>
    <t>Control</t>
  </si>
  <si>
    <t>Period</t>
  </si>
  <si>
    <t>After</t>
  </si>
  <si>
    <t>Before</t>
  </si>
  <si>
    <t>Distance from shore (km)</t>
  </si>
  <si>
    <t>Taxa</t>
  </si>
  <si>
    <t>Group</t>
  </si>
  <si>
    <t>Major Grp</t>
  </si>
  <si>
    <t>Actiniaria sp. 1</t>
  </si>
  <si>
    <t>Actiniaria</t>
  </si>
  <si>
    <t>Cnidaria</t>
  </si>
  <si>
    <t>Actiniaria sp. 3</t>
  </si>
  <si>
    <t>Agonidae</t>
  </si>
  <si>
    <t>Osteichthyes</t>
  </si>
  <si>
    <t>Alepocephalus tenebrosus</t>
  </si>
  <si>
    <t>Alepocephalidae</t>
  </si>
  <si>
    <t>Allocentrotus fragilis</t>
  </si>
  <si>
    <t>Echinoidea</t>
  </si>
  <si>
    <t>Echinodermata</t>
  </si>
  <si>
    <t>Anoplopoma fimbria</t>
  </si>
  <si>
    <t>Anoplopomatidae</t>
  </si>
  <si>
    <t>Anthomastus ritteri</t>
  </si>
  <si>
    <t>Alcyonacea</t>
  </si>
  <si>
    <t>Anthoptilum grandiflorum</t>
  </si>
  <si>
    <t>Pennatulacea</t>
  </si>
  <si>
    <t>Anthozoa</t>
  </si>
  <si>
    <t>Antimora microlepis</t>
  </si>
  <si>
    <t>Moridae</t>
  </si>
  <si>
    <t>Asbestopluma</t>
  </si>
  <si>
    <t>Porifera</t>
  </si>
  <si>
    <t>Asteroidea</t>
  </si>
  <si>
    <t>Asteronyx</t>
  </si>
  <si>
    <t>Ophiuroidea</t>
  </si>
  <si>
    <t>Bathyraja kincaidii</t>
  </si>
  <si>
    <t>Rajiformes</t>
  </si>
  <si>
    <t>Chondrichthyes</t>
  </si>
  <si>
    <t>Benthopecten</t>
  </si>
  <si>
    <t>Bothrocara brunneum</t>
  </si>
  <si>
    <t>Ophidiidae</t>
  </si>
  <si>
    <t>Brachyura</t>
  </si>
  <si>
    <t>Decapoda</t>
  </si>
  <si>
    <t>Arthropoda</t>
  </si>
  <si>
    <t>Brisaster</t>
  </si>
  <si>
    <t>Calliostoma platinum</t>
  </si>
  <si>
    <t>Gastropoda</t>
  </si>
  <si>
    <t>Mollusca</t>
  </si>
  <si>
    <t>Cancer</t>
  </si>
  <si>
    <t>Careproctus melanurus</t>
  </si>
  <si>
    <t>Liparidae</t>
  </si>
  <si>
    <t>Caridea</t>
  </si>
  <si>
    <t>Caridea sp.1</t>
  </si>
  <si>
    <t>Ceriantharia sp. 1</t>
  </si>
  <si>
    <t>Ceriantharia</t>
  </si>
  <si>
    <t>Ceriantharia sp. 2</t>
  </si>
  <si>
    <t>Ceriantharia sp. 3</t>
  </si>
  <si>
    <t>Chionoecetes tanneri</t>
  </si>
  <si>
    <t>Chorilia longipes</t>
  </si>
  <si>
    <t>Corallimorphus pilatus</t>
  </si>
  <si>
    <t>Corallimorphidae</t>
  </si>
  <si>
    <t>Coryphaenoides acrolepis</t>
  </si>
  <si>
    <t>Macrouridae</t>
  </si>
  <si>
    <t>Diogenidae</t>
  </si>
  <si>
    <t>Anomura</t>
  </si>
  <si>
    <t>Diopatra</t>
  </si>
  <si>
    <t>Polychaeta</t>
  </si>
  <si>
    <t>Annelida</t>
  </si>
  <si>
    <t>Echiura</t>
  </si>
  <si>
    <t>Embassichthys bathybius</t>
  </si>
  <si>
    <t>Pleuronectiformes</t>
  </si>
  <si>
    <t>Eptatretus stoutii</t>
  </si>
  <si>
    <t>Myxinidae</t>
  </si>
  <si>
    <t>Agnatha</t>
  </si>
  <si>
    <t>Florametra serratissima</t>
  </si>
  <si>
    <t>Crinoidea</t>
  </si>
  <si>
    <t>Funiculina</t>
  </si>
  <si>
    <t>Gastropoda sp.3</t>
  </si>
  <si>
    <t>Glyptocephalus zachirus</t>
  </si>
  <si>
    <t>Gorgonacea</t>
  </si>
  <si>
    <t>Halipteris californica</t>
  </si>
  <si>
    <t>Henricia aspera</t>
  </si>
  <si>
    <t>Henricia sanguinolenta</t>
  </si>
  <si>
    <t>Hippasteria</t>
  </si>
  <si>
    <t>Holothuroidea</t>
  </si>
  <si>
    <t>Hydrolagus colliei</t>
  </si>
  <si>
    <t>Chimaeridae</t>
  </si>
  <si>
    <t>Laqueus californianus</t>
  </si>
  <si>
    <t>Brachipoda</t>
  </si>
  <si>
    <t>Liponema brevicornis</t>
  </si>
  <si>
    <t>Luidia foliolata</t>
  </si>
  <si>
    <t>Lumpenus sagitta</t>
  </si>
  <si>
    <t>Stichaeidae</t>
  </si>
  <si>
    <t>Lycenchelys camchatica</t>
  </si>
  <si>
    <t>Zoarcidae</t>
  </si>
  <si>
    <t>Lycodapus</t>
  </si>
  <si>
    <t>Lycodes cortezianus</t>
  </si>
  <si>
    <t>Lycodes diapterus</t>
  </si>
  <si>
    <t>Lyconema barbatum</t>
  </si>
  <si>
    <t>Lyopsetta exilis</t>
  </si>
  <si>
    <t>Mediaster</t>
  </si>
  <si>
    <t>Megalodicopia hians</t>
  </si>
  <si>
    <t>Urochordata</t>
  </si>
  <si>
    <t>Merluccius productus</t>
  </si>
  <si>
    <t>Merlucciidae</t>
  </si>
  <si>
    <t>Mesomyaria</t>
  </si>
  <si>
    <t>Metridium farcimen</t>
  </si>
  <si>
    <t>Microstomus pacificus</t>
  </si>
  <si>
    <t>Neptunea</t>
  </si>
  <si>
    <t>Nudibranchia sp.1</t>
  </si>
  <si>
    <t>Octopoda</t>
  </si>
  <si>
    <t>Cephalopoda</t>
  </si>
  <si>
    <t>Octopus rubescens</t>
  </si>
  <si>
    <t>Ophidion scrippsae</t>
  </si>
  <si>
    <t>Ophiodon elongatus</t>
  </si>
  <si>
    <t>Hexagrammidae</t>
  </si>
  <si>
    <t>Osmeridae</t>
  </si>
  <si>
    <t>Pannychia moseleyi</t>
  </si>
  <si>
    <t>Parastichopus leukothele</t>
  </si>
  <si>
    <t>Parmaturus xaniurus</t>
  </si>
  <si>
    <t>Scyliorhinidae</t>
  </si>
  <si>
    <t>Pennatula aculeata</t>
  </si>
  <si>
    <t>Pennatula phosphorea californica</t>
  </si>
  <si>
    <t>Pleurobranchaea californica</t>
  </si>
  <si>
    <t>Psolus squamatus</t>
  </si>
  <si>
    <t>Ptilosarcus gurneyi</t>
  </si>
  <si>
    <t>Pycnopodia helianthoides</t>
  </si>
  <si>
    <t>Raja binoculata</t>
  </si>
  <si>
    <t>Raja rhina</t>
  </si>
  <si>
    <t>Rathbunaster californicus</t>
  </si>
  <si>
    <t>Sabellidae</t>
  </si>
  <si>
    <t>Sebastes</t>
  </si>
  <si>
    <t>Scorpaenidae</t>
  </si>
  <si>
    <t>Sebastes aurora</t>
  </si>
  <si>
    <t>Sebastes diploproa</t>
  </si>
  <si>
    <t>Sebastes paucispinis</t>
  </si>
  <si>
    <t>Sebastes rosenblatti</t>
  </si>
  <si>
    <t>Sebastes rubrivinctus</t>
  </si>
  <si>
    <t>Sebastes saxicola</t>
  </si>
  <si>
    <t>Sebastolobus</t>
  </si>
  <si>
    <t>Sebastomus complex</t>
  </si>
  <si>
    <t>Solaster borealis</t>
  </si>
  <si>
    <t>Stomphia</t>
  </si>
  <si>
    <t>Stylasterias forreri</t>
  </si>
  <si>
    <t>Swiftia simplex</t>
  </si>
  <si>
    <t>Torpedo californica</t>
  </si>
  <si>
    <t>Torpedinidae</t>
  </si>
  <si>
    <t>Tritonia diomedea</t>
  </si>
  <si>
    <t>Umbellula lindahli</t>
  </si>
  <si>
    <t>Xeneretmus</t>
  </si>
  <si>
    <t>Zalembius rosaceus</t>
  </si>
  <si>
    <t xml:space="preserve">Embiotocidae </t>
  </si>
  <si>
    <t>Zaniolepididae</t>
  </si>
  <si>
    <t>Detritus</t>
  </si>
  <si>
    <t>Laminariales</t>
  </si>
  <si>
    <t>Phyllospadix</t>
  </si>
  <si>
    <t xml:space="preserve"> </t>
  </si>
  <si>
    <t>NC1</t>
  </si>
  <si>
    <t>NC2</t>
  </si>
  <si>
    <t>NC3</t>
  </si>
  <si>
    <t>NI1</t>
  </si>
  <si>
    <t>SC1</t>
  </si>
  <si>
    <t>SC2</t>
  </si>
  <si>
    <t>SC3</t>
  </si>
  <si>
    <t>SI1</t>
  </si>
  <si>
    <t>NC1 Total</t>
  </si>
  <si>
    <t>NC2 Total</t>
  </si>
  <si>
    <t>NC3 Total</t>
  </si>
  <si>
    <t>* n = 2</t>
  </si>
  <si>
    <t>NI1 Total</t>
  </si>
  <si>
    <t>SC1 Total</t>
  </si>
  <si>
    <t>SC2 Total</t>
  </si>
  <si>
    <t>SC3 Total</t>
  </si>
  <si>
    <t>SI1 Total</t>
  </si>
  <si>
    <t>SLC1 Total</t>
  </si>
  <si>
    <t>SLC1</t>
  </si>
  <si>
    <t>SLC2</t>
  </si>
  <si>
    <t>SLC3</t>
  </si>
  <si>
    <t>SLI1</t>
  </si>
  <si>
    <t>SLC2 Total</t>
  </si>
  <si>
    <t>SLC3 Total</t>
  </si>
  <si>
    <t>SLI1 Total</t>
  </si>
  <si>
    <t>Skate1-A</t>
  </si>
  <si>
    <t>Skate1-B</t>
  </si>
  <si>
    <t>Skate1-C</t>
  </si>
  <si>
    <t>Skate2-A</t>
  </si>
  <si>
    <t>Skate2-B</t>
  </si>
  <si>
    <t>Skate2-C</t>
  </si>
  <si>
    <t>Phylum</t>
  </si>
  <si>
    <t>Chordata</t>
  </si>
  <si>
    <t>Annelida, all</t>
  </si>
  <si>
    <t>Crustacea, all</t>
  </si>
  <si>
    <t>Chondrichthys, all</t>
  </si>
  <si>
    <t>Pleuronectiformes, all</t>
  </si>
  <si>
    <t>Scorpaenidae, all</t>
  </si>
  <si>
    <t>Zoarcidae, all</t>
  </si>
  <si>
    <t>Fishes, all</t>
  </si>
  <si>
    <t>Actinaria, all</t>
  </si>
  <si>
    <t>Pennatulacea, all</t>
  </si>
  <si>
    <t>Asteroidea, all</t>
  </si>
  <si>
    <t>Echinoidea, all</t>
  </si>
  <si>
    <t>Holothuroidea, all</t>
  </si>
  <si>
    <t>Ophiuroidea, all</t>
  </si>
  <si>
    <t>Echinodermata, all</t>
  </si>
  <si>
    <t>Cephalopoda, all</t>
  </si>
  <si>
    <t>Gastropoda, all</t>
  </si>
  <si>
    <t>Mollusca, all</t>
  </si>
  <si>
    <t>Porifera, all</t>
  </si>
  <si>
    <t>Animal, all</t>
  </si>
  <si>
    <t>Cnidaria, all</t>
  </si>
  <si>
    <t>All Animals</t>
  </si>
  <si>
    <t>ANIMAL, ALL</t>
  </si>
  <si>
    <t>Detritus, all</t>
  </si>
  <si>
    <t>Index</t>
  </si>
  <si>
    <t>Echiura, all</t>
  </si>
  <si>
    <t>Brachiopoda, all</t>
  </si>
  <si>
    <t>Urochordata, all</t>
  </si>
</sst>
</file>

<file path=xl/styles.xml><?xml version="1.0" encoding="utf-8"?>
<styleSheet xmlns="http://schemas.openxmlformats.org/spreadsheetml/2006/main">
  <fonts count="6">
    <font>
      <sz val="12"/>
      <name val="Times New Roman"/>
    </font>
    <font>
      <sz val="8"/>
      <name val="Times New Roman"/>
    </font>
    <font>
      <b/>
      <sz val="10"/>
      <color indexed="10"/>
      <name val="Arial"/>
      <family val="2"/>
    </font>
    <font>
      <b/>
      <vertAlign val="superscript"/>
      <sz val="10"/>
      <color indexed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Border="1"/>
    <xf numFmtId="0" fontId="4" fillId="0" borderId="0" xfId="0" applyFont="1"/>
    <xf numFmtId="0" fontId="5" fillId="0" borderId="0" xfId="0" applyFont="1" applyBorder="1"/>
    <xf numFmtId="0" fontId="4" fillId="0" borderId="0" xfId="0" applyNumberFormat="1" applyFont="1" applyBorder="1"/>
    <xf numFmtId="0" fontId="4" fillId="0" borderId="0" xfId="0" applyFont="1" applyBorder="1"/>
    <xf numFmtId="0" fontId="4" fillId="0" borderId="0" xfId="0" applyNumberFormat="1" applyFont="1" applyFill="1" applyBorder="1"/>
    <xf numFmtId="0" fontId="5" fillId="0" borderId="0" xfId="0" applyFont="1" applyFill="1" applyBorder="1"/>
    <xf numFmtId="0" fontId="5" fillId="0" borderId="0" xfId="0" applyFont="1"/>
    <xf numFmtId="2" fontId="4" fillId="0" borderId="0" xfId="0" applyNumberFormat="1" applyFont="1" applyBorder="1"/>
    <xf numFmtId="2" fontId="4" fillId="0" borderId="0" xfId="0" applyNumberFormat="1" applyFont="1" applyFill="1" applyBorder="1"/>
    <xf numFmtId="0" fontId="4" fillId="0" borderId="0" xfId="0" applyFont="1" applyFill="1"/>
    <xf numFmtId="2" fontId="4" fillId="0" borderId="0" xfId="0" applyNumberFormat="1" applyFont="1"/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2" fontId="5" fillId="0" borderId="0" xfId="0" applyNumberFormat="1" applyFont="1" applyBorder="1"/>
    <xf numFmtId="2" fontId="5" fillId="0" borderId="0" xfId="0" applyNumberFormat="1" applyFont="1"/>
    <xf numFmtId="0" fontId="4" fillId="2" borderId="0" xfId="0" applyFont="1" applyFill="1"/>
    <xf numFmtId="0" fontId="4" fillId="2" borderId="0" xfId="0" applyNumberFormat="1" applyFont="1" applyFill="1" applyBorder="1"/>
    <xf numFmtId="0" fontId="4" fillId="2" borderId="0" xfId="0" applyFont="1" applyFill="1" applyBorder="1"/>
    <xf numFmtId="2" fontId="4" fillId="2" borderId="0" xfId="0" applyNumberFormat="1" applyFont="1" applyFill="1" applyBorder="1"/>
    <xf numFmtId="2" fontId="4" fillId="2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173"/>
  <sheetViews>
    <sheetView tabSelected="1" topLeftCell="A118" zoomScale="75" zoomScaleNormal="75" workbookViewId="0">
      <selection activeCell="A151" sqref="A151"/>
    </sheetView>
  </sheetViews>
  <sheetFormatPr defaultRowHeight="12.75"/>
  <cols>
    <col min="1" max="1" width="9" style="2"/>
    <col min="2" max="2" width="21.125" style="2" customWidth="1"/>
    <col min="3" max="3" width="13.625" style="2" customWidth="1"/>
    <col min="4" max="5" width="13" style="2" customWidth="1"/>
    <col min="6" max="6" width="20.625" style="2" customWidth="1"/>
    <col min="7" max="9" width="11.625" style="2" customWidth="1"/>
    <col min="10" max="10" width="11.625" style="17" customWidth="1"/>
    <col min="11" max="13" width="11.625" style="2" customWidth="1"/>
    <col min="14" max="14" width="11.625" style="17" customWidth="1"/>
    <col min="15" max="17" width="11.625" style="2" customWidth="1"/>
    <col min="18" max="18" width="11.625" style="17" customWidth="1"/>
    <col min="19" max="21" width="11.625" style="2" customWidth="1"/>
    <col min="22" max="22" width="11.625" style="17" customWidth="1"/>
    <col min="23" max="25" width="11.625" style="2" customWidth="1"/>
    <col min="26" max="26" width="11.625" style="17" customWidth="1"/>
    <col min="27" max="28" width="11.625" style="2" customWidth="1"/>
    <col min="29" max="29" width="11.625" style="17" customWidth="1"/>
    <col min="30" max="32" width="11.625" style="2" customWidth="1"/>
    <col min="33" max="33" width="11.625" style="17" customWidth="1"/>
    <col min="34" max="36" width="11.625" style="2" customWidth="1"/>
    <col min="37" max="37" width="11.625" style="17" customWidth="1"/>
    <col min="38" max="40" width="11.625" style="2" customWidth="1"/>
    <col min="41" max="41" width="11.625" style="17" customWidth="1"/>
    <col min="42" max="44" width="11.625" style="2" customWidth="1"/>
    <col min="45" max="45" width="11.625" style="17" customWidth="1"/>
    <col min="46" max="48" width="11.625" style="2" customWidth="1"/>
    <col min="49" max="49" width="11.625" style="17" customWidth="1"/>
    <col min="50" max="51" width="11.625" style="2" customWidth="1"/>
    <col min="52" max="52" width="11.625" style="17" customWidth="1"/>
    <col min="53" max="55" width="11.625" style="2" customWidth="1"/>
    <col min="56" max="56" width="11.625" style="17" customWidth="1"/>
    <col min="57" max="58" width="11.625" style="2" customWidth="1"/>
    <col min="59" max="59" width="11.625" style="17" customWidth="1"/>
    <col min="60" max="62" width="11.625" style="2" customWidth="1"/>
    <col min="63" max="63" width="11.625" style="17" customWidth="1"/>
    <col min="64" max="65" width="11.625" style="2" customWidth="1"/>
    <col min="66" max="66" width="11.625" style="17" customWidth="1"/>
    <col min="67" max="69" width="11.625" style="2" customWidth="1"/>
    <col min="70" max="70" width="11.625" style="17" customWidth="1"/>
    <col min="71" max="73" width="11.625" style="2" customWidth="1"/>
    <col min="74" max="74" width="11.625" style="17" customWidth="1"/>
    <col min="75" max="77" width="11.625" style="2" customWidth="1"/>
    <col min="78" max="78" width="11.625" style="17" customWidth="1"/>
    <col min="79" max="81" width="11.625" style="2" customWidth="1"/>
    <col min="82" max="82" width="11.625" style="17" customWidth="1"/>
    <col min="83" max="85" width="11.625" style="2" customWidth="1"/>
    <col min="86" max="86" width="11.625" style="17" customWidth="1"/>
    <col min="87" max="89" width="11.625" style="2" customWidth="1"/>
    <col min="90" max="90" width="11.625" style="17" customWidth="1"/>
    <col min="91" max="93" width="11.625" style="2" customWidth="1"/>
    <col min="94" max="94" width="11.625" style="17" customWidth="1"/>
    <col min="95" max="97" width="11.625" style="2" customWidth="1"/>
    <col min="98" max="98" width="11.625" style="17" customWidth="1"/>
    <col min="99" max="117" width="11.625" style="2" bestFit="1" customWidth="1"/>
    <col min="118" max="118" width="9.25" style="2" bestFit="1" customWidth="1"/>
    <col min="119" max="16384" width="9" style="2"/>
  </cols>
  <sheetData>
    <row r="1" spans="1:122" ht="14.25">
      <c r="B1" s="1" t="s">
        <v>0</v>
      </c>
      <c r="G1" s="2" t="s">
        <v>248</v>
      </c>
      <c r="H1" s="2" t="s">
        <v>248</v>
      </c>
      <c r="I1" s="2" t="s">
        <v>248</v>
      </c>
      <c r="J1" s="17" t="s">
        <v>256</v>
      </c>
      <c r="K1" s="2" t="s">
        <v>248</v>
      </c>
      <c r="L1" s="2" t="s">
        <v>248</v>
      </c>
      <c r="M1" s="2" t="s">
        <v>248</v>
      </c>
      <c r="N1" s="17" t="s">
        <v>256</v>
      </c>
      <c r="O1" s="2" t="s">
        <v>249</v>
      </c>
      <c r="P1" s="2" t="s">
        <v>249</v>
      </c>
      <c r="Q1" s="2" t="s">
        <v>249</v>
      </c>
      <c r="R1" s="17" t="s">
        <v>257</v>
      </c>
      <c r="S1" s="2" t="s">
        <v>249</v>
      </c>
      <c r="T1" s="2" t="s">
        <v>249</v>
      </c>
      <c r="U1" s="2" t="s">
        <v>249</v>
      </c>
      <c r="V1" s="17" t="s">
        <v>257</v>
      </c>
      <c r="W1" s="2" t="s">
        <v>250</v>
      </c>
      <c r="X1" s="2" t="s">
        <v>250</v>
      </c>
      <c r="Y1" s="2" t="s">
        <v>250</v>
      </c>
      <c r="Z1" s="17" t="s">
        <v>258</v>
      </c>
      <c r="AA1" s="2" t="s">
        <v>250</v>
      </c>
      <c r="AB1" s="2" t="s">
        <v>250</v>
      </c>
      <c r="AC1" s="17" t="s">
        <v>258</v>
      </c>
      <c r="AD1" s="2" t="s">
        <v>251</v>
      </c>
      <c r="AE1" s="2" t="s">
        <v>251</v>
      </c>
      <c r="AF1" s="2" t="s">
        <v>251</v>
      </c>
      <c r="AG1" s="17" t="s">
        <v>260</v>
      </c>
      <c r="AH1" s="2" t="s">
        <v>251</v>
      </c>
      <c r="AI1" s="2" t="s">
        <v>251</v>
      </c>
      <c r="AJ1" s="2" t="s">
        <v>251</v>
      </c>
      <c r="AK1" s="17" t="s">
        <v>260</v>
      </c>
      <c r="AL1" s="2" t="s">
        <v>252</v>
      </c>
      <c r="AM1" s="2" t="s">
        <v>252</v>
      </c>
      <c r="AN1" s="2" t="s">
        <v>252</v>
      </c>
      <c r="AO1" s="17" t="s">
        <v>261</v>
      </c>
      <c r="AP1" s="2" t="s">
        <v>252</v>
      </c>
      <c r="AQ1" s="2" t="s">
        <v>252</v>
      </c>
      <c r="AR1" s="2" t="s">
        <v>252</v>
      </c>
      <c r="AS1" s="17" t="s">
        <v>261</v>
      </c>
      <c r="AT1" s="2" t="s">
        <v>253</v>
      </c>
      <c r="AU1" s="2" t="s">
        <v>253</v>
      </c>
      <c r="AV1" s="2" t="s">
        <v>253</v>
      </c>
      <c r="AW1" s="17" t="s">
        <v>262</v>
      </c>
      <c r="AX1" s="2" t="s">
        <v>253</v>
      </c>
      <c r="AY1" s="2" t="s">
        <v>253</v>
      </c>
      <c r="AZ1" s="17" t="s">
        <v>262</v>
      </c>
      <c r="BA1" s="2" t="s">
        <v>254</v>
      </c>
      <c r="BB1" s="2" t="s">
        <v>254</v>
      </c>
      <c r="BC1" s="2" t="s">
        <v>254</v>
      </c>
      <c r="BD1" s="17" t="s">
        <v>263</v>
      </c>
      <c r="BE1" s="2" t="s">
        <v>254</v>
      </c>
      <c r="BF1" s="2" t="s">
        <v>254</v>
      </c>
      <c r="BG1" s="17" t="s">
        <v>263</v>
      </c>
      <c r="BH1" s="2" t="s">
        <v>255</v>
      </c>
      <c r="BI1" s="2" t="s">
        <v>255</v>
      </c>
      <c r="BJ1" s="2" t="s">
        <v>255</v>
      </c>
      <c r="BK1" s="17" t="s">
        <v>264</v>
      </c>
      <c r="BL1" s="2" t="s">
        <v>255</v>
      </c>
      <c r="BM1" s="2" t="s">
        <v>255</v>
      </c>
      <c r="BN1" s="17" t="s">
        <v>264</v>
      </c>
      <c r="BO1" s="2" t="s">
        <v>266</v>
      </c>
      <c r="BP1" s="2" t="s">
        <v>266</v>
      </c>
      <c r="BQ1" s="2" t="s">
        <v>266</v>
      </c>
      <c r="BR1" s="17" t="s">
        <v>265</v>
      </c>
      <c r="BS1" s="2" t="s">
        <v>267</v>
      </c>
      <c r="BT1" s="2" t="s">
        <v>267</v>
      </c>
      <c r="BU1" s="2" t="s">
        <v>267</v>
      </c>
      <c r="BV1" s="17" t="s">
        <v>270</v>
      </c>
      <c r="BW1" s="2" t="s">
        <v>268</v>
      </c>
      <c r="BX1" s="2" t="s">
        <v>268</v>
      </c>
      <c r="BY1" s="2" t="s">
        <v>268</v>
      </c>
      <c r="BZ1" s="17" t="s">
        <v>271</v>
      </c>
      <c r="CA1" s="11" t="s">
        <v>266</v>
      </c>
      <c r="CB1" s="11" t="s">
        <v>266</v>
      </c>
      <c r="CC1" s="11" t="s">
        <v>266</v>
      </c>
      <c r="CD1" s="17" t="s">
        <v>265</v>
      </c>
      <c r="CE1" s="11" t="s">
        <v>267</v>
      </c>
      <c r="CF1" s="11" t="s">
        <v>267</v>
      </c>
      <c r="CG1" s="11" t="s">
        <v>267</v>
      </c>
      <c r="CH1" s="17" t="s">
        <v>270</v>
      </c>
      <c r="CI1" s="11" t="s">
        <v>268</v>
      </c>
      <c r="CJ1" s="11" t="s">
        <v>268</v>
      </c>
      <c r="CK1" s="11" t="s">
        <v>268</v>
      </c>
      <c r="CL1" s="17" t="s">
        <v>271</v>
      </c>
      <c r="CM1" s="11" t="s">
        <v>269</v>
      </c>
      <c r="CN1" s="11" t="s">
        <v>269</v>
      </c>
      <c r="CO1" s="11" t="s">
        <v>269</v>
      </c>
      <c r="CP1" s="17" t="s">
        <v>272</v>
      </c>
      <c r="CQ1" s="11" t="s">
        <v>269</v>
      </c>
      <c r="CR1" s="11" t="s">
        <v>269</v>
      </c>
      <c r="CS1" s="11" t="s">
        <v>269</v>
      </c>
      <c r="CT1" s="17" t="s">
        <v>272</v>
      </c>
    </row>
    <row r="2" spans="1:122">
      <c r="F2" s="3" t="s">
        <v>1</v>
      </c>
      <c r="G2" s="4" t="s">
        <v>23</v>
      </c>
      <c r="H2" s="4" t="s">
        <v>25</v>
      </c>
      <c r="I2" s="4" t="s">
        <v>27</v>
      </c>
      <c r="J2" s="18" t="s">
        <v>247</v>
      </c>
      <c r="K2" s="4" t="s">
        <v>22</v>
      </c>
      <c r="L2" s="4" t="s">
        <v>24</v>
      </c>
      <c r="M2" s="4" t="s">
        <v>26</v>
      </c>
      <c r="N2" s="18" t="s">
        <v>247</v>
      </c>
      <c r="O2" s="4" t="s">
        <v>29</v>
      </c>
      <c r="P2" s="4" t="s">
        <v>31</v>
      </c>
      <c r="Q2" s="4" t="s">
        <v>33</v>
      </c>
      <c r="R2" s="18" t="s">
        <v>247</v>
      </c>
      <c r="S2" s="4" t="s">
        <v>28</v>
      </c>
      <c r="T2" s="4" t="s">
        <v>30</v>
      </c>
      <c r="U2" s="4" t="s">
        <v>32</v>
      </c>
      <c r="V2" s="18" t="s">
        <v>247</v>
      </c>
      <c r="W2" s="4" t="s">
        <v>35</v>
      </c>
      <c r="X2" s="4" t="s">
        <v>37</v>
      </c>
      <c r="Y2" s="4" t="s">
        <v>38</v>
      </c>
      <c r="Z2" s="18" t="s">
        <v>247</v>
      </c>
      <c r="AA2" s="4" t="s">
        <v>34</v>
      </c>
      <c r="AB2" s="4" t="s">
        <v>36</v>
      </c>
      <c r="AC2" s="18" t="s">
        <v>259</v>
      </c>
      <c r="AD2" s="4" t="s">
        <v>40</v>
      </c>
      <c r="AE2" s="4" t="s">
        <v>42</v>
      </c>
      <c r="AF2" s="4" t="s">
        <v>44</v>
      </c>
      <c r="AG2" s="18" t="s">
        <v>247</v>
      </c>
      <c r="AH2" s="4" t="s">
        <v>39</v>
      </c>
      <c r="AI2" s="4" t="s">
        <v>41</v>
      </c>
      <c r="AJ2" s="4" t="s">
        <v>43</v>
      </c>
      <c r="AK2" s="18" t="s">
        <v>247</v>
      </c>
      <c r="AL2" s="4" t="s">
        <v>46</v>
      </c>
      <c r="AM2" s="4" t="s">
        <v>48</v>
      </c>
      <c r="AN2" s="4" t="s">
        <v>50</v>
      </c>
      <c r="AO2" s="18" t="s">
        <v>247</v>
      </c>
      <c r="AP2" s="4" t="s">
        <v>45</v>
      </c>
      <c r="AQ2" s="4" t="s">
        <v>47</v>
      </c>
      <c r="AR2" s="4" t="s">
        <v>49</v>
      </c>
      <c r="AS2" s="18" t="s">
        <v>247</v>
      </c>
      <c r="AT2" s="4" t="s">
        <v>52</v>
      </c>
      <c r="AU2" s="4" t="s">
        <v>54</v>
      </c>
      <c r="AV2" s="4" t="s">
        <v>55</v>
      </c>
      <c r="AW2" s="18" t="s">
        <v>247</v>
      </c>
      <c r="AX2" s="4" t="s">
        <v>51</v>
      </c>
      <c r="AY2" s="4" t="s">
        <v>53</v>
      </c>
      <c r="AZ2" s="18" t="s">
        <v>259</v>
      </c>
      <c r="BA2" s="4" t="s">
        <v>57</v>
      </c>
      <c r="BB2" s="4" t="s">
        <v>59</v>
      </c>
      <c r="BC2" s="4" t="s">
        <v>60</v>
      </c>
      <c r="BD2" s="18" t="s">
        <v>247</v>
      </c>
      <c r="BE2" s="4" t="s">
        <v>56</v>
      </c>
      <c r="BF2" s="4" t="s">
        <v>58</v>
      </c>
      <c r="BG2" s="18" t="s">
        <v>259</v>
      </c>
      <c r="BH2" s="4" t="s">
        <v>62</v>
      </c>
      <c r="BI2" s="4" t="s">
        <v>64</v>
      </c>
      <c r="BJ2" s="4" t="s">
        <v>65</v>
      </c>
      <c r="BK2" s="18" t="s">
        <v>247</v>
      </c>
      <c r="BL2" s="4" t="s">
        <v>61</v>
      </c>
      <c r="BM2" s="4" t="s">
        <v>63</v>
      </c>
      <c r="BN2" s="18" t="s">
        <v>259</v>
      </c>
      <c r="BO2" s="4" t="s">
        <v>67</v>
      </c>
      <c r="BP2" s="4" t="s">
        <v>69</v>
      </c>
      <c r="BQ2" s="4" t="s">
        <v>71</v>
      </c>
      <c r="BR2" s="18" t="s">
        <v>247</v>
      </c>
      <c r="BS2" s="4" t="s">
        <v>73</v>
      </c>
      <c r="BT2" s="4" t="s">
        <v>75</v>
      </c>
      <c r="BU2" s="4" t="s">
        <v>77</v>
      </c>
      <c r="BV2" s="18" t="s">
        <v>247</v>
      </c>
      <c r="BW2" s="4" t="s">
        <v>79</v>
      </c>
      <c r="BX2" s="4" t="s">
        <v>81</v>
      </c>
      <c r="BY2" s="4" t="s">
        <v>83</v>
      </c>
      <c r="BZ2" s="18" t="s">
        <v>247</v>
      </c>
      <c r="CA2" s="4" t="s">
        <v>66</v>
      </c>
      <c r="CB2" s="4" t="s">
        <v>68</v>
      </c>
      <c r="CC2" s="4" t="s">
        <v>70</v>
      </c>
      <c r="CD2" s="18" t="s">
        <v>247</v>
      </c>
      <c r="CE2" s="4" t="s">
        <v>72</v>
      </c>
      <c r="CF2" s="4" t="s">
        <v>74</v>
      </c>
      <c r="CG2" s="4" t="s">
        <v>76</v>
      </c>
      <c r="CH2" s="18" t="s">
        <v>247</v>
      </c>
      <c r="CI2" s="4" t="s">
        <v>78</v>
      </c>
      <c r="CJ2" s="4" t="s">
        <v>80</v>
      </c>
      <c r="CK2" s="4" t="s">
        <v>82</v>
      </c>
      <c r="CL2" s="18" t="s">
        <v>247</v>
      </c>
      <c r="CM2" s="4" t="s">
        <v>85</v>
      </c>
      <c r="CN2" s="4" t="s">
        <v>87</v>
      </c>
      <c r="CO2" s="4" t="s">
        <v>89</v>
      </c>
      <c r="CP2" s="18" t="s">
        <v>247</v>
      </c>
      <c r="CQ2" s="4" t="s">
        <v>84</v>
      </c>
      <c r="CR2" s="4" t="s">
        <v>86</v>
      </c>
      <c r="CS2" s="4" t="s">
        <v>88</v>
      </c>
      <c r="CT2" s="18" t="s">
        <v>247</v>
      </c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5"/>
      <c r="DP2" s="5"/>
      <c r="DQ2" s="5"/>
      <c r="DR2" s="5"/>
    </row>
    <row r="3" spans="1:122">
      <c r="F3" s="3" t="s">
        <v>91</v>
      </c>
      <c r="G3" s="2" t="s">
        <v>93</v>
      </c>
      <c r="H3" s="2" t="s">
        <v>93</v>
      </c>
      <c r="I3" s="2" t="s">
        <v>93</v>
      </c>
      <c r="J3" s="17" t="s">
        <v>93</v>
      </c>
      <c r="K3" s="2" t="s">
        <v>93</v>
      </c>
      <c r="L3" s="2" t="s">
        <v>93</v>
      </c>
      <c r="M3" s="2" t="s">
        <v>93</v>
      </c>
      <c r="N3" s="17" t="s">
        <v>93</v>
      </c>
      <c r="O3" s="2" t="s">
        <v>93</v>
      </c>
      <c r="P3" s="2" t="s">
        <v>93</v>
      </c>
      <c r="Q3" s="2" t="s">
        <v>93</v>
      </c>
      <c r="R3" s="17" t="s">
        <v>93</v>
      </c>
      <c r="S3" s="2" t="s">
        <v>93</v>
      </c>
      <c r="T3" s="2" t="s">
        <v>93</v>
      </c>
      <c r="U3" s="2" t="s">
        <v>93</v>
      </c>
      <c r="V3" s="17" t="s">
        <v>93</v>
      </c>
      <c r="W3" s="2" t="s">
        <v>93</v>
      </c>
      <c r="X3" s="2" t="s">
        <v>93</v>
      </c>
      <c r="Y3" s="2" t="s">
        <v>93</v>
      </c>
      <c r="Z3" s="17" t="s">
        <v>93</v>
      </c>
      <c r="AA3" s="2" t="s">
        <v>93</v>
      </c>
      <c r="AB3" s="2" t="s">
        <v>93</v>
      </c>
      <c r="AC3" s="17" t="s">
        <v>93</v>
      </c>
      <c r="AD3" s="2" t="s">
        <v>92</v>
      </c>
      <c r="AE3" s="2" t="s">
        <v>92</v>
      </c>
      <c r="AF3" s="2" t="s">
        <v>92</v>
      </c>
      <c r="AG3" s="17" t="s">
        <v>92</v>
      </c>
      <c r="AH3" s="2" t="s">
        <v>92</v>
      </c>
      <c r="AI3" s="2" t="s">
        <v>92</v>
      </c>
      <c r="AJ3" s="2" t="s">
        <v>92</v>
      </c>
      <c r="AK3" s="17" t="s">
        <v>92</v>
      </c>
      <c r="AL3" s="2" t="s">
        <v>93</v>
      </c>
      <c r="AM3" s="2" t="s">
        <v>93</v>
      </c>
      <c r="AN3" s="2" t="s">
        <v>93</v>
      </c>
      <c r="AO3" s="17" t="s">
        <v>93</v>
      </c>
      <c r="AP3" s="2" t="s">
        <v>93</v>
      </c>
      <c r="AQ3" s="2" t="s">
        <v>93</v>
      </c>
      <c r="AR3" s="2" t="s">
        <v>93</v>
      </c>
      <c r="AS3" s="17" t="s">
        <v>93</v>
      </c>
      <c r="AT3" s="2" t="s">
        <v>93</v>
      </c>
      <c r="AU3" s="2" t="s">
        <v>93</v>
      </c>
      <c r="AV3" s="2" t="s">
        <v>93</v>
      </c>
      <c r="AW3" s="17" t="s">
        <v>93</v>
      </c>
      <c r="AX3" s="2" t="s">
        <v>93</v>
      </c>
      <c r="AY3" s="2" t="s">
        <v>93</v>
      </c>
      <c r="AZ3" s="17" t="s">
        <v>93</v>
      </c>
      <c r="BA3" s="2" t="s">
        <v>93</v>
      </c>
      <c r="BB3" s="2" t="s">
        <v>93</v>
      </c>
      <c r="BC3" s="2" t="s">
        <v>93</v>
      </c>
      <c r="BD3" s="17" t="s">
        <v>93</v>
      </c>
      <c r="BE3" s="2" t="s">
        <v>93</v>
      </c>
      <c r="BF3" s="2" t="s">
        <v>93</v>
      </c>
      <c r="BG3" s="17" t="s">
        <v>93</v>
      </c>
      <c r="BH3" s="2" t="s">
        <v>92</v>
      </c>
      <c r="BI3" s="2" t="s">
        <v>92</v>
      </c>
      <c r="BJ3" s="2" t="s">
        <v>92</v>
      </c>
      <c r="BK3" s="17" t="s">
        <v>92</v>
      </c>
      <c r="BL3" s="2" t="s">
        <v>92</v>
      </c>
      <c r="BM3" s="2" t="s">
        <v>92</v>
      </c>
      <c r="BN3" s="17" t="s">
        <v>92</v>
      </c>
      <c r="BO3" s="2" t="s">
        <v>93</v>
      </c>
      <c r="BP3" s="2" t="s">
        <v>93</v>
      </c>
      <c r="BQ3" s="2" t="s">
        <v>93</v>
      </c>
      <c r="BR3" s="17" t="s">
        <v>93</v>
      </c>
      <c r="BS3" s="2" t="s">
        <v>93</v>
      </c>
      <c r="BT3" s="2" t="s">
        <v>93</v>
      </c>
      <c r="BU3" s="2" t="s">
        <v>93</v>
      </c>
      <c r="BV3" s="17" t="s">
        <v>93</v>
      </c>
      <c r="BW3" s="2" t="s">
        <v>93</v>
      </c>
      <c r="BX3" s="2" t="s">
        <v>93</v>
      </c>
      <c r="BY3" s="2" t="s">
        <v>93</v>
      </c>
      <c r="BZ3" s="17" t="s">
        <v>93</v>
      </c>
      <c r="CA3" s="2" t="s">
        <v>93</v>
      </c>
      <c r="CB3" s="2" t="s">
        <v>93</v>
      </c>
      <c r="CC3" s="2" t="s">
        <v>93</v>
      </c>
      <c r="CD3" s="17" t="s">
        <v>93</v>
      </c>
      <c r="CE3" s="2" t="s">
        <v>93</v>
      </c>
      <c r="CF3" s="2" t="s">
        <v>93</v>
      </c>
      <c r="CG3" s="2" t="s">
        <v>93</v>
      </c>
      <c r="CH3" s="17" t="s">
        <v>93</v>
      </c>
      <c r="CI3" s="2" t="s">
        <v>93</v>
      </c>
      <c r="CJ3" s="2" t="s">
        <v>93</v>
      </c>
      <c r="CK3" s="2" t="s">
        <v>93</v>
      </c>
      <c r="CL3" s="17" t="s">
        <v>93</v>
      </c>
      <c r="CM3" s="2" t="s">
        <v>92</v>
      </c>
      <c r="CN3" s="2" t="s">
        <v>92</v>
      </c>
      <c r="CO3" s="2" t="s">
        <v>92</v>
      </c>
      <c r="CP3" s="17" t="s">
        <v>92</v>
      </c>
      <c r="CQ3" s="2" t="s">
        <v>92</v>
      </c>
      <c r="CR3" s="2" t="s">
        <v>92</v>
      </c>
      <c r="CS3" s="2" t="s">
        <v>92</v>
      </c>
      <c r="CT3" s="17" t="s">
        <v>92</v>
      </c>
    </row>
    <row r="4" spans="1:122">
      <c r="F4" s="3" t="s">
        <v>94</v>
      </c>
      <c r="G4" s="6" t="s">
        <v>95</v>
      </c>
      <c r="H4" s="6" t="s">
        <v>95</v>
      </c>
      <c r="I4" s="6" t="s">
        <v>95</v>
      </c>
      <c r="J4" s="18" t="s">
        <v>95</v>
      </c>
      <c r="K4" s="6" t="s">
        <v>96</v>
      </c>
      <c r="L4" s="6" t="s">
        <v>96</v>
      </c>
      <c r="M4" s="6" t="s">
        <v>96</v>
      </c>
      <c r="N4" s="18" t="s">
        <v>96</v>
      </c>
      <c r="O4" s="6" t="s">
        <v>95</v>
      </c>
      <c r="P4" s="6" t="s">
        <v>95</v>
      </c>
      <c r="Q4" s="6" t="s">
        <v>95</v>
      </c>
      <c r="R4" s="18" t="s">
        <v>95</v>
      </c>
      <c r="S4" s="6" t="s">
        <v>96</v>
      </c>
      <c r="T4" s="6" t="s">
        <v>96</v>
      </c>
      <c r="U4" s="6" t="s">
        <v>96</v>
      </c>
      <c r="V4" s="18" t="s">
        <v>96</v>
      </c>
      <c r="W4" s="6" t="s">
        <v>95</v>
      </c>
      <c r="X4" s="6" t="s">
        <v>95</v>
      </c>
      <c r="Y4" s="6" t="s">
        <v>95</v>
      </c>
      <c r="Z4" s="18" t="s">
        <v>95</v>
      </c>
      <c r="AA4" s="6" t="s">
        <v>96</v>
      </c>
      <c r="AB4" s="6" t="s">
        <v>96</v>
      </c>
      <c r="AC4" s="18" t="s">
        <v>96</v>
      </c>
      <c r="AD4" s="6" t="s">
        <v>95</v>
      </c>
      <c r="AE4" s="6" t="s">
        <v>95</v>
      </c>
      <c r="AF4" s="6" t="s">
        <v>95</v>
      </c>
      <c r="AG4" s="18" t="s">
        <v>95</v>
      </c>
      <c r="AH4" s="6" t="s">
        <v>96</v>
      </c>
      <c r="AI4" s="6" t="s">
        <v>96</v>
      </c>
      <c r="AJ4" s="6" t="s">
        <v>96</v>
      </c>
      <c r="AK4" s="18" t="s">
        <v>96</v>
      </c>
      <c r="AL4" s="6" t="s">
        <v>95</v>
      </c>
      <c r="AM4" s="6" t="s">
        <v>95</v>
      </c>
      <c r="AN4" s="6" t="s">
        <v>95</v>
      </c>
      <c r="AO4" s="18" t="s">
        <v>95</v>
      </c>
      <c r="AP4" s="6" t="s">
        <v>96</v>
      </c>
      <c r="AQ4" s="6" t="s">
        <v>96</v>
      </c>
      <c r="AR4" s="6" t="s">
        <v>96</v>
      </c>
      <c r="AS4" s="18" t="s">
        <v>96</v>
      </c>
      <c r="AT4" s="6" t="s">
        <v>95</v>
      </c>
      <c r="AU4" s="6" t="s">
        <v>95</v>
      </c>
      <c r="AV4" s="6" t="s">
        <v>95</v>
      </c>
      <c r="AW4" s="18" t="s">
        <v>95</v>
      </c>
      <c r="AX4" s="6" t="s">
        <v>96</v>
      </c>
      <c r="AY4" s="6" t="s">
        <v>96</v>
      </c>
      <c r="AZ4" s="18" t="s">
        <v>96</v>
      </c>
      <c r="BA4" s="6" t="s">
        <v>95</v>
      </c>
      <c r="BB4" s="6" t="s">
        <v>95</v>
      </c>
      <c r="BC4" s="6" t="s">
        <v>95</v>
      </c>
      <c r="BD4" s="18" t="s">
        <v>95</v>
      </c>
      <c r="BE4" s="6" t="s">
        <v>96</v>
      </c>
      <c r="BF4" s="6" t="s">
        <v>96</v>
      </c>
      <c r="BG4" s="18" t="s">
        <v>96</v>
      </c>
      <c r="BH4" s="6" t="s">
        <v>95</v>
      </c>
      <c r="BI4" s="6" t="s">
        <v>95</v>
      </c>
      <c r="BJ4" s="6" t="s">
        <v>95</v>
      </c>
      <c r="BK4" s="18" t="s">
        <v>95</v>
      </c>
      <c r="BL4" s="6" t="s">
        <v>96</v>
      </c>
      <c r="BM4" s="6" t="s">
        <v>96</v>
      </c>
      <c r="BN4" s="18" t="s">
        <v>96</v>
      </c>
      <c r="BO4" s="6" t="s">
        <v>95</v>
      </c>
      <c r="BP4" s="6" t="s">
        <v>95</v>
      </c>
      <c r="BQ4" s="6" t="s">
        <v>95</v>
      </c>
      <c r="BR4" s="18" t="s">
        <v>95</v>
      </c>
      <c r="BS4" s="6" t="s">
        <v>95</v>
      </c>
      <c r="BT4" s="6" t="s">
        <v>95</v>
      </c>
      <c r="BU4" s="6" t="s">
        <v>95</v>
      </c>
      <c r="BV4" s="18" t="s">
        <v>95</v>
      </c>
      <c r="BW4" s="6" t="s">
        <v>95</v>
      </c>
      <c r="BX4" s="6" t="s">
        <v>95</v>
      </c>
      <c r="BY4" s="6" t="s">
        <v>95</v>
      </c>
      <c r="BZ4" s="18" t="s">
        <v>95</v>
      </c>
      <c r="CA4" s="6" t="s">
        <v>96</v>
      </c>
      <c r="CB4" s="6" t="s">
        <v>96</v>
      </c>
      <c r="CC4" s="6" t="s">
        <v>96</v>
      </c>
      <c r="CD4" s="18" t="s">
        <v>96</v>
      </c>
      <c r="CE4" s="6" t="s">
        <v>96</v>
      </c>
      <c r="CF4" s="6" t="s">
        <v>96</v>
      </c>
      <c r="CG4" s="6" t="s">
        <v>96</v>
      </c>
      <c r="CH4" s="18" t="s">
        <v>96</v>
      </c>
      <c r="CI4" s="6" t="s">
        <v>96</v>
      </c>
      <c r="CJ4" s="6" t="s">
        <v>96</v>
      </c>
      <c r="CK4" s="6" t="s">
        <v>96</v>
      </c>
      <c r="CL4" s="18" t="s">
        <v>96</v>
      </c>
      <c r="CM4" s="6" t="s">
        <v>95</v>
      </c>
      <c r="CN4" s="6" t="s">
        <v>95</v>
      </c>
      <c r="CO4" s="6" t="s">
        <v>95</v>
      </c>
      <c r="CP4" s="18" t="s">
        <v>95</v>
      </c>
      <c r="CQ4" s="6" t="s">
        <v>96</v>
      </c>
      <c r="CR4" s="6" t="s">
        <v>96</v>
      </c>
      <c r="CS4" s="6" t="s">
        <v>96</v>
      </c>
      <c r="CT4" s="18" t="s">
        <v>96</v>
      </c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5"/>
      <c r="DP4" s="5"/>
      <c r="DQ4" s="5"/>
      <c r="DR4" s="5"/>
    </row>
    <row r="5" spans="1:122">
      <c r="F5" s="7" t="s">
        <v>97</v>
      </c>
      <c r="G5" s="4"/>
      <c r="H5" s="4"/>
      <c r="I5" s="4"/>
      <c r="J5" s="18"/>
      <c r="K5" s="4"/>
      <c r="L5" s="4"/>
      <c r="M5" s="4"/>
      <c r="N5" s="18"/>
      <c r="O5" s="4"/>
      <c r="P5" s="4"/>
      <c r="Q5" s="4"/>
      <c r="R5" s="18"/>
      <c r="S5" s="4"/>
      <c r="T5" s="4"/>
      <c r="U5" s="4"/>
      <c r="V5" s="18"/>
      <c r="W5" s="4"/>
      <c r="X5" s="4"/>
      <c r="Y5" s="4"/>
      <c r="Z5" s="18"/>
      <c r="AA5" s="4"/>
      <c r="AB5" s="4"/>
      <c r="AC5" s="18"/>
      <c r="AD5" s="4"/>
      <c r="AE5" s="4"/>
      <c r="AF5" s="4"/>
      <c r="AG5" s="18"/>
      <c r="AH5" s="4"/>
      <c r="AI5" s="4"/>
      <c r="AJ5" s="4"/>
      <c r="AK5" s="18"/>
      <c r="AL5" s="4"/>
      <c r="AM5" s="4"/>
      <c r="AN5" s="4"/>
      <c r="AO5" s="18"/>
      <c r="AP5" s="4"/>
      <c r="AQ5" s="4"/>
      <c r="AR5" s="4"/>
      <c r="AS5" s="18"/>
      <c r="AT5" s="4"/>
      <c r="AU5" s="4"/>
      <c r="AV5" s="4"/>
      <c r="AW5" s="18"/>
      <c r="AX5" s="4"/>
      <c r="AY5" s="4"/>
      <c r="AZ5" s="18"/>
      <c r="BA5" s="4"/>
      <c r="BB5" s="4"/>
      <c r="BC5" s="4"/>
      <c r="BD5" s="18"/>
      <c r="BE5" s="4"/>
      <c r="BF5" s="4"/>
      <c r="BG5" s="18"/>
      <c r="BH5" s="4"/>
      <c r="BI5" s="4"/>
      <c r="BJ5" s="4"/>
      <c r="BK5" s="18"/>
      <c r="BL5" s="4"/>
      <c r="BM5" s="4"/>
      <c r="BN5" s="18"/>
      <c r="BO5" s="4"/>
      <c r="BP5" s="4"/>
      <c r="BQ5" s="4"/>
      <c r="BR5" s="18"/>
      <c r="BS5" s="4"/>
      <c r="BT5" s="4"/>
      <c r="BU5" s="4"/>
      <c r="BV5" s="18"/>
      <c r="BW5" s="4"/>
      <c r="BX5" s="4"/>
      <c r="BY5" s="4"/>
      <c r="BZ5" s="18"/>
      <c r="CA5" s="4"/>
      <c r="CB5" s="4"/>
      <c r="CC5" s="4"/>
      <c r="CD5" s="18"/>
      <c r="CE5" s="4"/>
      <c r="CF5" s="4"/>
      <c r="CG5" s="4"/>
      <c r="CH5" s="18"/>
      <c r="CI5" s="4"/>
      <c r="CJ5" s="4"/>
      <c r="CK5" s="4"/>
      <c r="CL5" s="18"/>
      <c r="CM5" s="4"/>
      <c r="CN5" s="4"/>
      <c r="CO5" s="4"/>
      <c r="CP5" s="18"/>
      <c r="CQ5" s="4"/>
      <c r="CR5" s="4"/>
      <c r="CS5" s="4"/>
      <c r="CT5" s="18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5"/>
      <c r="DP5" s="5"/>
      <c r="DQ5" s="5"/>
      <c r="DR5" s="5"/>
    </row>
    <row r="6" spans="1:122">
      <c r="A6" s="2" t="s">
        <v>304</v>
      </c>
      <c r="B6" s="8" t="s">
        <v>98</v>
      </c>
      <c r="C6" s="8" t="s">
        <v>99</v>
      </c>
      <c r="D6" s="8" t="s">
        <v>100</v>
      </c>
      <c r="E6" s="8" t="s">
        <v>279</v>
      </c>
      <c r="G6" s="5"/>
      <c r="H6" s="5"/>
      <c r="I6" s="5"/>
      <c r="J6" s="19"/>
      <c r="K6" s="5"/>
      <c r="L6" s="5"/>
      <c r="M6" s="5"/>
      <c r="N6" s="19"/>
      <c r="O6" s="5"/>
      <c r="P6" s="5"/>
      <c r="Q6" s="5"/>
      <c r="R6" s="19"/>
      <c r="S6" s="5"/>
      <c r="T6" s="5"/>
      <c r="U6" s="5"/>
      <c r="V6" s="19"/>
      <c r="W6" s="5"/>
      <c r="X6" s="5"/>
      <c r="Y6" s="5"/>
      <c r="Z6" s="19"/>
      <c r="AA6" s="5"/>
      <c r="AB6" s="5"/>
      <c r="AC6" s="19"/>
      <c r="AD6" s="5"/>
      <c r="AE6" s="5"/>
      <c r="AF6" s="5"/>
      <c r="AG6" s="19"/>
      <c r="AH6" s="5"/>
      <c r="AI6" s="5"/>
      <c r="AJ6" s="5"/>
      <c r="AK6" s="19"/>
      <c r="AL6" s="5"/>
      <c r="AM6" s="5"/>
      <c r="AN6" s="5"/>
      <c r="AO6" s="19"/>
      <c r="AP6" s="5"/>
      <c r="AQ6" s="5"/>
      <c r="AR6" s="5"/>
      <c r="AS6" s="19"/>
      <c r="AT6" s="5"/>
      <c r="AU6" s="5"/>
      <c r="AV6" s="5"/>
      <c r="AW6" s="19"/>
      <c r="AX6" s="5"/>
      <c r="AY6" s="5"/>
      <c r="AZ6" s="19"/>
      <c r="BA6" s="5"/>
      <c r="BB6" s="5"/>
      <c r="BC6" s="5"/>
      <c r="BD6" s="19"/>
      <c r="BE6" s="5"/>
      <c r="BF6" s="5"/>
      <c r="BG6" s="19"/>
      <c r="BH6" s="5"/>
      <c r="BI6" s="5"/>
      <c r="BJ6" s="5"/>
      <c r="BK6" s="19"/>
      <c r="BL6" s="5"/>
      <c r="BM6" s="5"/>
      <c r="BN6" s="19"/>
      <c r="BO6" s="5"/>
      <c r="BP6" s="5"/>
      <c r="BQ6" s="5"/>
      <c r="BR6" s="19"/>
      <c r="BS6" s="5"/>
      <c r="BT6" s="5"/>
      <c r="BU6" s="5"/>
      <c r="BV6" s="19"/>
      <c r="BW6" s="5"/>
      <c r="BX6" s="5"/>
      <c r="BY6" s="5"/>
      <c r="BZ6" s="19"/>
      <c r="CA6" s="5"/>
      <c r="CB6" s="5"/>
      <c r="CC6" s="5"/>
      <c r="CD6" s="19"/>
      <c r="CE6" s="5"/>
      <c r="CF6" s="5"/>
      <c r="CG6" s="5"/>
      <c r="CH6" s="19"/>
      <c r="CI6" s="5"/>
      <c r="CJ6" s="5"/>
      <c r="CK6" s="5"/>
      <c r="CL6" s="19"/>
      <c r="CM6" s="5"/>
      <c r="CN6" s="5"/>
      <c r="CO6" s="5"/>
      <c r="CP6" s="19"/>
      <c r="CQ6" s="5"/>
      <c r="CR6" s="5"/>
      <c r="CS6" s="5"/>
      <c r="CT6" s="19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</row>
    <row r="7" spans="1:122">
      <c r="A7" s="2">
        <v>1</v>
      </c>
      <c r="B7" s="2" t="s">
        <v>156</v>
      </c>
      <c r="C7" s="2" t="s">
        <v>157</v>
      </c>
      <c r="D7" s="2" t="s">
        <v>158</v>
      </c>
      <c r="E7" s="2" t="s">
        <v>158</v>
      </c>
      <c r="F7" s="5"/>
      <c r="G7" s="10">
        <v>0</v>
      </c>
      <c r="H7" s="10">
        <v>0</v>
      </c>
      <c r="I7" s="10">
        <v>0</v>
      </c>
      <c r="J7" s="20">
        <v>0</v>
      </c>
      <c r="K7" s="10">
        <v>0</v>
      </c>
      <c r="L7" s="10">
        <v>0</v>
      </c>
      <c r="M7" s="10">
        <v>0</v>
      </c>
      <c r="N7" s="20">
        <v>0</v>
      </c>
      <c r="O7" s="10">
        <v>0</v>
      </c>
      <c r="P7" s="10">
        <v>0</v>
      </c>
      <c r="Q7" s="10">
        <v>0</v>
      </c>
      <c r="R7" s="20">
        <v>0</v>
      </c>
      <c r="S7" s="10">
        <v>0</v>
      </c>
      <c r="T7" s="10">
        <v>0</v>
      </c>
      <c r="U7" s="10">
        <v>0</v>
      </c>
      <c r="V7" s="20">
        <v>0</v>
      </c>
      <c r="W7" s="10">
        <v>0</v>
      </c>
      <c r="X7" s="10">
        <v>0</v>
      </c>
      <c r="Y7" s="10">
        <v>0</v>
      </c>
      <c r="Z7" s="20">
        <v>0</v>
      </c>
      <c r="AA7" s="10">
        <v>0</v>
      </c>
      <c r="AB7" s="10">
        <v>0</v>
      </c>
      <c r="AC7" s="20">
        <v>0</v>
      </c>
      <c r="AD7" s="10">
        <v>0</v>
      </c>
      <c r="AE7" s="10">
        <v>0</v>
      </c>
      <c r="AF7" s="10">
        <v>0</v>
      </c>
      <c r="AG7" s="20">
        <v>0</v>
      </c>
      <c r="AH7" s="10">
        <v>0</v>
      </c>
      <c r="AI7" s="10">
        <v>0</v>
      </c>
      <c r="AJ7" s="10">
        <v>0</v>
      </c>
      <c r="AK7" s="20">
        <v>0</v>
      </c>
      <c r="AL7" s="10">
        <v>0</v>
      </c>
      <c r="AM7" s="10">
        <v>0</v>
      </c>
      <c r="AN7" s="10">
        <v>0</v>
      </c>
      <c r="AO7" s="20">
        <v>0</v>
      </c>
      <c r="AP7" s="10">
        <v>0</v>
      </c>
      <c r="AQ7" s="10">
        <v>0</v>
      </c>
      <c r="AR7" s="10">
        <v>0</v>
      </c>
      <c r="AS7" s="20">
        <v>0</v>
      </c>
      <c r="AT7" s="10">
        <v>0</v>
      </c>
      <c r="AU7" s="10">
        <v>0</v>
      </c>
      <c r="AV7" s="10">
        <v>0</v>
      </c>
      <c r="AW7" s="20">
        <v>0</v>
      </c>
      <c r="AX7" s="10">
        <v>0</v>
      </c>
      <c r="AY7" s="10">
        <v>0</v>
      </c>
      <c r="AZ7" s="20">
        <v>0</v>
      </c>
      <c r="BA7" s="10">
        <v>0</v>
      </c>
      <c r="BB7" s="10">
        <v>0</v>
      </c>
      <c r="BC7" s="10">
        <v>0</v>
      </c>
      <c r="BD7" s="20">
        <v>0</v>
      </c>
      <c r="BE7" s="10">
        <v>0</v>
      </c>
      <c r="BF7" s="10">
        <v>0</v>
      </c>
      <c r="BG7" s="20">
        <v>0</v>
      </c>
      <c r="BH7" s="10">
        <v>0</v>
      </c>
      <c r="BI7" s="10">
        <v>0</v>
      </c>
      <c r="BJ7" s="10">
        <v>0</v>
      </c>
      <c r="BK7" s="20">
        <v>0</v>
      </c>
      <c r="BL7" s="10">
        <v>0</v>
      </c>
      <c r="BM7" s="10">
        <v>0</v>
      </c>
      <c r="BN7" s="20">
        <v>0</v>
      </c>
      <c r="BO7" s="10">
        <v>0</v>
      </c>
      <c r="BP7" s="10">
        <v>0</v>
      </c>
      <c r="BQ7" s="10">
        <v>0</v>
      </c>
      <c r="BR7" s="20">
        <v>0</v>
      </c>
      <c r="BS7" s="10">
        <v>0</v>
      </c>
      <c r="BT7" s="10">
        <v>0</v>
      </c>
      <c r="BU7" s="10">
        <v>0</v>
      </c>
      <c r="BV7" s="20">
        <v>0</v>
      </c>
      <c r="BW7" s="10">
        <v>0</v>
      </c>
      <c r="BX7" s="10">
        <v>0</v>
      </c>
      <c r="BY7" s="10">
        <v>0</v>
      </c>
      <c r="BZ7" s="20">
        <v>0</v>
      </c>
      <c r="CA7" s="10">
        <v>0</v>
      </c>
      <c r="CB7" s="10">
        <v>0</v>
      </c>
      <c r="CC7" s="10">
        <v>0</v>
      </c>
      <c r="CD7" s="20">
        <v>0</v>
      </c>
      <c r="CE7" s="10">
        <v>0</v>
      </c>
      <c r="CF7" s="10">
        <v>0</v>
      </c>
      <c r="CG7" s="10">
        <v>0</v>
      </c>
      <c r="CH7" s="20">
        <v>0</v>
      </c>
      <c r="CI7" s="10">
        <v>0</v>
      </c>
      <c r="CJ7" s="10">
        <v>0</v>
      </c>
      <c r="CK7" s="10">
        <v>0</v>
      </c>
      <c r="CL7" s="20">
        <v>0</v>
      </c>
      <c r="CM7" s="10">
        <v>0</v>
      </c>
      <c r="CN7" s="10">
        <v>0</v>
      </c>
      <c r="CO7" s="10">
        <v>0</v>
      </c>
      <c r="CP7" s="20">
        <v>0</v>
      </c>
      <c r="CQ7" s="10">
        <v>0</v>
      </c>
      <c r="CR7" s="10">
        <v>0</v>
      </c>
      <c r="CS7" s="10">
        <v>0</v>
      </c>
      <c r="CT7" s="20">
        <v>0</v>
      </c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5"/>
      <c r="DP7" s="5"/>
      <c r="DQ7" s="5"/>
      <c r="DR7" s="5"/>
    </row>
    <row r="8" spans="1:122">
      <c r="A8" s="2">
        <v>2</v>
      </c>
      <c r="B8" s="2" t="s">
        <v>221</v>
      </c>
      <c r="C8" s="2" t="s">
        <v>157</v>
      </c>
      <c r="D8" s="2" t="s">
        <v>158</v>
      </c>
      <c r="E8" s="2" t="s">
        <v>158</v>
      </c>
      <c r="F8" s="5"/>
      <c r="G8" s="9">
        <v>0.01</v>
      </c>
      <c r="H8" s="9">
        <v>0.02</v>
      </c>
      <c r="I8" s="10">
        <v>0</v>
      </c>
      <c r="J8" s="20">
        <v>0.03</v>
      </c>
      <c r="K8" s="10">
        <v>0</v>
      </c>
      <c r="L8" s="9">
        <v>0.01</v>
      </c>
      <c r="M8" s="10">
        <v>0</v>
      </c>
      <c r="N8" s="20">
        <v>0.01</v>
      </c>
      <c r="O8" s="9">
        <v>0.01</v>
      </c>
      <c r="P8" s="10">
        <v>0</v>
      </c>
      <c r="Q8" s="10">
        <v>0</v>
      </c>
      <c r="R8" s="20">
        <v>0.01</v>
      </c>
      <c r="S8" s="10">
        <v>0</v>
      </c>
      <c r="T8" s="10">
        <v>0</v>
      </c>
      <c r="U8" s="10">
        <v>0</v>
      </c>
      <c r="V8" s="20">
        <v>0</v>
      </c>
      <c r="W8" s="10">
        <v>0</v>
      </c>
      <c r="X8" s="10">
        <v>0</v>
      </c>
      <c r="Y8" s="10">
        <v>0</v>
      </c>
      <c r="Z8" s="20">
        <v>0</v>
      </c>
      <c r="AA8" s="10">
        <v>0</v>
      </c>
      <c r="AB8" s="10">
        <v>0</v>
      </c>
      <c r="AC8" s="20">
        <v>0</v>
      </c>
      <c r="AD8" s="10">
        <v>0</v>
      </c>
      <c r="AE8" s="10">
        <v>0</v>
      </c>
      <c r="AF8" s="10">
        <v>0</v>
      </c>
      <c r="AG8" s="20">
        <v>0</v>
      </c>
      <c r="AH8" s="10">
        <v>0</v>
      </c>
      <c r="AI8" s="10">
        <v>0</v>
      </c>
      <c r="AJ8" s="10">
        <v>0</v>
      </c>
      <c r="AK8" s="20">
        <v>0</v>
      </c>
      <c r="AL8" s="10">
        <v>0</v>
      </c>
      <c r="AM8" s="10">
        <v>0</v>
      </c>
      <c r="AN8" s="10">
        <v>0</v>
      </c>
      <c r="AO8" s="20">
        <v>0</v>
      </c>
      <c r="AP8" s="10">
        <v>0</v>
      </c>
      <c r="AQ8" s="10">
        <v>0</v>
      </c>
      <c r="AR8" s="10">
        <v>0</v>
      </c>
      <c r="AS8" s="20">
        <v>0</v>
      </c>
      <c r="AT8" s="10">
        <v>0</v>
      </c>
      <c r="AU8" s="10">
        <v>0</v>
      </c>
      <c r="AV8" s="10">
        <v>0</v>
      </c>
      <c r="AW8" s="20">
        <v>0</v>
      </c>
      <c r="AX8" s="10">
        <v>0</v>
      </c>
      <c r="AY8" s="10">
        <v>0</v>
      </c>
      <c r="AZ8" s="20">
        <v>0</v>
      </c>
      <c r="BA8" s="10">
        <v>0</v>
      </c>
      <c r="BB8" s="10">
        <v>0</v>
      </c>
      <c r="BC8" s="10">
        <v>0</v>
      </c>
      <c r="BD8" s="20">
        <v>0</v>
      </c>
      <c r="BE8" s="10">
        <v>0</v>
      </c>
      <c r="BF8" s="10">
        <v>0</v>
      </c>
      <c r="BG8" s="20">
        <v>0</v>
      </c>
      <c r="BH8" s="10">
        <v>0</v>
      </c>
      <c r="BI8" s="10">
        <v>0</v>
      </c>
      <c r="BJ8" s="10">
        <v>0</v>
      </c>
      <c r="BK8" s="20">
        <v>0</v>
      </c>
      <c r="BL8" s="10">
        <v>0</v>
      </c>
      <c r="BM8" s="10">
        <v>0</v>
      </c>
      <c r="BN8" s="20">
        <v>0</v>
      </c>
      <c r="BO8" s="10">
        <v>0</v>
      </c>
      <c r="BP8" s="10">
        <v>0</v>
      </c>
      <c r="BQ8" s="10">
        <v>0</v>
      </c>
      <c r="BR8" s="20">
        <v>0</v>
      </c>
      <c r="BS8" s="10">
        <v>0</v>
      </c>
      <c r="BT8" s="10">
        <v>0</v>
      </c>
      <c r="BU8" s="10">
        <v>0</v>
      </c>
      <c r="BV8" s="20">
        <v>0</v>
      </c>
      <c r="BW8" s="10">
        <v>0</v>
      </c>
      <c r="BX8" s="10">
        <v>0</v>
      </c>
      <c r="BY8" s="10">
        <v>0</v>
      </c>
      <c r="BZ8" s="20">
        <v>0</v>
      </c>
      <c r="CA8" s="10">
        <v>0</v>
      </c>
      <c r="CB8" s="10">
        <v>0</v>
      </c>
      <c r="CC8" s="10">
        <v>0</v>
      </c>
      <c r="CD8" s="20">
        <v>0</v>
      </c>
      <c r="CE8" s="10">
        <v>0</v>
      </c>
      <c r="CF8" s="10">
        <v>0</v>
      </c>
      <c r="CG8" s="10">
        <v>0</v>
      </c>
      <c r="CH8" s="20">
        <v>0</v>
      </c>
      <c r="CI8" s="10">
        <v>0</v>
      </c>
      <c r="CJ8" s="10">
        <v>0</v>
      </c>
      <c r="CK8" s="10">
        <v>0</v>
      </c>
      <c r="CL8" s="20">
        <v>0</v>
      </c>
      <c r="CM8" s="10">
        <v>0</v>
      </c>
      <c r="CN8" s="10">
        <v>0</v>
      </c>
      <c r="CO8" s="10">
        <v>0</v>
      </c>
      <c r="CP8" s="20">
        <v>0</v>
      </c>
      <c r="CQ8" s="10">
        <v>0</v>
      </c>
      <c r="CR8" s="10">
        <v>0</v>
      </c>
      <c r="CS8" s="10">
        <v>0</v>
      </c>
      <c r="CT8" s="20">
        <v>0</v>
      </c>
      <c r="CU8" s="5"/>
      <c r="CV8" s="5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5"/>
      <c r="DP8" s="5"/>
      <c r="DQ8" s="5"/>
      <c r="DR8" s="5"/>
    </row>
    <row r="9" spans="1:122">
      <c r="A9" s="2">
        <v>4</v>
      </c>
      <c r="B9" s="2" t="s">
        <v>154</v>
      </c>
      <c r="C9" s="11" t="s">
        <v>155</v>
      </c>
      <c r="D9" s="2" t="s">
        <v>134</v>
      </c>
      <c r="E9" s="2" t="s">
        <v>134</v>
      </c>
      <c r="F9" s="5"/>
      <c r="G9" s="10">
        <v>0</v>
      </c>
      <c r="H9" s="10">
        <v>0</v>
      </c>
      <c r="I9" s="10">
        <v>0</v>
      </c>
      <c r="J9" s="20">
        <v>0</v>
      </c>
      <c r="K9" s="10">
        <v>0</v>
      </c>
      <c r="L9" s="9">
        <v>0.01</v>
      </c>
      <c r="M9" s="10">
        <v>0</v>
      </c>
      <c r="N9" s="20">
        <v>0.01</v>
      </c>
      <c r="O9" s="10">
        <v>0</v>
      </c>
      <c r="P9" s="10">
        <v>0</v>
      </c>
      <c r="Q9" s="10">
        <v>0</v>
      </c>
      <c r="R9" s="20">
        <v>0</v>
      </c>
      <c r="S9" s="10">
        <v>0</v>
      </c>
      <c r="T9" s="10">
        <v>0</v>
      </c>
      <c r="U9" s="10">
        <v>0</v>
      </c>
      <c r="V9" s="20">
        <v>0</v>
      </c>
      <c r="W9" s="10">
        <v>0</v>
      </c>
      <c r="X9" s="10">
        <v>0</v>
      </c>
      <c r="Y9" s="10">
        <v>0</v>
      </c>
      <c r="Z9" s="20">
        <v>0</v>
      </c>
      <c r="AA9" s="10">
        <v>0</v>
      </c>
      <c r="AB9" s="9">
        <v>0.01</v>
      </c>
      <c r="AC9" s="20">
        <v>0.01</v>
      </c>
      <c r="AD9" s="10">
        <v>0</v>
      </c>
      <c r="AE9" s="10">
        <v>0</v>
      </c>
      <c r="AF9" s="10">
        <v>0</v>
      </c>
      <c r="AG9" s="20">
        <v>0</v>
      </c>
      <c r="AH9" s="10">
        <v>0</v>
      </c>
      <c r="AI9" s="10">
        <v>0</v>
      </c>
      <c r="AJ9" s="10">
        <v>0</v>
      </c>
      <c r="AK9" s="20">
        <v>0</v>
      </c>
      <c r="AL9" s="10">
        <v>0</v>
      </c>
      <c r="AM9" s="10">
        <v>0</v>
      </c>
      <c r="AN9" s="10">
        <v>0</v>
      </c>
      <c r="AO9" s="20">
        <v>0</v>
      </c>
      <c r="AP9" s="10">
        <v>0</v>
      </c>
      <c r="AQ9" s="10">
        <v>0</v>
      </c>
      <c r="AR9" s="10">
        <v>0</v>
      </c>
      <c r="AS9" s="20">
        <v>0</v>
      </c>
      <c r="AT9" s="10">
        <v>0</v>
      </c>
      <c r="AU9" s="10">
        <v>0</v>
      </c>
      <c r="AV9" s="10">
        <v>0</v>
      </c>
      <c r="AW9" s="20">
        <v>0</v>
      </c>
      <c r="AX9" s="10">
        <v>0</v>
      </c>
      <c r="AY9" s="10">
        <v>0</v>
      </c>
      <c r="AZ9" s="20">
        <v>0</v>
      </c>
      <c r="BA9" s="10">
        <v>0</v>
      </c>
      <c r="BB9" s="10">
        <v>0</v>
      </c>
      <c r="BC9" s="10">
        <v>0</v>
      </c>
      <c r="BD9" s="20">
        <v>0</v>
      </c>
      <c r="BE9" s="10">
        <v>0</v>
      </c>
      <c r="BF9" s="10">
        <v>0</v>
      </c>
      <c r="BG9" s="20">
        <v>0</v>
      </c>
      <c r="BH9" s="10">
        <v>0</v>
      </c>
      <c r="BI9" s="10">
        <v>0</v>
      </c>
      <c r="BJ9" s="10">
        <v>0</v>
      </c>
      <c r="BK9" s="20">
        <v>0</v>
      </c>
      <c r="BL9" s="10">
        <v>0</v>
      </c>
      <c r="BM9" s="10">
        <v>0</v>
      </c>
      <c r="BN9" s="20">
        <v>0</v>
      </c>
      <c r="BO9" s="9">
        <v>0.06</v>
      </c>
      <c r="BP9" s="9">
        <v>4.8000000000000001E-2</v>
      </c>
      <c r="BQ9" s="9">
        <v>0.03</v>
      </c>
      <c r="BR9" s="20">
        <v>0.13800000000000001</v>
      </c>
      <c r="BS9" s="10">
        <v>0</v>
      </c>
      <c r="BT9" s="10">
        <v>0</v>
      </c>
      <c r="BU9" s="10">
        <v>0</v>
      </c>
      <c r="BV9" s="20">
        <v>0</v>
      </c>
      <c r="BW9" s="10">
        <v>0</v>
      </c>
      <c r="BX9" s="10">
        <v>0</v>
      </c>
      <c r="BY9" s="10">
        <v>0</v>
      </c>
      <c r="BZ9" s="20">
        <v>0</v>
      </c>
      <c r="CA9" s="9">
        <v>0.02</v>
      </c>
      <c r="CB9" s="10">
        <v>0</v>
      </c>
      <c r="CC9" s="10">
        <v>0</v>
      </c>
      <c r="CD9" s="20">
        <v>0.02</v>
      </c>
      <c r="CE9" s="10">
        <v>0</v>
      </c>
      <c r="CF9" s="10">
        <v>0</v>
      </c>
      <c r="CG9" s="10">
        <v>0</v>
      </c>
      <c r="CH9" s="20">
        <v>0</v>
      </c>
      <c r="CI9" s="10">
        <v>0</v>
      </c>
      <c r="CJ9" s="10">
        <v>0</v>
      </c>
      <c r="CK9" s="9">
        <v>0.01</v>
      </c>
      <c r="CL9" s="20">
        <v>0.01</v>
      </c>
      <c r="CM9" s="10">
        <v>0</v>
      </c>
      <c r="CN9" s="10">
        <v>0</v>
      </c>
      <c r="CO9" s="10">
        <v>0</v>
      </c>
      <c r="CP9" s="20">
        <v>0</v>
      </c>
      <c r="CQ9" s="10">
        <v>0</v>
      </c>
      <c r="CR9" s="10">
        <v>0</v>
      </c>
      <c r="CS9" s="10">
        <v>0</v>
      </c>
      <c r="CT9" s="20">
        <v>0</v>
      </c>
      <c r="CU9" s="4"/>
      <c r="CV9" s="4"/>
      <c r="CW9" s="4"/>
      <c r="CX9" s="4"/>
      <c r="CY9" s="4"/>
      <c r="CZ9" s="4"/>
      <c r="DA9" s="4"/>
      <c r="DB9" s="4"/>
      <c r="DC9" s="5"/>
      <c r="DD9" s="5"/>
      <c r="DE9" s="4"/>
      <c r="DF9" s="4"/>
      <c r="DG9" s="4"/>
      <c r="DH9" s="4"/>
      <c r="DI9" s="4"/>
      <c r="DJ9" s="4"/>
      <c r="DK9" s="4"/>
      <c r="DL9" s="4"/>
      <c r="DM9" s="4"/>
      <c r="DN9" s="4"/>
      <c r="DO9" s="5"/>
      <c r="DP9" s="5"/>
      <c r="DQ9" s="5"/>
      <c r="DR9" s="5"/>
    </row>
    <row r="10" spans="1:122">
      <c r="A10" s="2">
        <v>5</v>
      </c>
      <c r="B10" s="2" t="s">
        <v>142</v>
      </c>
      <c r="C10" s="2" t="s">
        <v>142</v>
      </c>
      <c r="D10" s="2" t="s">
        <v>134</v>
      </c>
      <c r="E10" s="2" t="s">
        <v>134</v>
      </c>
      <c r="F10" s="5"/>
      <c r="G10" s="10">
        <v>0</v>
      </c>
      <c r="H10" s="10">
        <v>0</v>
      </c>
      <c r="I10" s="10">
        <v>0</v>
      </c>
      <c r="J10" s="20">
        <v>0</v>
      </c>
      <c r="K10" s="10">
        <v>0</v>
      </c>
      <c r="L10" s="10">
        <v>0</v>
      </c>
      <c r="M10" s="10">
        <v>0</v>
      </c>
      <c r="N10" s="20">
        <v>0</v>
      </c>
      <c r="O10" s="10">
        <v>0</v>
      </c>
      <c r="P10" s="10">
        <v>0</v>
      </c>
      <c r="Q10" s="10">
        <v>0</v>
      </c>
      <c r="R10" s="20">
        <v>0</v>
      </c>
      <c r="S10" s="10">
        <v>0</v>
      </c>
      <c r="T10" s="10">
        <v>0</v>
      </c>
      <c r="U10" s="10">
        <v>0</v>
      </c>
      <c r="V10" s="20">
        <v>0</v>
      </c>
      <c r="W10" s="10">
        <v>0</v>
      </c>
      <c r="X10" s="10">
        <v>0</v>
      </c>
      <c r="Y10" s="10">
        <v>0</v>
      </c>
      <c r="Z10" s="20">
        <v>0</v>
      </c>
      <c r="AA10" s="10">
        <v>0</v>
      </c>
      <c r="AB10" s="10">
        <v>0</v>
      </c>
      <c r="AC10" s="20">
        <v>0</v>
      </c>
      <c r="AD10" s="10">
        <v>0</v>
      </c>
      <c r="AE10" s="10">
        <v>0</v>
      </c>
      <c r="AF10" s="10">
        <v>0</v>
      </c>
      <c r="AG10" s="20">
        <v>0</v>
      </c>
      <c r="AH10" s="10">
        <v>0</v>
      </c>
      <c r="AI10" s="10">
        <v>0</v>
      </c>
      <c r="AJ10" s="10">
        <v>0</v>
      </c>
      <c r="AK10" s="20">
        <v>0</v>
      </c>
      <c r="AL10" s="10">
        <v>0</v>
      </c>
      <c r="AM10" s="10">
        <v>0</v>
      </c>
      <c r="AN10" s="10">
        <v>0</v>
      </c>
      <c r="AO10" s="20">
        <v>0</v>
      </c>
      <c r="AP10" s="10">
        <v>0</v>
      </c>
      <c r="AQ10" s="10">
        <v>0</v>
      </c>
      <c r="AR10" s="10">
        <v>0</v>
      </c>
      <c r="AS10" s="20">
        <v>0</v>
      </c>
      <c r="AT10" s="10">
        <v>0</v>
      </c>
      <c r="AU10" s="10">
        <v>0</v>
      </c>
      <c r="AV10" s="10">
        <v>0</v>
      </c>
      <c r="AW10" s="20">
        <v>0</v>
      </c>
      <c r="AX10" s="10">
        <v>0</v>
      </c>
      <c r="AY10" s="10">
        <v>0</v>
      </c>
      <c r="AZ10" s="20">
        <v>0</v>
      </c>
      <c r="BA10" s="10">
        <v>0</v>
      </c>
      <c r="BB10" s="10">
        <v>0</v>
      </c>
      <c r="BC10" s="10">
        <v>0</v>
      </c>
      <c r="BD10" s="20">
        <v>0</v>
      </c>
      <c r="BE10" s="10">
        <v>0</v>
      </c>
      <c r="BF10" s="10">
        <v>0</v>
      </c>
      <c r="BG10" s="20">
        <v>0</v>
      </c>
      <c r="BH10" s="10">
        <v>0</v>
      </c>
      <c r="BI10" s="10">
        <v>0</v>
      </c>
      <c r="BJ10" s="10">
        <v>0</v>
      </c>
      <c r="BK10" s="20">
        <v>0</v>
      </c>
      <c r="BL10" s="10">
        <v>0</v>
      </c>
      <c r="BM10" s="10">
        <v>0</v>
      </c>
      <c r="BN10" s="20">
        <v>0</v>
      </c>
      <c r="BO10" s="10">
        <v>0</v>
      </c>
      <c r="BP10" s="10">
        <v>0</v>
      </c>
      <c r="BQ10" s="10">
        <v>0</v>
      </c>
      <c r="BR10" s="20">
        <v>0</v>
      </c>
      <c r="BS10" s="10">
        <v>0</v>
      </c>
      <c r="BT10" s="10">
        <v>0</v>
      </c>
      <c r="BU10" s="10">
        <v>0</v>
      </c>
      <c r="BV10" s="20">
        <v>0</v>
      </c>
      <c r="BW10" s="10">
        <v>0</v>
      </c>
      <c r="BX10" s="10">
        <v>0</v>
      </c>
      <c r="BY10" s="9">
        <v>0.01</v>
      </c>
      <c r="BZ10" s="20">
        <v>0.01</v>
      </c>
      <c r="CA10" s="10">
        <v>0</v>
      </c>
      <c r="CB10" s="10">
        <v>0</v>
      </c>
      <c r="CC10" s="10">
        <v>0</v>
      </c>
      <c r="CD10" s="20">
        <v>0</v>
      </c>
      <c r="CE10" s="10">
        <v>0</v>
      </c>
      <c r="CF10" s="10">
        <v>0</v>
      </c>
      <c r="CG10" s="10">
        <v>0</v>
      </c>
      <c r="CH10" s="20">
        <v>0</v>
      </c>
      <c r="CI10" s="10">
        <v>0</v>
      </c>
      <c r="CJ10" s="10">
        <v>0</v>
      </c>
      <c r="CK10" s="10">
        <v>0</v>
      </c>
      <c r="CL10" s="20">
        <v>0</v>
      </c>
      <c r="CM10" s="10">
        <v>0</v>
      </c>
      <c r="CN10" s="10">
        <v>0</v>
      </c>
      <c r="CO10" s="10">
        <v>0</v>
      </c>
      <c r="CP10" s="20">
        <v>0</v>
      </c>
      <c r="CQ10" s="10">
        <v>0</v>
      </c>
      <c r="CR10" s="10">
        <v>0</v>
      </c>
      <c r="CS10" s="10">
        <v>0</v>
      </c>
      <c r="CT10" s="20">
        <v>0</v>
      </c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5"/>
      <c r="DP10" s="5"/>
      <c r="DQ10" s="5"/>
      <c r="DR10" s="5"/>
    </row>
    <row r="11" spans="1:122">
      <c r="A11" s="2">
        <v>6</v>
      </c>
      <c r="B11" s="2" t="s">
        <v>143</v>
      </c>
      <c r="C11" s="2" t="s">
        <v>142</v>
      </c>
      <c r="D11" s="2" t="s">
        <v>134</v>
      </c>
      <c r="E11" s="2" t="s">
        <v>134</v>
      </c>
      <c r="F11" s="5"/>
      <c r="G11" s="10">
        <v>0</v>
      </c>
      <c r="H11" s="10">
        <v>0</v>
      </c>
      <c r="I11" s="10">
        <v>0</v>
      </c>
      <c r="J11" s="20">
        <v>0</v>
      </c>
      <c r="K11" s="10">
        <v>0</v>
      </c>
      <c r="L11" s="10">
        <v>0</v>
      </c>
      <c r="M11" s="10">
        <v>0</v>
      </c>
      <c r="N11" s="20">
        <v>0</v>
      </c>
      <c r="O11" s="10">
        <v>0</v>
      </c>
      <c r="P11" s="10">
        <v>0</v>
      </c>
      <c r="Q11" s="10">
        <v>0</v>
      </c>
      <c r="R11" s="20">
        <v>0</v>
      </c>
      <c r="S11" s="10">
        <v>0</v>
      </c>
      <c r="T11" s="10">
        <v>0</v>
      </c>
      <c r="U11" s="10">
        <v>0</v>
      </c>
      <c r="V11" s="20">
        <v>0</v>
      </c>
      <c r="W11" s="10">
        <v>0</v>
      </c>
      <c r="X11" s="10">
        <v>0</v>
      </c>
      <c r="Y11" s="10">
        <v>0</v>
      </c>
      <c r="Z11" s="20">
        <v>0</v>
      </c>
      <c r="AA11" s="10">
        <v>0</v>
      </c>
      <c r="AB11" s="10">
        <v>0</v>
      </c>
      <c r="AC11" s="20">
        <v>0</v>
      </c>
      <c r="AD11" s="10">
        <v>0</v>
      </c>
      <c r="AE11" s="10">
        <v>0</v>
      </c>
      <c r="AF11" s="10">
        <v>0</v>
      </c>
      <c r="AG11" s="20">
        <v>0</v>
      </c>
      <c r="AH11" s="10">
        <v>0</v>
      </c>
      <c r="AI11" s="10">
        <v>0</v>
      </c>
      <c r="AJ11" s="10">
        <v>0</v>
      </c>
      <c r="AK11" s="20">
        <v>0</v>
      </c>
      <c r="AL11" s="10">
        <v>0</v>
      </c>
      <c r="AM11" s="10">
        <v>0</v>
      </c>
      <c r="AN11" s="10">
        <v>0</v>
      </c>
      <c r="AO11" s="20">
        <v>0</v>
      </c>
      <c r="AP11" s="10">
        <v>0</v>
      </c>
      <c r="AQ11" s="10">
        <v>0</v>
      </c>
      <c r="AR11" s="10">
        <v>0</v>
      </c>
      <c r="AS11" s="20">
        <v>0</v>
      </c>
      <c r="AT11" s="10">
        <v>0</v>
      </c>
      <c r="AU11" s="10">
        <v>0</v>
      </c>
      <c r="AV11" s="10">
        <v>0</v>
      </c>
      <c r="AW11" s="20">
        <v>0</v>
      </c>
      <c r="AX11" s="10">
        <v>0</v>
      </c>
      <c r="AY11" s="10">
        <v>0</v>
      </c>
      <c r="AZ11" s="20">
        <v>0</v>
      </c>
      <c r="BA11" s="10">
        <v>0</v>
      </c>
      <c r="BB11" s="10">
        <v>0</v>
      </c>
      <c r="BC11" s="10">
        <v>0</v>
      </c>
      <c r="BD11" s="20">
        <v>0</v>
      </c>
      <c r="BE11" s="10">
        <v>0</v>
      </c>
      <c r="BF11" s="10">
        <v>0</v>
      </c>
      <c r="BG11" s="20">
        <v>0</v>
      </c>
      <c r="BH11" s="10">
        <v>0</v>
      </c>
      <c r="BI11" s="10">
        <v>0</v>
      </c>
      <c r="BJ11" s="10">
        <v>0</v>
      </c>
      <c r="BK11" s="20">
        <v>0</v>
      </c>
      <c r="BL11" s="10">
        <v>0</v>
      </c>
      <c r="BM11" s="10">
        <v>0</v>
      </c>
      <c r="BN11" s="20">
        <v>0</v>
      </c>
      <c r="BO11" s="10">
        <v>0</v>
      </c>
      <c r="BP11" s="10">
        <v>0</v>
      </c>
      <c r="BQ11" s="10">
        <v>0</v>
      </c>
      <c r="BR11" s="20">
        <v>0</v>
      </c>
      <c r="BS11" s="9">
        <v>0.02</v>
      </c>
      <c r="BT11" s="9">
        <v>0.01</v>
      </c>
      <c r="BU11" s="9">
        <v>0.01</v>
      </c>
      <c r="BV11" s="20">
        <v>0.04</v>
      </c>
      <c r="BW11" s="10">
        <v>0</v>
      </c>
      <c r="BX11" s="10">
        <v>0</v>
      </c>
      <c r="BY11" s="10">
        <v>0</v>
      </c>
      <c r="BZ11" s="20">
        <v>0</v>
      </c>
      <c r="CA11" s="10">
        <v>0</v>
      </c>
      <c r="CB11" s="9">
        <v>0.03</v>
      </c>
      <c r="CC11" s="10">
        <v>0</v>
      </c>
      <c r="CD11" s="20">
        <v>0.03</v>
      </c>
      <c r="CE11" s="10">
        <v>0</v>
      </c>
      <c r="CF11" s="10">
        <v>0</v>
      </c>
      <c r="CG11" s="9">
        <v>0.01</v>
      </c>
      <c r="CH11" s="20">
        <v>0.01</v>
      </c>
      <c r="CI11" s="10">
        <v>0</v>
      </c>
      <c r="CJ11" s="10">
        <v>0</v>
      </c>
      <c r="CK11" s="10">
        <v>0</v>
      </c>
      <c r="CL11" s="20">
        <v>0</v>
      </c>
      <c r="CM11" s="10">
        <v>0</v>
      </c>
      <c r="CN11" s="10">
        <v>0</v>
      </c>
      <c r="CO11" s="10">
        <v>0</v>
      </c>
      <c r="CP11" s="20">
        <v>0</v>
      </c>
      <c r="CQ11" s="10">
        <v>0</v>
      </c>
      <c r="CR11" s="10">
        <v>0</v>
      </c>
      <c r="CS11" s="10">
        <v>0</v>
      </c>
      <c r="CT11" s="20">
        <v>0</v>
      </c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5"/>
      <c r="DP11" s="5"/>
      <c r="DQ11" s="5"/>
      <c r="DR11" s="5"/>
    </row>
    <row r="12" spans="1:122">
      <c r="A12" s="2">
        <v>7</v>
      </c>
      <c r="B12" s="2" t="s">
        <v>132</v>
      </c>
      <c r="C12" s="2" t="s">
        <v>133</v>
      </c>
      <c r="D12" s="2" t="s">
        <v>134</v>
      </c>
      <c r="E12" s="2" t="s">
        <v>134</v>
      </c>
      <c r="F12" s="5"/>
      <c r="G12" s="10">
        <v>0</v>
      </c>
      <c r="H12" s="10">
        <v>0</v>
      </c>
      <c r="I12" s="10">
        <v>0</v>
      </c>
      <c r="J12" s="20">
        <v>0</v>
      </c>
      <c r="K12" s="10">
        <v>0</v>
      </c>
      <c r="L12" s="10">
        <v>0</v>
      </c>
      <c r="M12" s="10">
        <v>0</v>
      </c>
      <c r="N12" s="20">
        <v>0</v>
      </c>
      <c r="O12" s="10">
        <v>0</v>
      </c>
      <c r="P12" s="10">
        <v>0</v>
      </c>
      <c r="Q12" s="10">
        <v>0</v>
      </c>
      <c r="R12" s="20">
        <v>0</v>
      </c>
      <c r="S12" s="10">
        <v>0</v>
      </c>
      <c r="T12" s="10">
        <v>0</v>
      </c>
      <c r="U12" s="10">
        <v>0</v>
      </c>
      <c r="V12" s="20">
        <v>0</v>
      </c>
      <c r="W12" s="10">
        <v>0</v>
      </c>
      <c r="X12" s="10">
        <v>0</v>
      </c>
      <c r="Y12" s="10">
        <v>0</v>
      </c>
      <c r="Z12" s="20">
        <v>0</v>
      </c>
      <c r="AA12" s="10">
        <v>0</v>
      </c>
      <c r="AB12" s="10">
        <v>0</v>
      </c>
      <c r="AC12" s="20">
        <v>0</v>
      </c>
      <c r="AD12" s="10">
        <v>0</v>
      </c>
      <c r="AE12" s="10">
        <v>0</v>
      </c>
      <c r="AF12" s="10">
        <v>0</v>
      </c>
      <c r="AG12" s="20">
        <v>0</v>
      </c>
      <c r="AH12" s="10">
        <v>0</v>
      </c>
      <c r="AI12" s="10">
        <v>0</v>
      </c>
      <c r="AJ12" s="10">
        <v>0</v>
      </c>
      <c r="AK12" s="20">
        <v>0</v>
      </c>
      <c r="AL12" s="10">
        <v>0</v>
      </c>
      <c r="AM12" s="10">
        <v>0</v>
      </c>
      <c r="AN12" s="10">
        <v>0</v>
      </c>
      <c r="AO12" s="20">
        <v>0</v>
      </c>
      <c r="AP12" s="10">
        <v>0</v>
      </c>
      <c r="AQ12" s="10">
        <v>0</v>
      </c>
      <c r="AR12" s="10">
        <v>0</v>
      </c>
      <c r="AS12" s="20">
        <v>0</v>
      </c>
      <c r="AT12" s="10">
        <v>0</v>
      </c>
      <c r="AU12" s="10">
        <v>0</v>
      </c>
      <c r="AV12" s="10">
        <v>0</v>
      </c>
      <c r="AW12" s="20">
        <v>0</v>
      </c>
      <c r="AX12" s="10">
        <v>0</v>
      </c>
      <c r="AY12" s="10">
        <v>0</v>
      </c>
      <c r="AZ12" s="20">
        <v>0</v>
      </c>
      <c r="BA12" s="10">
        <v>0</v>
      </c>
      <c r="BB12" s="10">
        <v>0</v>
      </c>
      <c r="BC12" s="10">
        <v>0</v>
      </c>
      <c r="BD12" s="20">
        <v>0</v>
      </c>
      <c r="BE12" s="10">
        <v>0</v>
      </c>
      <c r="BF12" s="10">
        <v>0</v>
      </c>
      <c r="BG12" s="20">
        <v>0</v>
      </c>
      <c r="BH12" s="10">
        <v>0</v>
      </c>
      <c r="BI12" s="10">
        <v>0</v>
      </c>
      <c r="BJ12" s="10">
        <v>0</v>
      </c>
      <c r="BK12" s="20">
        <v>0</v>
      </c>
      <c r="BL12" s="10">
        <v>0</v>
      </c>
      <c r="BM12" s="10">
        <v>0</v>
      </c>
      <c r="BN12" s="20">
        <v>0</v>
      </c>
      <c r="BO12" s="10">
        <v>0</v>
      </c>
      <c r="BP12" s="10">
        <v>0</v>
      </c>
      <c r="BQ12" s="10">
        <v>0</v>
      </c>
      <c r="BR12" s="20">
        <v>0</v>
      </c>
      <c r="BS12" s="10">
        <v>0</v>
      </c>
      <c r="BT12" s="10">
        <v>0</v>
      </c>
      <c r="BU12" s="10">
        <v>0</v>
      </c>
      <c r="BV12" s="20">
        <v>0</v>
      </c>
      <c r="BW12" s="9">
        <v>0.01</v>
      </c>
      <c r="BX12" s="10">
        <v>0</v>
      </c>
      <c r="BY12" s="10">
        <v>0</v>
      </c>
      <c r="BZ12" s="20">
        <v>0.01</v>
      </c>
      <c r="CA12" s="10">
        <v>0</v>
      </c>
      <c r="CB12" s="10">
        <v>0</v>
      </c>
      <c r="CC12" s="10">
        <v>0</v>
      </c>
      <c r="CD12" s="20">
        <v>0</v>
      </c>
      <c r="CE12" s="10">
        <v>0</v>
      </c>
      <c r="CF12" s="10">
        <v>0</v>
      </c>
      <c r="CG12" s="10">
        <v>0</v>
      </c>
      <c r="CH12" s="20">
        <v>0</v>
      </c>
      <c r="CI12" s="10">
        <v>0</v>
      </c>
      <c r="CJ12" s="10">
        <v>0</v>
      </c>
      <c r="CK12" s="10">
        <v>0</v>
      </c>
      <c r="CL12" s="20">
        <v>0</v>
      </c>
      <c r="CM12" s="10">
        <v>0</v>
      </c>
      <c r="CN12" s="10">
        <v>0</v>
      </c>
      <c r="CO12" s="10">
        <v>0</v>
      </c>
      <c r="CP12" s="20">
        <v>0</v>
      </c>
      <c r="CQ12" s="10">
        <v>0</v>
      </c>
      <c r="CR12" s="10">
        <v>0</v>
      </c>
      <c r="CS12" s="10">
        <v>0</v>
      </c>
      <c r="CT12" s="20">
        <v>0</v>
      </c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5"/>
      <c r="DP12" s="5"/>
      <c r="DQ12" s="5"/>
      <c r="DR12" s="5"/>
    </row>
    <row r="13" spans="1:122">
      <c r="A13" s="2">
        <v>8</v>
      </c>
      <c r="B13" s="2" t="s">
        <v>139</v>
      </c>
      <c r="C13" s="2" t="s">
        <v>133</v>
      </c>
      <c r="D13" s="2" t="s">
        <v>134</v>
      </c>
      <c r="E13" s="2" t="s">
        <v>134</v>
      </c>
      <c r="F13" s="5"/>
      <c r="G13" s="10">
        <v>0</v>
      </c>
      <c r="H13" s="10">
        <v>0</v>
      </c>
      <c r="I13" s="10">
        <v>0</v>
      </c>
      <c r="J13" s="20">
        <v>0</v>
      </c>
      <c r="K13" s="10">
        <v>0</v>
      </c>
      <c r="L13" s="10">
        <v>0</v>
      </c>
      <c r="M13" s="10">
        <v>0</v>
      </c>
      <c r="N13" s="20">
        <v>0</v>
      </c>
      <c r="O13" s="10">
        <v>0</v>
      </c>
      <c r="P13" s="10">
        <v>0</v>
      </c>
      <c r="Q13" s="10">
        <v>0</v>
      </c>
      <c r="R13" s="20">
        <v>0</v>
      </c>
      <c r="S13" s="10">
        <v>0</v>
      </c>
      <c r="T13" s="10">
        <v>0</v>
      </c>
      <c r="U13" s="10">
        <v>0</v>
      </c>
      <c r="V13" s="20">
        <v>0</v>
      </c>
      <c r="W13" s="10">
        <v>0</v>
      </c>
      <c r="X13" s="10">
        <v>0</v>
      </c>
      <c r="Y13" s="10">
        <v>0</v>
      </c>
      <c r="Z13" s="20">
        <v>0</v>
      </c>
      <c r="AA13" s="10">
        <v>0</v>
      </c>
      <c r="AB13" s="10">
        <v>0</v>
      </c>
      <c r="AC13" s="20">
        <v>0</v>
      </c>
      <c r="AD13" s="10">
        <v>0</v>
      </c>
      <c r="AE13" s="10">
        <v>0</v>
      </c>
      <c r="AF13" s="10">
        <v>0</v>
      </c>
      <c r="AG13" s="20">
        <v>0</v>
      </c>
      <c r="AH13" s="10">
        <v>0</v>
      </c>
      <c r="AI13" s="10">
        <v>0</v>
      </c>
      <c r="AJ13" s="10">
        <v>0</v>
      </c>
      <c r="AK13" s="20">
        <v>0</v>
      </c>
      <c r="AL13" s="10">
        <v>0</v>
      </c>
      <c r="AM13" s="10">
        <v>0</v>
      </c>
      <c r="AN13" s="10">
        <v>0</v>
      </c>
      <c r="AO13" s="20">
        <v>0</v>
      </c>
      <c r="AP13" s="10">
        <v>0</v>
      </c>
      <c r="AQ13" s="10">
        <v>0</v>
      </c>
      <c r="AR13" s="10">
        <v>0</v>
      </c>
      <c r="AS13" s="20">
        <v>0</v>
      </c>
      <c r="AT13" s="10">
        <v>0</v>
      </c>
      <c r="AU13" s="10">
        <v>0</v>
      </c>
      <c r="AV13" s="10">
        <v>0</v>
      </c>
      <c r="AW13" s="20">
        <v>0</v>
      </c>
      <c r="AX13" s="10">
        <v>0</v>
      </c>
      <c r="AY13" s="10">
        <v>0</v>
      </c>
      <c r="AZ13" s="20">
        <v>0</v>
      </c>
      <c r="BA13" s="10">
        <v>0</v>
      </c>
      <c r="BB13" s="10">
        <v>0</v>
      </c>
      <c r="BC13" s="10">
        <v>0</v>
      </c>
      <c r="BD13" s="20">
        <v>0</v>
      </c>
      <c r="BE13" s="10">
        <v>0</v>
      </c>
      <c r="BF13" s="10">
        <v>0</v>
      </c>
      <c r="BG13" s="20">
        <v>0</v>
      </c>
      <c r="BH13" s="10">
        <v>0</v>
      </c>
      <c r="BI13" s="10">
        <v>0</v>
      </c>
      <c r="BJ13" s="10">
        <v>0</v>
      </c>
      <c r="BK13" s="20">
        <v>0</v>
      </c>
      <c r="BL13" s="10">
        <v>0</v>
      </c>
      <c r="BM13" s="10">
        <v>0</v>
      </c>
      <c r="BN13" s="20">
        <v>0</v>
      </c>
      <c r="BO13" s="10">
        <v>0</v>
      </c>
      <c r="BP13" s="10">
        <v>0</v>
      </c>
      <c r="BQ13" s="10">
        <v>0</v>
      </c>
      <c r="BR13" s="20">
        <v>0</v>
      </c>
      <c r="BS13" s="10">
        <v>0</v>
      </c>
      <c r="BT13" s="10">
        <v>0</v>
      </c>
      <c r="BU13" s="10">
        <v>0</v>
      </c>
      <c r="BV13" s="20">
        <v>0</v>
      </c>
      <c r="BW13" s="10">
        <v>0</v>
      </c>
      <c r="BX13" s="10">
        <v>0</v>
      </c>
      <c r="BY13" s="10">
        <v>0</v>
      </c>
      <c r="BZ13" s="20">
        <v>0</v>
      </c>
      <c r="CA13" s="10">
        <v>0</v>
      </c>
      <c r="CB13" s="10">
        <v>0</v>
      </c>
      <c r="CC13" s="10">
        <v>0</v>
      </c>
      <c r="CD13" s="20">
        <v>0</v>
      </c>
      <c r="CE13" s="10">
        <v>0</v>
      </c>
      <c r="CF13" s="10">
        <v>0</v>
      </c>
      <c r="CG13" s="10">
        <v>0</v>
      </c>
      <c r="CH13" s="20">
        <v>0</v>
      </c>
      <c r="CI13" s="10">
        <v>0</v>
      </c>
      <c r="CJ13" s="10">
        <v>0</v>
      </c>
      <c r="CK13" s="10">
        <v>0</v>
      </c>
      <c r="CL13" s="20">
        <v>0</v>
      </c>
      <c r="CM13" s="10">
        <v>0</v>
      </c>
      <c r="CN13" s="10">
        <v>0</v>
      </c>
      <c r="CO13" s="10">
        <v>0</v>
      </c>
      <c r="CP13" s="20">
        <v>0</v>
      </c>
      <c r="CQ13" s="10">
        <v>0</v>
      </c>
      <c r="CR13" s="10">
        <v>0</v>
      </c>
      <c r="CS13" s="10">
        <v>0</v>
      </c>
      <c r="CT13" s="20">
        <v>0</v>
      </c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5"/>
      <c r="DP13" s="5"/>
      <c r="DQ13" s="5"/>
      <c r="DR13" s="5"/>
    </row>
    <row r="14" spans="1:122">
      <c r="A14" s="2">
        <v>9</v>
      </c>
      <c r="B14" s="2" t="s">
        <v>148</v>
      </c>
      <c r="C14" s="2" t="s">
        <v>133</v>
      </c>
      <c r="D14" s="2" t="s">
        <v>134</v>
      </c>
      <c r="E14" s="2" t="s">
        <v>134</v>
      </c>
      <c r="F14" s="5"/>
      <c r="G14" s="10">
        <v>0</v>
      </c>
      <c r="H14" s="9">
        <v>0.01</v>
      </c>
      <c r="I14" s="10">
        <v>0</v>
      </c>
      <c r="J14" s="20">
        <v>0.01</v>
      </c>
      <c r="K14" s="10">
        <v>0</v>
      </c>
      <c r="L14" s="10">
        <v>0</v>
      </c>
      <c r="M14" s="10">
        <v>0</v>
      </c>
      <c r="N14" s="20">
        <v>0</v>
      </c>
      <c r="O14" s="10">
        <v>0</v>
      </c>
      <c r="P14" s="10">
        <v>0</v>
      </c>
      <c r="Q14" s="10">
        <v>0</v>
      </c>
      <c r="R14" s="20">
        <v>0</v>
      </c>
      <c r="S14" s="10">
        <v>0</v>
      </c>
      <c r="T14" s="10">
        <v>0</v>
      </c>
      <c r="U14" s="10">
        <v>0</v>
      </c>
      <c r="V14" s="20">
        <v>0</v>
      </c>
      <c r="W14" s="10">
        <v>0</v>
      </c>
      <c r="X14" s="10">
        <v>0</v>
      </c>
      <c r="Y14" s="10">
        <v>0</v>
      </c>
      <c r="Z14" s="20">
        <v>0</v>
      </c>
      <c r="AA14" s="10">
        <v>0</v>
      </c>
      <c r="AB14" s="10">
        <v>0</v>
      </c>
      <c r="AC14" s="20">
        <v>0</v>
      </c>
      <c r="AD14" s="10">
        <v>0</v>
      </c>
      <c r="AE14" s="10">
        <v>0</v>
      </c>
      <c r="AF14" s="10">
        <v>0</v>
      </c>
      <c r="AG14" s="20">
        <v>0</v>
      </c>
      <c r="AH14" s="10">
        <v>0</v>
      </c>
      <c r="AI14" s="10">
        <v>0</v>
      </c>
      <c r="AJ14" s="10">
        <v>0</v>
      </c>
      <c r="AK14" s="20">
        <v>0</v>
      </c>
      <c r="AL14" s="10">
        <v>0</v>
      </c>
      <c r="AM14" s="10">
        <v>0</v>
      </c>
      <c r="AN14" s="10">
        <v>0</v>
      </c>
      <c r="AO14" s="20">
        <v>0</v>
      </c>
      <c r="AP14" s="10">
        <v>0</v>
      </c>
      <c r="AQ14" s="10">
        <v>0</v>
      </c>
      <c r="AR14" s="10">
        <v>0</v>
      </c>
      <c r="AS14" s="20">
        <v>0</v>
      </c>
      <c r="AT14" s="10">
        <v>0</v>
      </c>
      <c r="AU14" s="10">
        <v>0</v>
      </c>
      <c r="AV14" s="10">
        <v>0</v>
      </c>
      <c r="AW14" s="20">
        <v>0</v>
      </c>
      <c r="AX14" s="10">
        <v>0</v>
      </c>
      <c r="AY14" s="10">
        <v>0</v>
      </c>
      <c r="AZ14" s="20">
        <v>0</v>
      </c>
      <c r="BA14" s="10">
        <v>0</v>
      </c>
      <c r="BB14" s="10">
        <v>0</v>
      </c>
      <c r="BC14" s="10">
        <v>0</v>
      </c>
      <c r="BD14" s="20">
        <v>0</v>
      </c>
      <c r="BE14" s="10">
        <v>0</v>
      </c>
      <c r="BF14" s="10">
        <v>0</v>
      </c>
      <c r="BG14" s="20">
        <v>0</v>
      </c>
      <c r="BH14" s="10">
        <v>0</v>
      </c>
      <c r="BI14" s="10">
        <v>0</v>
      </c>
      <c r="BJ14" s="10">
        <v>0</v>
      </c>
      <c r="BK14" s="20">
        <v>0</v>
      </c>
      <c r="BL14" s="10">
        <v>0</v>
      </c>
      <c r="BM14" s="10">
        <v>0</v>
      </c>
      <c r="BN14" s="20">
        <v>0</v>
      </c>
      <c r="BO14" s="10">
        <v>0</v>
      </c>
      <c r="BP14" s="9">
        <v>8.0000000000000002E-3</v>
      </c>
      <c r="BQ14" s="10">
        <v>0</v>
      </c>
      <c r="BR14" s="20">
        <v>8.0000000000000002E-3</v>
      </c>
      <c r="BS14" s="10">
        <v>0</v>
      </c>
      <c r="BT14" s="9">
        <v>0.03</v>
      </c>
      <c r="BU14" s="10">
        <v>0</v>
      </c>
      <c r="BV14" s="20">
        <v>0.03</v>
      </c>
      <c r="BW14" s="9">
        <v>0.05</v>
      </c>
      <c r="BX14" s="9">
        <v>0.15</v>
      </c>
      <c r="BY14" s="9">
        <v>0.1</v>
      </c>
      <c r="BZ14" s="20">
        <v>0.3</v>
      </c>
      <c r="CA14" s="10">
        <v>0</v>
      </c>
      <c r="CB14" s="9">
        <v>0.01</v>
      </c>
      <c r="CC14" s="9">
        <v>0.01</v>
      </c>
      <c r="CD14" s="20">
        <v>0.02</v>
      </c>
      <c r="CE14" s="9">
        <v>0.04</v>
      </c>
      <c r="CF14" s="9">
        <v>0.01</v>
      </c>
      <c r="CG14" s="9">
        <v>0.05</v>
      </c>
      <c r="CH14" s="20">
        <v>0.1</v>
      </c>
      <c r="CI14" s="9">
        <v>0.02</v>
      </c>
      <c r="CJ14" s="9">
        <v>0.02</v>
      </c>
      <c r="CK14" s="9">
        <v>0.02</v>
      </c>
      <c r="CL14" s="20">
        <v>0.06</v>
      </c>
      <c r="CM14" s="9">
        <v>0.02</v>
      </c>
      <c r="CN14" s="9">
        <v>0.06</v>
      </c>
      <c r="CO14" s="9">
        <v>0.03</v>
      </c>
      <c r="CP14" s="20">
        <v>0.11</v>
      </c>
      <c r="CQ14" s="9">
        <v>0.02</v>
      </c>
      <c r="CR14" s="9">
        <v>0.08</v>
      </c>
      <c r="CS14" s="9">
        <v>0.04</v>
      </c>
      <c r="CT14" s="20">
        <v>0.14000000000000001</v>
      </c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5"/>
      <c r="DP14" s="5"/>
      <c r="DQ14" s="5"/>
      <c r="DR14" s="5"/>
    </row>
    <row r="15" spans="1:122">
      <c r="A15" s="2">
        <v>10</v>
      </c>
      <c r="B15" s="2" t="s">
        <v>149</v>
      </c>
      <c r="C15" s="2" t="s">
        <v>133</v>
      </c>
      <c r="D15" s="2" t="s">
        <v>134</v>
      </c>
      <c r="E15" s="2" t="s">
        <v>134</v>
      </c>
      <c r="F15" s="5"/>
      <c r="G15" s="10">
        <v>0</v>
      </c>
      <c r="H15" s="10">
        <v>0</v>
      </c>
      <c r="I15" s="10">
        <v>0</v>
      </c>
      <c r="J15" s="20">
        <v>0</v>
      </c>
      <c r="K15" s="10">
        <v>0</v>
      </c>
      <c r="L15" s="10">
        <v>0</v>
      </c>
      <c r="M15" s="10">
        <v>0</v>
      </c>
      <c r="N15" s="20">
        <v>0</v>
      </c>
      <c r="O15" s="10">
        <v>0</v>
      </c>
      <c r="P15" s="10">
        <v>0</v>
      </c>
      <c r="Q15" s="10">
        <v>0</v>
      </c>
      <c r="R15" s="20">
        <v>0</v>
      </c>
      <c r="S15" s="10">
        <v>0</v>
      </c>
      <c r="T15" s="10">
        <v>0</v>
      </c>
      <c r="U15" s="10">
        <v>0</v>
      </c>
      <c r="V15" s="20">
        <v>0</v>
      </c>
      <c r="W15" s="10">
        <v>0</v>
      </c>
      <c r="X15" s="10">
        <v>0</v>
      </c>
      <c r="Y15" s="10">
        <v>0</v>
      </c>
      <c r="Z15" s="20">
        <v>0</v>
      </c>
      <c r="AA15" s="10">
        <v>0</v>
      </c>
      <c r="AB15" s="10">
        <v>0</v>
      </c>
      <c r="AC15" s="20">
        <v>0</v>
      </c>
      <c r="AD15" s="10">
        <v>0</v>
      </c>
      <c r="AE15" s="10">
        <v>0</v>
      </c>
      <c r="AF15" s="10">
        <v>0</v>
      </c>
      <c r="AG15" s="20">
        <v>0</v>
      </c>
      <c r="AH15" s="10">
        <v>0</v>
      </c>
      <c r="AI15" s="10">
        <v>0</v>
      </c>
      <c r="AJ15" s="10">
        <v>0</v>
      </c>
      <c r="AK15" s="20">
        <v>0</v>
      </c>
      <c r="AL15" s="10">
        <v>0</v>
      </c>
      <c r="AM15" s="10">
        <v>0</v>
      </c>
      <c r="AN15" s="10">
        <v>0</v>
      </c>
      <c r="AO15" s="20">
        <v>0</v>
      </c>
      <c r="AP15" s="10">
        <v>0</v>
      </c>
      <c r="AQ15" s="10">
        <v>0</v>
      </c>
      <c r="AR15" s="10">
        <v>0</v>
      </c>
      <c r="AS15" s="20">
        <v>0</v>
      </c>
      <c r="AT15" s="10">
        <v>0</v>
      </c>
      <c r="AU15" s="10">
        <v>0</v>
      </c>
      <c r="AV15" s="10">
        <v>0</v>
      </c>
      <c r="AW15" s="20">
        <v>0</v>
      </c>
      <c r="AX15" s="10">
        <v>0</v>
      </c>
      <c r="AY15" s="10">
        <v>0</v>
      </c>
      <c r="AZ15" s="20">
        <v>0</v>
      </c>
      <c r="BA15" s="10">
        <v>0</v>
      </c>
      <c r="BB15" s="10">
        <v>0</v>
      </c>
      <c r="BC15" s="10">
        <v>0</v>
      </c>
      <c r="BD15" s="20">
        <v>0</v>
      </c>
      <c r="BE15" s="10">
        <v>0</v>
      </c>
      <c r="BF15" s="10">
        <v>0</v>
      </c>
      <c r="BG15" s="20">
        <v>0</v>
      </c>
      <c r="BH15" s="10">
        <v>0</v>
      </c>
      <c r="BI15" s="10">
        <v>0</v>
      </c>
      <c r="BJ15" s="10">
        <v>0</v>
      </c>
      <c r="BK15" s="20">
        <v>0</v>
      </c>
      <c r="BL15" s="10">
        <v>0</v>
      </c>
      <c r="BM15" s="10">
        <v>0</v>
      </c>
      <c r="BN15" s="20">
        <v>0</v>
      </c>
      <c r="BO15" s="10">
        <v>0</v>
      </c>
      <c r="BP15" s="9">
        <v>8.0000000000000002E-3</v>
      </c>
      <c r="BQ15" s="10">
        <v>0</v>
      </c>
      <c r="BR15" s="20">
        <v>8.0000000000000002E-3</v>
      </c>
      <c r="BS15" s="10">
        <v>0</v>
      </c>
      <c r="BT15" s="9">
        <v>0.01</v>
      </c>
      <c r="BU15" s="10">
        <v>0</v>
      </c>
      <c r="BV15" s="20">
        <v>0.01</v>
      </c>
      <c r="BW15" s="10">
        <v>0</v>
      </c>
      <c r="BX15" s="10">
        <v>0</v>
      </c>
      <c r="BY15" s="10">
        <v>0</v>
      </c>
      <c r="BZ15" s="20">
        <v>0</v>
      </c>
      <c r="CA15" s="10">
        <v>0</v>
      </c>
      <c r="CB15" s="10">
        <v>0</v>
      </c>
      <c r="CC15" s="10">
        <v>0</v>
      </c>
      <c r="CD15" s="20">
        <v>0</v>
      </c>
      <c r="CE15" s="10">
        <v>0</v>
      </c>
      <c r="CF15" s="9">
        <v>0.01</v>
      </c>
      <c r="CG15" s="9">
        <v>0.02</v>
      </c>
      <c r="CH15" s="20">
        <v>0.03</v>
      </c>
      <c r="CI15" s="10">
        <v>0</v>
      </c>
      <c r="CJ15" s="10">
        <v>0</v>
      </c>
      <c r="CK15" s="10">
        <v>0</v>
      </c>
      <c r="CL15" s="20">
        <v>0</v>
      </c>
      <c r="CM15" s="10">
        <v>0</v>
      </c>
      <c r="CN15" s="10">
        <v>0</v>
      </c>
      <c r="CO15" s="10">
        <v>0</v>
      </c>
      <c r="CP15" s="20">
        <v>0</v>
      </c>
      <c r="CQ15" s="10">
        <v>0</v>
      </c>
      <c r="CR15" s="10">
        <v>0</v>
      </c>
      <c r="CS15" s="10">
        <v>0</v>
      </c>
      <c r="CT15" s="20">
        <v>0</v>
      </c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5"/>
      <c r="DP15" s="5"/>
      <c r="DQ15" s="5"/>
      <c r="DR15" s="5"/>
    </row>
    <row r="16" spans="1:122">
      <c r="A16" s="2">
        <v>11</v>
      </c>
      <c r="B16" s="2" t="s">
        <v>133</v>
      </c>
      <c r="C16" s="2" t="s">
        <v>133</v>
      </c>
      <c r="D16" s="2" t="s">
        <v>134</v>
      </c>
      <c r="E16" s="2" t="s">
        <v>134</v>
      </c>
      <c r="F16" s="5"/>
      <c r="G16" s="10">
        <v>0</v>
      </c>
      <c r="H16" s="10">
        <v>0</v>
      </c>
      <c r="I16" s="10">
        <v>0</v>
      </c>
      <c r="J16" s="20">
        <v>0</v>
      </c>
      <c r="K16" s="10">
        <v>0</v>
      </c>
      <c r="L16" s="10">
        <v>0</v>
      </c>
      <c r="M16" s="10">
        <v>0</v>
      </c>
      <c r="N16" s="20">
        <v>0</v>
      </c>
      <c r="O16" s="10">
        <v>0</v>
      </c>
      <c r="P16" s="10">
        <v>0</v>
      </c>
      <c r="Q16" s="10">
        <v>0</v>
      </c>
      <c r="R16" s="20">
        <v>0</v>
      </c>
      <c r="S16" s="10">
        <v>0</v>
      </c>
      <c r="T16" s="10">
        <v>0</v>
      </c>
      <c r="U16" s="10">
        <v>0</v>
      </c>
      <c r="V16" s="20">
        <v>0</v>
      </c>
      <c r="W16" s="10">
        <v>0</v>
      </c>
      <c r="X16" s="10">
        <v>0</v>
      </c>
      <c r="Y16" s="10">
        <v>0</v>
      </c>
      <c r="Z16" s="20">
        <v>0</v>
      </c>
      <c r="AA16" s="10">
        <v>0</v>
      </c>
      <c r="AB16" s="10">
        <v>0</v>
      </c>
      <c r="AC16" s="20">
        <v>0</v>
      </c>
      <c r="AD16" s="10">
        <v>0</v>
      </c>
      <c r="AE16" s="10">
        <v>0</v>
      </c>
      <c r="AF16" s="10">
        <v>0</v>
      </c>
      <c r="AG16" s="20">
        <v>0</v>
      </c>
      <c r="AH16" s="10">
        <v>0</v>
      </c>
      <c r="AI16" s="10">
        <v>0</v>
      </c>
      <c r="AJ16" s="10">
        <v>0</v>
      </c>
      <c r="AK16" s="20">
        <v>0</v>
      </c>
      <c r="AL16" s="10">
        <v>0</v>
      </c>
      <c r="AM16" s="10">
        <v>0</v>
      </c>
      <c r="AN16" s="10">
        <v>0</v>
      </c>
      <c r="AO16" s="20">
        <v>0</v>
      </c>
      <c r="AP16" s="10">
        <v>0</v>
      </c>
      <c r="AQ16" s="10">
        <v>0</v>
      </c>
      <c r="AR16" s="10">
        <v>0</v>
      </c>
      <c r="AS16" s="20">
        <v>0</v>
      </c>
      <c r="AT16" s="10">
        <v>0</v>
      </c>
      <c r="AU16" s="10">
        <v>0</v>
      </c>
      <c r="AV16" s="10">
        <v>0</v>
      </c>
      <c r="AW16" s="20">
        <v>0</v>
      </c>
      <c r="AX16" s="10">
        <v>0</v>
      </c>
      <c r="AY16" s="10">
        <v>0</v>
      </c>
      <c r="AZ16" s="20">
        <v>0</v>
      </c>
      <c r="BA16" s="10">
        <v>0</v>
      </c>
      <c r="BB16" s="10">
        <v>0</v>
      </c>
      <c r="BC16" s="10">
        <v>0</v>
      </c>
      <c r="BD16" s="20">
        <v>0</v>
      </c>
      <c r="BE16" s="10">
        <v>0</v>
      </c>
      <c r="BF16" s="10">
        <v>0</v>
      </c>
      <c r="BG16" s="20">
        <v>0</v>
      </c>
      <c r="BH16" s="10">
        <v>0</v>
      </c>
      <c r="BI16" s="10">
        <v>0</v>
      </c>
      <c r="BJ16" s="10">
        <v>0</v>
      </c>
      <c r="BK16" s="20">
        <v>0</v>
      </c>
      <c r="BL16" s="9">
        <v>0.01</v>
      </c>
      <c r="BM16" s="10">
        <v>0</v>
      </c>
      <c r="BN16" s="20">
        <v>0.01</v>
      </c>
      <c r="BO16" s="10">
        <v>0</v>
      </c>
      <c r="BP16" s="10">
        <v>0</v>
      </c>
      <c r="BQ16" s="10">
        <v>0</v>
      </c>
      <c r="BR16" s="20">
        <v>0</v>
      </c>
      <c r="BS16" s="10">
        <v>0</v>
      </c>
      <c r="BT16" s="10">
        <v>0</v>
      </c>
      <c r="BU16" s="10">
        <v>0</v>
      </c>
      <c r="BV16" s="20">
        <v>0</v>
      </c>
      <c r="BW16" s="10">
        <v>0</v>
      </c>
      <c r="BX16" s="10">
        <v>0</v>
      </c>
      <c r="BY16" s="10">
        <v>0</v>
      </c>
      <c r="BZ16" s="20">
        <v>0</v>
      </c>
      <c r="CA16" s="10">
        <v>0</v>
      </c>
      <c r="CB16" s="10">
        <v>0</v>
      </c>
      <c r="CC16" s="10">
        <v>0</v>
      </c>
      <c r="CD16" s="20">
        <v>0</v>
      </c>
      <c r="CE16" s="10">
        <v>0</v>
      </c>
      <c r="CF16" s="10">
        <v>0</v>
      </c>
      <c r="CG16" s="10">
        <v>0</v>
      </c>
      <c r="CH16" s="20">
        <v>0</v>
      </c>
      <c r="CI16" s="10">
        <v>0</v>
      </c>
      <c r="CJ16" s="10">
        <v>0</v>
      </c>
      <c r="CK16" s="10">
        <v>0</v>
      </c>
      <c r="CL16" s="20">
        <v>0</v>
      </c>
      <c r="CM16" s="10">
        <v>0</v>
      </c>
      <c r="CN16" s="10">
        <v>0</v>
      </c>
      <c r="CO16" s="10">
        <v>0</v>
      </c>
      <c r="CP16" s="20">
        <v>0</v>
      </c>
      <c r="CQ16" s="10">
        <v>0</v>
      </c>
      <c r="CR16" s="10">
        <v>0</v>
      </c>
      <c r="CS16" s="10">
        <v>0</v>
      </c>
      <c r="CT16" s="20">
        <v>0</v>
      </c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5"/>
      <c r="DP16" s="5"/>
      <c r="DQ16" s="5"/>
      <c r="DR16" s="5"/>
    </row>
    <row r="17" spans="1:122">
      <c r="A17" s="2">
        <v>13</v>
      </c>
      <c r="B17" s="2" t="s">
        <v>178</v>
      </c>
      <c r="C17" s="2" t="s">
        <v>179</v>
      </c>
      <c r="D17" s="2" t="s">
        <v>179</v>
      </c>
      <c r="E17" s="2" t="s">
        <v>179</v>
      </c>
      <c r="F17" s="5"/>
      <c r="G17" s="10">
        <v>0</v>
      </c>
      <c r="H17" s="10">
        <v>0</v>
      </c>
      <c r="I17" s="10">
        <v>0</v>
      </c>
      <c r="J17" s="20">
        <v>0</v>
      </c>
      <c r="K17" s="10">
        <v>0</v>
      </c>
      <c r="L17" s="10">
        <v>0</v>
      </c>
      <c r="M17" s="10">
        <v>0</v>
      </c>
      <c r="N17" s="20">
        <v>0</v>
      </c>
      <c r="O17" s="10">
        <v>0</v>
      </c>
      <c r="P17" s="10">
        <v>0</v>
      </c>
      <c r="Q17" s="10">
        <v>0</v>
      </c>
      <c r="R17" s="20">
        <v>0</v>
      </c>
      <c r="S17" s="10">
        <v>0</v>
      </c>
      <c r="T17" s="10">
        <v>0</v>
      </c>
      <c r="U17" s="10">
        <v>0</v>
      </c>
      <c r="V17" s="20">
        <v>0</v>
      </c>
      <c r="W17" s="10">
        <v>0</v>
      </c>
      <c r="X17" s="10">
        <v>0</v>
      </c>
      <c r="Y17" s="10">
        <v>0</v>
      </c>
      <c r="Z17" s="20">
        <v>0</v>
      </c>
      <c r="AA17" s="10">
        <v>0</v>
      </c>
      <c r="AB17" s="10">
        <v>0</v>
      </c>
      <c r="AC17" s="20">
        <v>0</v>
      </c>
      <c r="AD17" s="10">
        <v>0</v>
      </c>
      <c r="AE17" s="10">
        <v>0</v>
      </c>
      <c r="AF17" s="10">
        <v>0</v>
      </c>
      <c r="AG17" s="20">
        <v>0</v>
      </c>
      <c r="AH17" s="10">
        <v>0</v>
      </c>
      <c r="AI17" s="10">
        <v>0</v>
      </c>
      <c r="AJ17" s="9">
        <v>0.06</v>
      </c>
      <c r="AK17" s="20">
        <v>0.06</v>
      </c>
      <c r="AL17" s="10">
        <v>0</v>
      </c>
      <c r="AM17" s="10">
        <v>0</v>
      </c>
      <c r="AN17" s="10">
        <v>0</v>
      </c>
      <c r="AO17" s="20">
        <v>0</v>
      </c>
      <c r="AP17" s="10">
        <v>0</v>
      </c>
      <c r="AQ17" s="10">
        <v>0</v>
      </c>
      <c r="AR17" s="10">
        <v>0</v>
      </c>
      <c r="AS17" s="20">
        <v>0</v>
      </c>
      <c r="AT17" s="10">
        <v>0</v>
      </c>
      <c r="AU17" s="10">
        <v>0</v>
      </c>
      <c r="AV17" s="10">
        <v>0</v>
      </c>
      <c r="AW17" s="20">
        <v>0</v>
      </c>
      <c r="AX17" s="10">
        <v>0</v>
      </c>
      <c r="AY17" s="10">
        <v>0</v>
      </c>
      <c r="AZ17" s="20">
        <v>0</v>
      </c>
      <c r="BA17" s="10">
        <v>0</v>
      </c>
      <c r="BB17" s="10">
        <v>0</v>
      </c>
      <c r="BC17" s="10">
        <v>0</v>
      </c>
      <c r="BD17" s="20">
        <v>0</v>
      </c>
      <c r="BE17" s="10">
        <v>0</v>
      </c>
      <c r="BF17" s="10">
        <v>0</v>
      </c>
      <c r="BG17" s="20">
        <v>0</v>
      </c>
      <c r="BH17" s="10">
        <v>0</v>
      </c>
      <c r="BI17" s="10">
        <v>0</v>
      </c>
      <c r="BJ17" s="10">
        <v>0</v>
      </c>
      <c r="BK17" s="20">
        <v>0</v>
      </c>
      <c r="BL17" s="10">
        <v>0</v>
      </c>
      <c r="BM17" s="10">
        <v>0</v>
      </c>
      <c r="BN17" s="20">
        <v>0</v>
      </c>
      <c r="BO17" s="10">
        <v>0</v>
      </c>
      <c r="BP17" s="10">
        <v>0</v>
      </c>
      <c r="BQ17" s="10">
        <v>0</v>
      </c>
      <c r="BR17" s="20">
        <v>0</v>
      </c>
      <c r="BS17" s="10">
        <v>0</v>
      </c>
      <c r="BT17" s="10">
        <v>0</v>
      </c>
      <c r="BU17" s="10">
        <v>0</v>
      </c>
      <c r="BV17" s="20">
        <v>0</v>
      </c>
      <c r="BW17" s="10">
        <v>0</v>
      </c>
      <c r="BX17" s="10">
        <v>0</v>
      </c>
      <c r="BY17" s="10">
        <v>0</v>
      </c>
      <c r="BZ17" s="20">
        <v>0</v>
      </c>
      <c r="CA17" s="10">
        <v>0</v>
      </c>
      <c r="CB17" s="10">
        <v>0</v>
      </c>
      <c r="CC17" s="10">
        <v>0</v>
      </c>
      <c r="CD17" s="20">
        <v>0</v>
      </c>
      <c r="CE17" s="10">
        <v>0</v>
      </c>
      <c r="CF17" s="10">
        <v>0</v>
      </c>
      <c r="CG17" s="10">
        <v>0</v>
      </c>
      <c r="CH17" s="20">
        <v>0</v>
      </c>
      <c r="CI17" s="10">
        <v>0</v>
      </c>
      <c r="CJ17" s="10">
        <v>0</v>
      </c>
      <c r="CK17" s="10">
        <v>0</v>
      </c>
      <c r="CL17" s="20">
        <v>0</v>
      </c>
      <c r="CM17" s="10">
        <v>0</v>
      </c>
      <c r="CN17" s="10">
        <v>0</v>
      </c>
      <c r="CO17" s="10">
        <v>0</v>
      </c>
      <c r="CP17" s="20">
        <v>0</v>
      </c>
      <c r="CQ17" s="10">
        <v>0</v>
      </c>
      <c r="CR17" s="10">
        <v>0</v>
      </c>
      <c r="CS17" s="10">
        <v>0</v>
      </c>
      <c r="CT17" s="20">
        <v>0</v>
      </c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5"/>
      <c r="DP17" s="5"/>
      <c r="DQ17" s="5"/>
      <c r="DR17" s="5"/>
    </row>
    <row r="18" spans="1:122">
      <c r="A18" s="2">
        <v>14</v>
      </c>
      <c r="B18" s="2" t="s">
        <v>162</v>
      </c>
      <c r="C18" s="2" t="s">
        <v>163</v>
      </c>
      <c r="D18" s="2" t="s">
        <v>164</v>
      </c>
      <c r="E18" s="2" t="s">
        <v>280</v>
      </c>
      <c r="F18" s="5"/>
      <c r="G18" s="10">
        <v>0</v>
      </c>
      <c r="H18" s="10">
        <v>0</v>
      </c>
      <c r="I18" s="9">
        <v>0.01</v>
      </c>
      <c r="J18" s="20">
        <v>0.01</v>
      </c>
      <c r="K18" s="10">
        <v>0</v>
      </c>
      <c r="L18" s="10">
        <v>0</v>
      </c>
      <c r="M18" s="10">
        <v>0</v>
      </c>
      <c r="N18" s="20">
        <v>0</v>
      </c>
      <c r="O18" s="10">
        <v>0</v>
      </c>
      <c r="P18" s="10">
        <v>0</v>
      </c>
      <c r="Q18" s="10">
        <v>0</v>
      </c>
      <c r="R18" s="20">
        <v>0</v>
      </c>
      <c r="S18" s="9">
        <v>0.01</v>
      </c>
      <c r="T18" s="10">
        <v>0</v>
      </c>
      <c r="U18" s="10">
        <v>0</v>
      </c>
      <c r="V18" s="20">
        <v>0.01</v>
      </c>
      <c r="W18" s="10">
        <v>0</v>
      </c>
      <c r="X18" s="10">
        <v>0</v>
      </c>
      <c r="Y18" s="10">
        <v>0</v>
      </c>
      <c r="Z18" s="20">
        <v>0</v>
      </c>
      <c r="AA18" s="10">
        <v>0</v>
      </c>
      <c r="AB18" s="10">
        <v>0</v>
      </c>
      <c r="AC18" s="20">
        <v>0</v>
      </c>
      <c r="AD18" s="10">
        <v>0</v>
      </c>
      <c r="AE18" s="9">
        <v>0.01</v>
      </c>
      <c r="AF18" s="10">
        <v>0</v>
      </c>
      <c r="AG18" s="20">
        <v>0.01</v>
      </c>
      <c r="AH18" s="10">
        <v>0</v>
      </c>
      <c r="AI18" s="10">
        <v>0</v>
      </c>
      <c r="AJ18" s="10">
        <v>0</v>
      </c>
      <c r="AK18" s="20">
        <v>0</v>
      </c>
      <c r="AL18" s="10">
        <v>0</v>
      </c>
      <c r="AM18" s="10">
        <v>0</v>
      </c>
      <c r="AN18" s="10">
        <v>0</v>
      </c>
      <c r="AO18" s="20">
        <v>0</v>
      </c>
      <c r="AP18" s="10">
        <v>0</v>
      </c>
      <c r="AQ18" s="10">
        <v>0</v>
      </c>
      <c r="AR18" s="10">
        <v>0</v>
      </c>
      <c r="AS18" s="20">
        <v>0</v>
      </c>
      <c r="AT18" s="10">
        <v>0</v>
      </c>
      <c r="AU18" s="10">
        <v>0</v>
      </c>
      <c r="AV18" s="10">
        <v>0</v>
      </c>
      <c r="AW18" s="20">
        <v>0</v>
      </c>
      <c r="AX18" s="10">
        <v>0</v>
      </c>
      <c r="AY18" s="10">
        <v>0</v>
      </c>
      <c r="AZ18" s="20">
        <v>0</v>
      </c>
      <c r="BA18" s="10">
        <v>0</v>
      </c>
      <c r="BB18" s="10">
        <v>0</v>
      </c>
      <c r="BC18" s="10">
        <v>0</v>
      </c>
      <c r="BD18" s="20">
        <v>0</v>
      </c>
      <c r="BE18" s="10">
        <v>0</v>
      </c>
      <c r="BF18" s="10">
        <v>0</v>
      </c>
      <c r="BG18" s="20">
        <v>0</v>
      </c>
      <c r="BH18" s="10">
        <v>0</v>
      </c>
      <c r="BI18" s="10">
        <v>0</v>
      </c>
      <c r="BJ18" s="10">
        <v>0</v>
      </c>
      <c r="BK18" s="20">
        <v>0</v>
      </c>
      <c r="BL18" s="10">
        <v>0</v>
      </c>
      <c r="BM18" s="10">
        <v>0</v>
      </c>
      <c r="BN18" s="20">
        <v>0</v>
      </c>
      <c r="BO18" s="10">
        <v>0</v>
      </c>
      <c r="BP18" s="10">
        <v>0</v>
      </c>
      <c r="BQ18" s="10">
        <v>0</v>
      </c>
      <c r="BR18" s="20">
        <v>0</v>
      </c>
      <c r="BS18" s="10">
        <v>0</v>
      </c>
      <c r="BT18" s="10">
        <v>0</v>
      </c>
      <c r="BU18" s="10">
        <v>0</v>
      </c>
      <c r="BV18" s="20">
        <v>0</v>
      </c>
      <c r="BW18" s="10">
        <v>0</v>
      </c>
      <c r="BX18" s="10">
        <v>0</v>
      </c>
      <c r="BY18" s="10">
        <v>0</v>
      </c>
      <c r="BZ18" s="20">
        <v>0</v>
      </c>
      <c r="CA18" s="10">
        <v>0</v>
      </c>
      <c r="CB18" s="10">
        <v>0</v>
      </c>
      <c r="CC18" s="9">
        <v>0.02</v>
      </c>
      <c r="CD18" s="20">
        <v>0.02</v>
      </c>
      <c r="CE18" s="10">
        <v>0</v>
      </c>
      <c r="CF18" s="9">
        <v>0.01</v>
      </c>
      <c r="CG18" s="9">
        <v>0.01</v>
      </c>
      <c r="CH18" s="20">
        <v>0.02</v>
      </c>
      <c r="CI18" s="10">
        <v>0</v>
      </c>
      <c r="CJ18" s="10">
        <v>0</v>
      </c>
      <c r="CK18" s="10">
        <v>0</v>
      </c>
      <c r="CL18" s="20">
        <v>0</v>
      </c>
      <c r="CM18" s="10">
        <v>0</v>
      </c>
      <c r="CN18" s="10">
        <v>0</v>
      </c>
      <c r="CO18" s="10">
        <v>0</v>
      </c>
      <c r="CP18" s="20">
        <v>0</v>
      </c>
      <c r="CQ18" s="10">
        <v>0</v>
      </c>
      <c r="CR18" s="10">
        <v>0</v>
      </c>
      <c r="CS18" s="10">
        <v>0</v>
      </c>
      <c r="CT18" s="20">
        <v>0</v>
      </c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5"/>
      <c r="DP18" s="5"/>
      <c r="DQ18" s="5"/>
      <c r="DR18" s="5"/>
    </row>
    <row r="19" spans="1:122">
      <c r="A19" s="2">
        <v>15</v>
      </c>
      <c r="B19" s="11" t="s">
        <v>176</v>
      </c>
      <c r="C19" s="11" t="s">
        <v>177</v>
      </c>
      <c r="D19" s="11" t="s">
        <v>128</v>
      </c>
      <c r="E19" s="2" t="s">
        <v>280</v>
      </c>
      <c r="F19" s="5"/>
      <c r="G19" s="10">
        <v>0</v>
      </c>
      <c r="H19" s="10">
        <v>0</v>
      </c>
      <c r="I19" s="10">
        <v>0</v>
      </c>
      <c r="J19" s="20">
        <v>0</v>
      </c>
      <c r="K19" s="10">
        <v>0</v>
      </c>
      <c r="L19" s="10">
        <v>0</v>
      </c>
      <c r="M19" s="10">
        <v>0</v>
      </c>
      <c r="N19" s="20">
        <v>0</v>
      </c>
      <c r="O19" s="10">
        <v>0</v>
      </c>
      <c r="P19" s="10">
        <v>0</v>
      </c>
      <c r="Q19" s="10">
        <v>0</v>
      </c>
      <c r="R19" s="20">
        <v>0</v>
      </c>
      <c r="S19" s="10">
        <v>0</v>
      </c>
      <c r="T19" s="10">
        <v>0</v>
      </c>
      <c r="U19" s="10">
        <v>0</v>
      </c>
      <c r="V19" s="20">
        <v>0</v>
      </c>
      <c r="W19" s="10">
        <v>0</v>
      </c>
      <c r="X19" s="10">
        <v>0</v>
      </c>
      <c r="Y19" s="10">
        <v>0</v>
      </c>
      <c r="Z19" s="20">
        <v>0</v>
      </c>
      <c r="AA19" s="10">
        <v>0</v>
      </c>
      <c r="AB19" s="10">
        <v>0</v>
      </c>
      <c r="AC19" s="20">
        <v>0</v>
      </c>
      <c r="AD19" s="10">
        <v>0</v>
      </c>
      <c r="AE19" s="10">
        <v>0</v>
      </c>
      <c r="AF19" s="10">
        <v>0</v>
      </c>
      <c r="AG19" s="20">
        <v>0</v>
      </c>
      <c r="AH19" s="10">
        <v>0</v>
      </c>
      <c r="AI19" s="10">
        <v>0</v>
      </c>
      <c r="AJ19" s="10">
        <v>0</v>
      </c>
      <c r="AK19" s="20">
        <v>0</v>
      </c>
      <c r="AL19" s="10">
        <v>0</v>
      </c>
      <c r="AM19" s="10">
        <v>0</v>
      </c>
      <c r="AN19" s="10">
        <v>0</v>
      </c>
      <c r="AO19" s="20">
        <v>0</v>
      </c>
      <c r="AP19" s="10">
        <v>0</v>
      </c>
      <c r="AQ19" s="10">
        <v>0</v>
      </c>
      <c r="AR19" s="10">
        <v>0</v>
      </c>
      <c r="AS19" s="20">
        <v>0</v>
      </c>
      <c r="AT19" s="10">
        <v>0</v>
      </c>
      <c r="AU19" s="10">
        <v>0</v>
      </c>
      <c r="AV19" s="10">
        <v>0</v>
      </c>
      <c r="AW19" s="20">
        <v>0</v>
      </c>
      <c r="AX19" s="10">
        <v>0</v>
      </c>
      <c r="AY19" s="10">
        <v>0</v>
      </c>
      <c r="AZ19" s="20">
        <v>0</v>
      </c>
      <c r="BA19" s="10">
        <v>0</v>
      </c>
      <c r="BB19" s="10">
        <v>0</v>
      </c>
      <c r="BC19" s="10">
        <v>0</v>
      </c>
      <c r="BD19" s="20">
        <v>0</v>
      </c>
      <c r="BE19" s="10">
        <v>0</v>
      </c>
      <c r="BF19" s="10">
        <v>0</v>
      </c>
      <c r="BG19" s="20">
        <v>0</v>
      </c>
      <c r="BH19" s="10">
        <v>0</v>
      </c>
      <c r="BI19" s="10">
        <v>0</v>
      </c>
      <c r="BJ19" s="10">
        <v>0</v>
      </c>
      <c r="BK19" s="20">
        <v>0</v>
      </c>
      <c r="BL19" s="10">
        <v>0</v>
      </c>
      <c r="BM19" s="10">
        <v>0</v>
      </c>
      <c r="BN19" s="20">
        <v>0</v>
      </c>
      <c r="BO19" s="10">
        <v>0</v>
      </c>
      <c r="BP19" s="10">
        <v>0</v>
      </c>
      <c r="BQ19" s="10">
        <v>0</v>
      </c>
      <c r="BR19" s="20">
        <v>0</v>
      </c>
      <c r="BS19" s="10">
        <v>0</v>
      </c>
      <c r="BT19" s="10">
        <v>0</v>
      </c>
      <c r="BU19" s="10">
        <v>0</v>
      </c>
      <c r="BV19" s="20">
        <v>0</v>
      </c>
      <c r="BW19" s="10">
        <v>0</v>
      </c>
      <c r="BX19" s="10">
        <v>0</v>
      </c>
      <c r="BY19" s="10">
        <v>0</v>
      </c>
      <c r="BZ19" s="20">
        <v>0</v>
      </c>
      <c r="CA19" s="10">
        <v>0</v>
      </c>
      <c r="CB19" s="10">
        <v>0</v>
      </c>
      <c r="CC19" s="10">
        <v>0</v>
      </c>
      <c r="CD19" s="20">
        <v>0</v>
      </c>
      <c r="CE19" s="10">
        <v>0</v>
      </c>
      <c r="CF19" s="10">
        <v>0</v>
      </c>
      <c r="CG19" s="10">
        <v>0</v>
      </c>
      <c r="CH19" s="20">
        <v>0</v>
      </c>
      <c r="CI19" s="10">
        <v>0</v>
      </c>
      <c r="CJ19" s="10">
        <v>0</v>
      </c>
      <c r="CK19" s="10">
        <v>0</v>
      </c>
      <c r="CL19" s="20">
        <v>0</v>
      </c>
      <c r="CM19" s="10">
        <v>0</v>
      </c>
      <c r="CN19" s="10">
        <v>0</v>
      </c>
      <c r="CO19" s="10">
        <v>0</v>
      </c>
      <c r="CP19" s="20">
        <v>0</v>
      </c>
      <c r="CQ19" s="10">
        <v>0</v>
      </c>
      <c r="CR19" s="10">
        <v>0</v>
      </c>
      <c r="CS19" s="10">
        <v>0</v>
      </c>
      <c r="CT19" s="20">
        <v>0</v>
      </c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5"/>
      <c r="DP19" s="5"/>
      <c r="DQ19" s="5"/>
      <c r="DR19" s="5"/>
    </row>
    <row r="20" spans="1:122">
      <c r="A20" s="2">
        <v>16</v>
      </c>
      <c r="B20" s="2" t="s">
        <v>126</v>
      </c>
      <c r="C20" s="2" t="s">
        <v>127</v>
      </c>
      <c r="D20" s="11" t="s">
        <v>128</v>
      </c>
      <c r="E20" s="2" t="s">
        <v>280</v>
      </c>
      <c r="F20" s="5"/>
      <c r="G20" s="10">
        <v>0</v>
      </c>
      <c r="H20" s="9">
        <v>0.01</v>
      </c>
      <c r="I20" s="10">
        <v>0</v>
      </c>
      <c r="J20" s="20">
        <v>0.01</v>
      </c>
      <c r="K20" s="9">
        <v>0.01</v>
      </c>
      <c r="L20" s="10">
        <v>0</v>
      </c>
      <c r="M20" s="10">
        <v>0</v>
      </c>
      <c r="N20" s="20">
        <v>0.01</v>
      </c>
      <c r="O20" s="10">
        <v>0</v>
      </c>
      <c r="P20" s="10">
        <v>0</v>
      </c>
      <c r="Q20" s="10">
        <v>0</v>
      </c>
      <c r="R20" s="20">
        <v>0</v>
      </c>
      <c r="S20" s="10">
        <v>0</v>
      </c>
      <c r="T20" s="10">
        <v>0</v>
      </c>
      <c r="U20" s="10">
        <v>0</v>
      </c>
      <c r="V20" s="20">
        <v>0</v>
      </c>
      <c r="W20" s="9">
        <v>0.01</v>
      </c>
      <c r="X20" s="10">
        <v>0</v>
      </c>
      <c r="Y20" s="10">
        <v>0</v>
      </c>
      <c r="Z20" s="20">
        <v>0.01</v>
      </c>
      <c r="AA20" s="10">
        <v>0</v>
      </c>
      <c r="AB20" s="10">
        <v>0</v>
      </c>
      <c r="AC20" s="20">
        <v>0</v>
      </c>
      <c r="AD20" s="10">
        <v>0</v>
      </c>
      <c r="AE20" s="10">
        <v>0</v>
      </c>
      <c r="AF20" s="10">
        <v>0</v>
      </c>
      <c r="AG20" s="20">
        <v>0</v>
      </c>
      <c r="AH20" s="10">
        <v>0</v>
      </c>
      <c r="AI20" s="10">
        <v>0</v>
      </c>
      <c r="AJ20" s="10">
        <v>0</v>
      </c>
      <c r="AK20" s="20">
        <v>0</v>
      </c>
      <c r="AL20" s="10">
        <v>0</v>
      </c>
      <c r="AM20" s="10">
        <v>0</v>
      </c>
      <c r="AN20" s="10">
        <v>0</v>
      </c>
      <c r="AO20" s="20">
        <v>0</v>
      </c>
      <c r="AP20" s="10">
        <v>0</v>
      </c>
      <c r="AQ20" s="10">
        <v>0</v>
      </c>
      <c r="AR20" s="10">
        <v>0</v>
      </c>
      <c r="AS20" s="20">
        <v>0</v>
      </c>
      <c r="AT20" s="10">
        <v>0</v>
      </c>
      <c r="AU20" s="10">
        <v>0</v>
      </c>
      <c r="AV20" s="10">
        <v>0</v>
      </c>
      <c r="AW20" s="20">
        <v>0</v>
      </c>
      <c r="AX20" s="10">
        <v>0</v>
      </c>
      <c r="AY20" s="10">
        <v>0</v>
      </c>
      <c r="AZ20" s="20">
        <v>0</v>
      </c>
      <c r="BA20" s="10">
        <v>0</v>
      </c>
      <c r="BB20" s="10">
        <v>0</v>
      </c>
      <c r="BC20" s="10">
        <v>0</v>
      </c>
      <c r="BD20" s="20">
        <v>0</v>
      </c>
      <c r="BE20" s="10">
        <v>0</v>
      </c>
      <c r="BF20" s="10">
        <v>0</v>
      </c>
      <c r="BG20" s="20">
        <v>0</v>
      </c>
      <c r="BH20" s="10">
        <v>0</v>
      </c>
      <c r="BI20" s="10">
        <v>0</v>
      </c>
      <c r="BJ20" s="10">
        <v>0</v>
      </c>
      <c r="BK20" s="20">
        <v>0</v>
      </c>
      <c r="BL20" s="10">
        <v>0</v>
      </c>
      <c r="BM20" s="10">
        <v>0</v>
      </c>
      <c r="BN20" s="20">
        <v>0</v>
      </c>
      <c r="BO20" s="10">
        <v>0</v>
      </c>
      <c r="BP20" s="10">
        <v>0</v>
      </c>
      <c r="BQ20" s="10">
        <v>0</v>
      </c>
      <c r="BR20" s="20">
        <v>0</v>
      </c>
      <c r="BS20" s="10">
        <v>0</v>
      </c>
      <c r="BT20" s="10">
        <v>0</v>
      </c>
      <c r="BU20" s="10">
        <v>0</v>
      </c>
      <c r="BV20" s="20">
        <v>0</v>
      </c>
      <c r="BW20" s="10">
        <v>0</v>
      </c>
      <c r="BX20" s="10">
        <v>0</v>
      </c>
      <c r="BY20" s="10">
        <v>0</v>
      </c>
      <c r="BZ20" s="20">
        <v>0</v>
      </c>
      <c r="CA20" s="10">
        <v>0</v>
      </c>
      <c r="CB20" s="10">
        <v>0</v>
      </c>
      <c r="CC20" s="10">
        <v>0</v>
      </c>
      <c r="CD20" s="20">
        <v>0</v>
      </c>
      <c r="CE20" s="10">
        <v>0</v>
      </c>
      <c r="CF20" s="10">
        <v>0</v>
      </c>
      <c r="CG20" s="10">
        <v>0</v>
      </c>
      <c r="CH20" s="20">
        <v>0</v>
      </c>
      <c r="CI20" s="10">
        <v>0</v>
      </c>
      <c r="CJ20" s="10">
        <v>0</v>
      </c>
      <c r="CK20" s="10">
        <v>0</v>
      </c>
      <c r="CL20" s="20">
        <v>0</v>
      </c>
      <c r="CM20" s="10">
        <v>0</v>
      </c>
      <c r="CN20" s="10">
        <v>0</v>
      </c>
      <c r="CO20" s="10">
        <v>0</v>
      </c>
      <c r="CP20" s="20">
        <v>0</v>
      </c>
      <c r="CQ20" s="10">
        <v>0</v>
      </c>
      <c r="CR20" s="10">
        <v>0</v>
      </c>
      <c r="CS20" s="10">
        <v>0</v>
      </c>
      <c r="CT20" s="20">
        <v>0</v>
      </c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5"/>
      <c r="DP20" s="5"/>
      <c r="DQ20" s="5"/>
      <c r="DR20" s="5"/>
    </row>
    <row r="21" spans="1:122">
      <c r="A21" s="2">
        <v>17</v>
      </c>
      <c r="B21" s="2" t="s">
        <v>218</v>
      </c>
      <c r="C21" s="2" t="s">
        <v>127</v>
      </c>
      <c r="D21" s="11" t="s">
        <v>128</v>
      </c>
      <c r="E21" s="2" t="s">
        <v>280</v>
      </c>
      <c r="F21" s="5"/>
      <c r="G21" s="10">
        <v>0</v>
      </c>
      <c r="H21" s="10">
        <v>0</v>
      </c>
      <c r="I21" s="10">
        <v>0</v>
      </c>
      <c r="J21" s="20">
        <v>0</v>
      </c>
      <c r="K21" s="10">
        <v>0</v>
      </c>
      <c r="L21" s="10">
        <v>0</v>
      </c>
      <c r="M21" s="10">
        <v>0</v>
      </c>
      <c r="N21" s="20">
        <v>0</v>
      </c>
      <c r="O21" s="10">
        <v>0</v>
      </c>
      <c r="P21" s="10">
        <v>0</v>
      </c>
      <c r="Q21" s="10">
        <v>0</v>
      </c>
      <c r="R21" s="20">
        <v>0</v>
      </c>
      <c r="S21" s="10">
        <v>0</v>
      </c>
      <c r="T21" s="10">
        <v>0</v>
      </c>
      <c r="U21" s="10">
        <v>0</v>
      </c>
      <c r="V21" s="20">
        <v>0</v>
      </c>
      <c r="W21" s="10">
        <v>0</v>
      </c>
      <c r="X21" s="10">
        <v>0</v>
      </c>
      <c r="Y21" s="10">
        <v>0</v>
      </c>
      <c r="Z21" s="20">
        <v>0</v>
      </c>
      <c r="AA21" s="10">
        <v>0</v>
      </c>
      <c r="AB21" s="10">
        <v>0</v>
      </c>
      <c r="AC21" s="20">
        <v>0</v>
      </c>
      <c r="AD21" s="10">
        <v>0</v>
      </c>
      <c r="AE21" s="10">
        <v>0</v>
      </c>
      <c r="AF21" s="10">
        <v>0</v>
      </c>
      <c r="AG21" s="20">
        <v>0</v>
      </c>
      <c r="AH21" s="10">
        <v>0</v>
      </c>
      <c r="AI21" s="10">
        <v>0</v>
      </c>
      <c r="AJ21" s="10">
        <v>0</v>
      </c>
      <c r="AK21" s="20">
        <v>0</v>
      </c>
      <c r="AL21" s="10">
        <v>0</v>
      </c>
      <c r="AM21" s="10">
        <v>0</v>
      </c>
      <c r="AN21" s="10">
        <v>0</v>
      </c>
      <c r="AO21" s="20">
        <v>0</v>
      </c>
      <c r="AP21" s="10">
        <v>0</v>
      </c>
      <c r="AQ21" s="10">
        <v>0</v>
      </c>
      <c r="AR21" s="10">
        <v>0</v>
      </c>
      <c r="AS21" s="20">
        <v>0</v>
      </c>
      <c r="AT21" s="10">
        <v>0</v>
      </c>
      <c r="AU21" s="10">
        <v>0</v>
      </c>
      <c r="AV21" s="10">
        <v>0</v>
      </c>
      <c r="AW21" s="20">
        <v>0</v>
      </c>
      <c r="AX21" s="10">
        <v>0</v>
      </c>
      <c r="AY21" s="10">
        <v>0</v>
      </c>
      <c r="AZ21" s="20">
        <v>0</v>
      </c>
      <c r="BA21" s="10">
        <v>0</v>
      </c>
      <c r="BB21" s="10">
        <v>0</v>
      </c>
      <c r="BC21" s="10">
        <v>0</v>
      </c>
      <c r="BD21" s="20">
        <v>0</v>
      </c>
      <c r="BE21" s="10">
        <v>0</v>
      </c>
      <c r="BF21" s="10">
        <v>0</v>
      </c>
      <c r="BG21" s="20">
        <v>0</v>
      </c>
      <c r="BH21" s="10">
        <v>0</v>
      </c>
      <c r="BI21" s="10">
        <v>0</v>
      </c>
      <c r="BJ21" s="10">
        <v>0</v>
      </c>
      <c r="BK21" s="20">
        <v>0</v>
      </c>
      <c r="BL21" s="9">
        <v>0.01</v>
      </c>
      <c r="BM21" s="10">
        <v>0</v>
      </c>
      <c r="BN21" s="20">
        <v>0.01</v>
      </c>
      <c r="BO21" s="10">
        <v>0</v>
      </c>
      <c r="BP21" s="10">
        <v>0</v>
      </c>
      <c r="BQ21" s="10">
        <v>0</v>
      </c>
      <c r="BR21" s="20">
        <v>0</v>
      </c>
      <c r="BS21" s="10">
        <v>0</v>
      </c>
      <c r="BT21" s="10">
        <v>0</v>
      </c>
      <c r="BU21" s="10">
        <v>0</v>
      </c>
      <c r="BV21" s="20">
        <v>0</v>
      </c>
      <c r="BW21" s="10">
        <v>0</v>
      </c>
      <c r="BX21" s="10">
        <v>0</v>
      </c>
      <c r="BY21" s="10">
        <v>0</v>
      </c>
      <c r="BZ21" s="20">
        <v>0</v>
      </c>
      <c r="CA21" s="10">
        <v>0</v>
      </c>
      <c r="CB21" s="10">
        <v>0</v>
      </c>
      <c r="CC21" s="10">
        <v>0</v>
      </c>
      <c r="CD21" s="20">
        <v>0</v>
      </c>
      <c r="CE21" s="10">
        <v>0</v>
      </c>
      <c r="CF21" s="10">
        <v>0</v>
      </c>
      <c r="CG21" s="10">
        <v>0</v>
      </c>
      <c r="CH21" s="20">
        <v>0</v>
      </c>
      <c r="CI21" s="10">
        <v>0</v>
      </c>
      <c r="CJ21" s="10">
        <v>0</v>
      </c>
      <c r="CK21" s="10">
        <v>0</v>
      </c>
      <c r="CL21" s="20">
        <v>0</v>
      </c>
      <c r="CM21" s="10">
        <v>0</v>
      </c>
      <c r="CN21" s="10">
        <v>0</v>
      </c>
      <c r="CO21" s="10">
        <v>0</v>
      </c>
      <c r="CP21" s="20">
        <v>0</v>
      </c>
      <c r="CQ21" s="10">
        <v>0</v>
      </c>
      <c r="CR21" s="10">
        <v>0</v>
      </c>
      <c r="CS21" s="10">
        <v>0</v>
      </c>
      <c r="CT21" s="20">
        <v>0</v>
      </c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5"/>
      <c r="DP21" s="5"/>
      <c r="DQ21" s="5"/>
      <c r="DR21" s="5"/>
    </row>
    <row r="22" spans="1:122">
      <c r="A22" s="2">
        <v>18</v>
      </c>
      <c r="B22" s="2" t="s">
        <v>219</v>
      </c>
      <c r="C22" s="2" t="s">
        <v>127</v>
      </c>
      <c r="D22" s="11" t="s">
        <v>128</v>
      </c>
      <c r="E22" s="2" t="s">
        <v>280</v>
      </c>
      <c r="F22" s="5"/>
      <c r="G22" s="9">
        <v>0.01</v>
      </c>
      <c r="H22" s="10">
        <v>0</v>
      </c>
      <c r="I22" s="10">
        <v>0</v>
      </c>
      <c r="J22" s="20">
        <v>0.01</v>
      </c>
      <c r="K22" s="9">
        <v>0.01</v>
      </c>
      <c r="L22" s="10">
        <v>0</v>
      </c>
      <c r="M22" s="9">
        <v>5.0000000000000001E-3</v>
      </c>
      <c r="N22" s="20">
        <v>1.4999999999999999E-2</v>
      </c>
      <c r="O22" s="9">
        <v>0.01</v>
      </c>
      <c r="P22" s="10">
        <v>0</v>
      </c>
      <c r="Q22" s="10">
        <v>0</v>
      </c>
      <c r="R22" s="20">
        <v>0.01</v>
      </c>
      <c r="S22" s="9">
        <v>0.01</v>
      </c>
      <c r="T22" s="10">
        <v>0</v>
      </c>
      <c r="U22" s="10">
        <v>0</v>
      </c>
      <c r="V22" s="20">
        <v>0.01</v>
      </c>
      <c r="W22" s="10">
        <v>0</v>
      </c>
      <c r="X22" s="10">
        <v>0</v>
      </c>
      <c r="Y22" s="10">
        <v>0</v>
      </c>
      <c r="Z22" s="20">
        <v>0</v>
      </c>
      <c r="AA22" s="10">
        <v>0</v>
      </c>
      <c r="AB22" s="10">
        <v>0</v>
      </c>
      <c r="AC22" s="20">
        <v>0</v>
      </c>
      <c r="AD22" s="9">
        <v>0.02</v>
      </c>
      <c r="AE22" s="9">
        <v>0.02</v>
      </c>
      <c r="AF22" s="9">
        <v>0.02</v>
      </c>
      <c r="AG22" s="20">
        <v>0.06</v>
      </c>
      <c r="AH22" s="10">
        <v>0</v>
      </c>
      <c r="AI22" s="10">
        <v>0</v>
      </c>
      <c r="AJ22" s="10">
        <v>0</v>
      </c>
      <c r="AK22" s="20">
        <v>0</v>
      </c>
      <c r="AL22" s="10">
        <v>0</v>
      </c>
      <c r="AM22" s="10">
        <v>0</v>
      </c>
      <c r="AN22" s="10">
        <v>0</v>
      </c>
      <c r="AO22" s="20">
        <v>0</v>
      </c>
      <c r="AP22" s="10">
        <v>0</v>
      </c>
      <c r="AQ22" s="10">
        <v>0</v>
      </c>
      <c r="AR22" s="10">
        <v>0</v>
      </c>
      <c r="AS22" s="20">
        <v>0</v>
      </c>
      <c r="AT22" s="10">
        <v>0</v>
      </c>
      <c r="AU22" s="10">
        <v>0</v>
      </c>
      <c r="AV22" s="10">
        <v>0</v>
      </c>
      <c r="AW22" s="20">
        <v>0</v>
      </c>
      <c r="AX22" s="10">
        <v>0</v>
      </c>
      <c r="AY22" s="10">
        <v>0</v>
      </c>
      <c r="AZ22" s="20">
        <v>0</v>
      </c>
      <c r="BA22" s="10">
        <v>0</v>
      </c>
      <c r="BB22" s="10">
        <v>0</v>
      </c>
      <c r="BC22" s="10">
        <v>0</v>
      </c>
      <c r="BD22" s="20">
        <v>0</v>
      </c>
      <c r="BE22" s="10">
        <v>0</v>
      </c>
      <c r="BF22" s="10">
        <v>0</v>
      </c>
      <c r="BG22" s="20">
        <v>0</v>
      </c>
      <c r="BH22" s="10">
        <v>0</v>
      </c>
      <c r="BI22" s="10">
        <v>0</v>
      </c>
      <c r="BJ22" s="10">
        <v>0</v>
      </c>
      <c r="BK22" s="20">
        <v>0</v>
      </c>
      <c r="BL22" s="10">
        <v>0</v>
      </c>
      <c r="BM22" s="10">
        <v>0</v>
      </c>
      <c r="BN22" s="20">
        <v>0</v>
      </c>
      <c r="BO22" s="10">
        <v>0</v>
      </c>
      <c r="BP22" s="10">
        <v>0</v>
      </c>
      <c r="BQ22" s="10">
        <v>0</v>
      </c>
      <c r="BR22" s="20">
        <v>0</v>
      </c>
      <c r="BS22" s="10">
        <v>0</v>
      </c>
      <c r="BT22" s="10">
        <v>0</v>
      </c>
      <c r="BU22" s="10">
        <v>0</v>
      </c>
      <c r="BV22" s="20">
        <v>0</v>
      </c>
      <c r="BW22" s="10">
        <v>0</v>
      </c>
      <c r="BX22" s="10">
        <v>0</v>
      </c>
      <c r="BY22" s="10">
        <v>0</v>
      </c>
      <c r="BZ22" s="20">
        <v>0</v>
      </c>
      <c r="CA22" s="10">
        <v>0</v>
      </c>
      <c r="CB22" s="10">
        <v>0</v>
      </c>
      <c r="CC22" s="10">
        <v>0</v>
      </c>
      <c r="CD22" s="20">
        <v>0</v>
      </c>
      <c r="CE22" s="10">
        <v>0</v>
      </c>
      <c r="CF22" s="10">
        <v>0</v>
      </c>
      <c r="CG22" s="10">
        <v>0</v>
      </c>
      <c r="CH22" s="20">
        <v>0</v>
      </c>
      <c r="CI22" s="10">
        <v>0</v>
      </c>
      <c r="CJ22" s="10">
        <v>0</v>
      </c>
      <c r="CK22" s="10">
        <v>0</v>
      </c>
      <c r="CL22" s="20">
        <v>0</v>
      </c>
      <c r="CM22" s="10">
        <v>0</v>
      </c>
      <c r="CN22" s="10">
        <v>0</v>
      </c>
      <c r="CO22" s="10">
        <v>0</v>
      </c>
      <c r="CP22" s="20">
        <v>0</v>
      </c>
      <c r="CQ22" s="10">
        <v>0</v>
      </c>
      <c r="CR22" s="10">
        <v>0</v>
      </c>
      <c r="CS22" s="10">
        <v>0</v>
      </c>
      <c r="CT22" s="20">
        <v>0</v>
      </c>
      <c r="CU22" s="5"/>
      <c r="CV22" s="5"/>
      <c r="CW22" s="4"/>
      <c r="CX22" s="4"/>
      <c r="CY22" s="4"/>
      <c r="CZ22" s="4"/>
      <c r="DA22" s="4"/>
      <c r="DB22" s="4"/>
      <c r="DC22" s="5"/>
      <c r="DD22" s="5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5"/>
      <c r="DP22" s="5"/>
      <c r="DQ22" s="5"/>
      <c r="DR22" s="5"/>
    </row>
    <row r="23" spans="1:122">
      <c r="A23" s="2">
        <v>19</v>
      </c>
      <c r="B23" s="2" t="s">
        <v>210</v>
      </c>
      <c r="C23" s="11" t="s">
        <v>211</v>
      </c>
      <c r="D23" s="11" t="s">
        <v>128</v>
      </c>
      <c r="E23" s="2" t="s">
        <v>280</v>
      </c>
      <c r="F23" s="5"/>
      <c r="G23" s="10">
        <v>0</v>
      </c>
      <c r="H23" s="10">
        <v>0</v>
      </c>
      <c r="I23" s="10">
        <v>0</v>
      </c>
      <c r="J23" s="20">
        <v>0</v>
      </c>
      <c r="K23" s="10">
        <v>0</v>
      </c>
      <c r="L23" s="10">
        <v>0</v>
      </c>
      <c r="M23" s="10">
        <v>0</v>
      </c>
      <c r="N23" s="20">
        <v>0</v>
      </c>
      <c r="O23" s="10">
        <v>0</v>
      </c>
      <c r="P23" s="10">
        <v>0</v>
      </c>
      <c r="Q23" s="10">
        <v>0</v>
      </c>
      <c r="R23" s="20">
        <v>0</v>
      </c>
      <c r="S23" s="10">
        <v>0</v>
      </c>
      <c r="T23" s="10">
        <v>0</v>
      </c>
      <c r="U23" s="10">
        <v>0</v>
      </c>
      <c r="V23" s="20">
        <v>0</v>
      </c>
      <c r="W23" s="10">
        <v>0</v>
      </c>
      <c r="X23" s="10">
        <v>0</v>
      </c>
      <c r="Y23" s="10">
        <v>0</v>
      </c>
      <c r="Z23" s="20">
        <v>0</v>
      </c>
      <c r="AA23" s="10">
        <v>0</v>
      </c>
      <c r="AB23" s="10">
        <v>0</v>
      </c>
      <c r="AC23" s="20">
        <v>0</v>
      </c>
      <c r="AD23" s="9">
        <v>0.03</v>
      </c>
      <c r="AE23" s="9">
        <v>0.01</v>
      </c>
      <c r="AF23" s="9">
        <v>0.01</v>
      </c>
      <c r="AG23" s="20">
        <v>0.05</v>
      </c>
      <c r="AH23" s="10">
        <v>0</v>
      </c>
      <c r="AI23" s="10">
        <v>0</v>
      </c>
      <c r="AJ23" s="10">
        <v>0</v>
      </c>
      <c r="AK23" s="20">
        <v>0</v>
      </c>
      <c r="AL23" s="10">
        <v>0</v>
      </c>
      <c r="AM23" s="10">
        <v>0</v>
      </c>
      <c r="AN23" s="10">
        <v>0</v>
      </c>
      <c r="AO23" s="20">
        <v>0</v>
      </c>
      <c r="AP23" s="10">
        <v>0</v>
      </c>
      <c r="AQ23" s="10">
        <v>0</v>
      </c>
      <c r="AR23" s="10">
        <v>0</v>
      </c>
      <c r="AS23" s="20">
        <v>0</v>
      </c>
      <c r="AT23" s="10">
        <v>0</v>
      </c>
      <c r="AU23" s="10">
        <v>0</v>
      </c>
      <c r="AV23" s="10">
        <v>0</v>
      </c>
      <c r="AW23" s="20">
        <v>0</v>
      </c>
      <c r="AX23" s="10">
        <v>0</v>
      </c>
      <c r="AY23" s="10">
        <v>0</v>
      </c>
      <c r="AZ23" s="20">
        <v>0</v>
      </c>
      <c r="BA23" s="10">
        <v>0</v>
      </c>
      <c r="BB23" s="10">
        <v>0</v>
      </c>
      <c r="BC23" s="10">
        <v>0</v>
      </c>
      <c r="BD23" s="20">
        <v>0</v>
      </c>
      <c r="BE23" s="10">
        <v>0</v>
      </c>
      <c r="BF23" s="10">
        <v>0</v>
      </c>
      <c r="BG23" s="20">
        <v>0</v>
      </c>
      <c r="BH23" s="10">
        <v>0</v>
      </c>
      <c r="BI23" s="10">
        <v>0</v>
      </c>
      <c r="BJ23" s="10">
        <v>0</v>
      </c>
      <c r="BK23" s="20">
        <v>0</v>
      </c>
      <c r="BL23" s="10">
        <v>0</v>
      </c>
      <c r="BM23" s="10">
        <v>0</v>
      </c>
      <c r="BN23" s="20">
        <v>0</v>
      </c>
      <c r="BO23" s="10">
        <v>0</v>
      </c>
      <c r="BP23" s="10">
        <v>0</v>
      </c>
      <c r="BQ23" s="10">
        <v>0</v>
      </c>
      <c r="BR23" s="20">
        <v>0</v>
      </c>
      <c r="BS23" s="10">
        <v>0</v>
      </c>
      <c r="BT23" s="10">
        <v>0</v>
      </c>
      <c r="BU23" s="10">
        <v>0</v>
      </c>
      <c r="BV23" s="20">
        <v>0</v>
      </c>
      <c r="BW23" s="10">
        <v>0</v>
      </c>
      <c r="BX23" s="10">
        <v>0</v>
      </c>
      <c r="BY23" s="10">
        <v>0</v>
      </c>
      <c r="BZ23" s="20">
        <v>0</v>
      </c>
      <c r="CA23" s="10">
        <v>0</v>
      </c>
      <c r="CB23" s="10">
        <v>0</v>
      </c>
      <c r="CC23" s="10">
        <v>0</v>
      </c>
      <c r="CD23" s="20">
        <v>0</v>
      </c>
      <c r="CE23" s="10">
        <v>0</v>
      </c>
      <c r="CF23" s="10">
        <v>0</v>
      </c>
      <c r="CG23" s="10">
        <v>0</v>
      </c>
      <c r="CH23" s="20">
        <v>0</v>
      </c>
      <c r="CI23" s="10">
        <v>0</v>
      </c>
      <c r="CJ23" s="10">
        <v>0</v>
      </c>
      <c r="CK23" s="10">
        <v>0</v>
      </c>
      <c r="CL23" s="20">
        <v>0</v>
      </c>
      <c r="CM23" s="10">
        <v>0</v>
      </c>
      <c r="CN23" s="10">
        <v>0</v>
      </c>
      <c r="CO23" s="10">
        <v>0</v>
      </c>
      <c r="CP23" s="20">
        <v>0</v>
      </c>
      <c r="CQ23" s="10">
        <v>0</v>
      </c>
      <c r="CR23" s="10">
        <v>0</v>
      </c>
      <c r="CS23" s="10">
        <v>0</v>
      </c>
      <c r="CT23" s="20">
        <v>0</v>
      </c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5"/>
      <c r="DP23" s="5"/>
      <c r="DQ23" s="5"/>
      <c r="DR23" s="5"/>
    </row>
    <row r="24" spans="1:122">
      <c r="A24" s="2">
        <v>21</v>
      </c>
      <c r="B24" s="2" t="s">
        <v>105</v>
      </c>
      <c r="C24" s="2" t="s">
        <v>105</v>
      </c>
      <c r="D24" s="2" t="s">
        <v>106</v>
      </c>
      <c r="E24" s="2" t="s">
        <v>280</v>
      </c>
      <c r="F24" s="5"/>
      <c r="G24" s="10">
        <v>0</v>
      </c>
      <c r="H24" s="9">
        <v>0.01</v>
      </c>
      <c r="I24" s="10">
        <v>0</v>
      </c>
      <c r="J24" s="20">
        <v>0.01</v>
      </c>
      <c r="K24" s="10">
        <v>0</v>
      </c>
      <c r="L24" s="10">
        <v>0</v>
      </c>
      <c r="M24" s="10">
        <v>0</v>
      </c>
      <c r="N24" s="20">
        <v>0</v>
      </c>
      <c r="O24" s="9">
        <v>0.01</v>
      </c>
      <c r="P24" s="10">
        <v>0</v>
      </c>
      <c r="Q24" s="9">
        <v>0.01</v>
      </c>
      <c r="R24" s="20">
        <v>0.02</v>
      </c>
      <c r="S24" s="10">
        <v>0</v>
      </c>
      <c r="T24" s="10">
        <v>0</v>
      </c>
      <c r="U24" s="10">
        <v>0</v>
      </c>
      <c r="V24" s="20">
        <v>0</v>
      </c>
      <c r="W24" s="10">
        <v>0</v>
      </c>
      <c r="X24" s="10">
        <v>0</v>
      </c>
      <c r="Y24" s="9">
        <v>0.01</v>
      </c>
      <c r="Z24" s="20">
        <v>0.01</v>
      </c>
      <c r="AA24" s="10">
        <v>0</v>
      </c>
      <c r="AB24" s="10">
        <v>0</v>
      </c>
      <c r="AC24" s="20">
        <v>0</v>
      </c>
      <c r="AD24" s="10">
        <v>0</v>
      </c>
      <c r="AE24" s="10">
        <v>0</v>
      </c>
      <c r="AF24" s="9">
        <v>0.01</v>
      </c>
      <c r="AG24" s="20">
        <v>0.01</v>
      </c>
      <c r="AH24" s="9">
        <v>0.04</v>
      </c>
      <c r="AI24" s="9">
        <v>0.01</v>
      </c>
      <c r="AJ24" s="9">
        <v>0.01</v>
      </c>
      <c r="AK24" s="20">
        <v>0.06</v>
      </c>
      <c r="AL24" s="10">
        <v>0</v>
      </c>
      <c r="AM24" s="10">
        <v>0</v>
      </c>
      <c r="AN24" s="10">
        <v>0</v>
      </c>
      <c r="AO24" s="20">
        <v>0</v>
      </c>
      <c r="AP24" s="10">
        <v>0</v>
      </c>
      <c r="AQ24" s="10">
        <v>0</v>
      </c>
      <c r="AR24" s="10">
        <v>0</v>
      </c>
      <c r="AS24" s="20">
        <v>0</v>
      </c>
      <c r="AT24" s="10">
        <v>0</v>
      </c>
      <c r="AU24" s="10">
        <v>0</v>
      </c>
      <c r="AV24" s="10">
        <v>0</v>
      </c>
      <c r="AW24" s="20">
        <v>0</v>
      </c>
      <c r="AX24" s="10">
        <v>0</v>
      </c>
      <c r="AY24" s="10">
        <v>0</v>
      </c>
      <c r="AZ24" s="20">
        <v>0</v>
      </c>
      <c r="BA24" s="10">
        <v>0</v>
      </c>
      <c r="BB24" s="10">
        <v>0</v>
      </c>
      <c r="BC24" s="10">
        <v>0</v>
      </c>
      <c r="BD24" s="20">
        <v>0</v>
      </c>
      <c r="BE24" s="10">
        <v>0</v>
      </c>
      <c r="BF24" s="10">
        <v>0</v>
      </c>
      <c r="BG24" s="20">
        <v>0</v>
      </c>
      <c r="BH24" s="10">
        <v>0</v>
      </c>
      <c r="BI24" s="10">
        <v>0</v>
      </c>
      <c r="BJ24" s="10">
        <v>0</v>
      </c>
      <c r="BK24" s="20">
        <v>0</v>
      </c>
      <c r="BL24" s="10">
        <v>0</v>
      </c>
      <c r="BM24" s="10">
        <v>0</v>
      </c>
      <c r="BN24" s="20">
        <v>0</v>
      </c>
      <c r="BO24" s="10">
        <v>0</v>
      </c>
      <c r="BP24" s="10">
        <v>0</v>
      </c>
      <c r="BQ24" s="10">
        <v>0</v>
      </c>
      <c r="BR24" s="20">
        <v>0</v>
      </c>
      <c r="BS24" s="10">
        <v>0</v>
      </c>
      <c r="BT24" s="10">
        <v>0</v>
      </c>
      <c r="BU24" s="10">
        <v>0</v>
      </c>
      <c r="BV24" s="20">
        <v>0</v>
      </c>
      <c r="BW24" s="10">
        <v>0</v>
      </c>
      <c r="BX24" s="10">
        <v>0</v>
      </c>
      <c r="BY24" s="10">
        <v>0</v>
      </c>
      <c r="BZ24" s="20">
        <v>0</v>
      </c>
      <c r="CA24" s="10">
        <v>0</v>
      </c>
      <c r="CB24" s="10">
        <v>0</v>
      </c>
      <c r="CC24" s="10">
        <v>0</v>
      </c>
      <c r="CD24" s="20">
        <v>0</v>
      </c>
      <c r="CE24" s="10">
        <v>0</v>
      </c>
      <c r="CF24" s="10">
        <v>0</v>
      </c>
      <c r="CG24" s="10">
        <v>0</v>
      </c>
      <c r="CH24" s="20">
        <v>0</v>
      </c>
      <c r="CI24" s="10">
        <v>0</v>
      </c>
      <c r="CJ24" s="10">
        <v>0</v>
      </c>
      <c r="CK24" s="10">
        <v>0</v>
      </c>
      <c r="CL24" s="20">
        <v>0</v>
      </c>
      <c r="CM24" s="10">
        <v>0</v>
      </c>
      <c r="CN24" s="10">
        <v>0</v>
      </c>
      <c r="CO24" s="10">
        <v>0</v>
      </c>
      <c r="CP24" s="20">
        <v>0</v>
      </c>
      <c r="CQ24" s="10">
        <v>0</v>
      </c>
      <c r="CR24" s="10">
        <v>0</v>
      </c>
      <c r="CS24" s="10">
        <v>0</v>
      </c>
      <c r="CT24" s="20">
        <v>0</v>
      </c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5"/>
      <c r="DP24" s="5"/>
      <c r="DQ24" s="5"/>
      <c r="DR24" s="5"/>
    </row>
    <row r="25" spans="1:122">
      <c r="A25" s="2">
        <v>22</v>
      </c>
      <c r="B25" s="2" t="s">
        <v>240</v>
      </c>
      <c r="C25" s="2" t="s">
        <v>105</v>
      </c>
      <c r="D25" s="2" t="s">
        <v>106</v>
      </c>
      <c r="E25" s="2" t="s">
        <v>280</v>
      </c>
      <c r="F25" s="5"/>
      <c r="G25" s="10">
        <v>0</v>
      </c>
      <c r="H25" s="10">
        <v>0</v>
      </c>
      <c r="I25" s="10">
        <v>0</v>
      </c>
      <c r="J25" s="20">
        <v>0</v>
      </c>
      <c r="K25" s="10">
        <v>0</v>
      </c>
      <c r="L25" s="10">
        <v>0</v>
      </c>
      <c r="M25" s="9">
        <v>0.01</v>
      </c>
      <c r="N25" s="20">
        <v>0.01</v>
      </c>
      <c r="O25" s="10">
        <v>0</v>
      </c>
      <c r="P25" s="10">
        <v>0</v>
      </c>
      <c r="Q25" s="10">
        <v>0</v>
      </c>
      <c r="R25" s="20">
        <v>0</v>
      </c>
      <c r="S25" s="10">
        <v>0</v>
      </c>
      <c r="T25" s="10">
        <v>0</v>
      </c>
      <c r="U25" s="9">
        <v>0.01</v>
      </c>
      <c r="V25" s="20">
        <v>0.01</v>
      </c>
      <c r="W25" s="10">
        <v>0</v>
      </c>
      <c r="X25" s="10">
        <v>0</v>
      </c>
      <c r="Y25" s="10">
        <v>0</v>
      </c>
      <c r="Z25" s="20">
        <v>0</v>
      </c>
      <c r="AA25" s="10">
        <v>0</v>
      </c>
      <c r="AB25" s="10">
        <v>0</v>
      </c>
      <c r="AC25" s="20">
        <v>0</v>
      </c>
      <c r="AD25" s="10">
        <v>0</v>
      </c>
      <c r="AE25" s="10">
        <v>0</v>
      </c>
      <c r="AF25" s="10">
        <v>0</v>
      </c>
      <c r="AG25" s="20">
        <v>0</v>
      </c>
      <c r="AH25" s="10">
        <v>0</v>
      </c>
      <c r="AI25" s="10">
        <v>0</v>
      </c>
      <c r="AJ25" s="10">
        <v>0</v>
      </c>
      <c r="AK25" s="20">
        <v>0</v>
      </c>
      <c r="AL25" s="10">
        <v>0</v>
      </c>
      <c r="AM25" s="10">
        <v>0</v>
      </c>
      <c r="AN25" s="10">
        <v>0</v>
      </c>
      <c r="AO25" s="20">
        <v>0</v>
      </c>
      <c r="AP25" s="10">
        <v>0</v>
      </c>
      <c r="AQ25" s="10">
        <v>0</v>
      </c>
      <c r="AR25" s="10">
        <v>0</v>
      </c>
      <c r="AS25" s="20">
        <v>0</v>
      </c>
      <c r="AT25" s="10">
        <v>0</v>
      </c>
      <c r="AU25" s="10">
        <v>0</v>
      </c>
      <c r="AV25" s="10">
        <v>0</v>
      </c>
      <c r="AW25" s="20">
        <v>0</v>
      </c>
      <c r="AX25" s="10">
        <v>0</v>
      </c>
      <c r="AY25" s="10">
        <v>0</v>
      </c>
      <c r="AZ25" s="20">
        <v>0</v>
      </c>
      <c r="BA25" s="10">
        <v>0</v>
      </c>
      <c r="BB25" s="10">
        <v>0</v>
      </c>
      <c r="BC25" s="10">
        <v>0</v>
      </c>
      <c r="BD25" s="20">
        <v>0</v>
      </c>
      <c r="BE25" s="10">
        <v>0</v>
      </c>
      <c r="BF25" s="10">
        <v>0</v>
      </c>
      <c r="BG25" s="20">
        <v>0</v>
      </c>
      <c r="BH25" s="10">
        <v>0</v>
      </c>
      <c r="BI25" s="10">
        <v>0</v>
      </c>
      <c r="BJ25" s="10">
        <v>0</v>
      </c>
      <c r="BK25" s="20">
        <v>0</v>
      </c>
      <c r="BL25" s="10">
        <v>0</v>
      </c>
      <c r="BM25" s="10">
        <v>0</v>
      </c>
      <c r="BN25" s="20">
        <v>0</v>
      </c>
      <c r="BO25" s="10">
        <v>0</v>
      </c>
      <c r="BP25" s="10">
        <v>0</v>
      </c>
      <c r="BQ25" s="10">
        <v>0</v>
      </c>
      <c r="BR25" s="20">
        <v>0</v>
      </c>
      <c r="BS25" s="10">
        <v>0</v>
      </c>
      <c r="BT25" s="10">
        <v>0</v>
      </c>
      <c r="BU25" s="10">
        <v>0</v>
      </c>
      <c r="BV25" s="20">
        <v>0</v>
      </c>
      <c r="BW25" s="10">
        <v>0</v>
      </c>
      <c r="BX25" s="10">
        <v>0</v>
      </c>
      <c r="BY25" s="10">
        <v>0</v>
      </c>
      <c r="BZ25" s="20">
        <v>0</v>
      </c>
      <c r="CA25" s="10">
        <v>0</v>
      </c>
      <c r="CB25" s="10">
        <v>0</v>
      </c>
      <c r="CC25" s="10">
        <v>0</v>
      </c>
      <c r="CD25" s="20">
        <v>0</v>
      </c>
      <c r="CE25" s="10">
        <v>0</v>
      </c>
      <c r="CF25" s="10">
        <v>0</v>
      </c>
      <c r="CG25" s="10">
        <v>0</v>
      </c>
      <c r="CH25" s="20">
        <v>0</v>
      </c>
      <c r="CI25" s="10">
        <v>0</v>
      </c>
      <c r="CJ25" s="10">
        <v>0</v>
      </c>
      <c r="CK25" s="10">
        <v>0</v>
      </c>
      <c r="CL25" s="20">
        <v>0</v>
      </c>
      <c r="CM25" s="10">
        <v>0</v>
      </c>
      <c r="CN25" s="10">
        <v>0</v>
      </c>
      <c r="CO25" s="10">
        <v>0</v>
      </c>
      <c r="CP25" s="20">
        <v>0</v>
      </c>
      <c r="CQ25" s="10">
        <v>0</v>
      </c>
      <c r="CR25" s="10">
        <v>0</v>
      </c>
      <c r="CS25" s="10">
        <v>0</v>
      </c>
      <c r="CT25" s="20">
        <v>0</v>
      </c>
      <c r="CU25" s="5"/>
      <c r="CV25" s="5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5"/>
      <c r="DP25" s="5"/>
      <c r="DQ25" s="5"/>
      <c r="DR25" s="5"/>
    </row>
    <row r="26" spans="1:122">
      <c r="A26" s="2">
        <v>23</v>
      </c>
      <c r="B26" s="2" t="s">
        <v>107</v>
      </c>
      <c r="C26" s="2" t="s">
        <v>108</v>
      </c>
      <c r="D26" s="2" t="s">
        <v>106</v>
      </c>
      <c r="E26" s="2" t="s">
        <v>280</v>
      </c>
      <c r="F26" s="5"/>
      <c r="G26" s="10">
        <v>0</v>
      </c>
      <c r="H26" s="10">
        <v>0</v>
      </c>
      <c r="I26" s="10">
        <v>0</v>
      </c>
      <c r="J26" s="20">
        <v>0</v>
      </c>
      <c r="K26" s="10">
        <v>0</v>
      </c>
      <c r="L26" s="10">
        <v>0</v>
      </c>
      <c r="M26" s="10">
        <v>0</v>
      </c>
      <c r="N26" s="20">
        <v>0</v>
      </c>
      <c r="O26" s="10">
        <v>0</v>
      </c>
      <c r="P26" s="10">
        <v>0</v>
      </c>
      <c r="Q26" s="10">
        <v>0</v>
      </c>
      <c r="R26" s="20">
        <v>0</v>
      </c>
      <c r="S26" s="10">
        <v>0</v>
      </c>
      <c r="T26" s="10">
        <v>0</v>
      </c>
      <c r="U26" s="10">
        <v>0</v>
      </c>
      <c r="V26" s="20">
        <v>0</v>
      </c>
      <c r="W26" s="10">
        <v>0</v>
      </c>
      <c r="X26" s="10">
        <v>0</v>
      </c>
      <c r="Y26" s="10">
        <v>0</v>
      </c>
      <c r="Z26" s="20">
        <v>0</v>
      </c>
      <c r="AA26" s="10">
        <v>0</v>
      </c>
      <c r="AB26" s="10">
        <v>0</v>
      </c>
      <c r="AC26" s="20">
        <v>0</v>
      </c>
      <c r="AD26" s="10">
        <v>0</v>
      </c>
      <c r="AE26" s="10">
        <v>0</v>
      </c>
      <c r="AF26" s="10">
        <v>0</v>
      </c>
      <c r="AG26" s="20">
        <v>0</v>
      </c>
      <c r="AH26" s="10">
        <v>0</v>
      </c>
      <c r="AI26" s="10">
        <v>0</v>
      </c>
      <c r="AJ26" s="10">
        <v>0</v>
      </c>
      <c r="AK26" s="20">
        <v>0</v>
      </c>
      <c r="AL26" s="10">
        <v>0</v>
      </c>
      <c r="AM26" s="10">
        <v>0</v>
      </c>
      <c r="AN26" s="10">
        <v>0</v>
      </c>
      <c r="AO26" s="20">
        <v>0</v>
      </c>
      <c r="AP26" s="10">
        <v>0</v>
      </c>
      <c r="AQ26" s="10">
        <v>0</v>
      </c>
      <c r="AR26" s="10">
        <v>0</v>
      </c>
      <c r="AS26" s="20">
        <v>0</v>
      </c>
      <c r="AT26" s="10">
        <v>0</v>
      </c>
      <c r="AU26" s="10">
        <v>0</v>
      </c>
      <c r="AV26" s="10">
        <v>0</v>
      </c>
      <c r="AW26" s="20">
        <v>0</v>
      </c>
      <c r="AX26" s="10">
        <v>0</v>
      </c>
      <c r="AY26" s="10">
        <v>0</v>
      </c>
      <c r="AZ26" s="20">
        <v>0</v>
      </c>
      <c r="BA26" s="10">
        <v>0</v>
      </c>
      <c r="BB26" s="10">
        <v>0</v>
      </c>
      <c r="BC26" s="10">
        <v>0</v>
      </c>
      <c r="BD26" s="20">
        <v>0</v>
      </c>
      <c r="BE26" s="10">
        <v>0</v>
      </c>
      <c r="BF26" s="10">
        <v>0</v>
      </c>
      <c r="BG26" s="20">
        <v>0</v>
      </c>
      <c r="BH26" s="10">
        <v>0</v>
      </c>
      <c r="BI26" s="10">
        <v>0</v>
      </c>
      <c r="BJ26" s="10">
        <v>0</v>
      </c>
      <c r="BK26" s="20">
        <v>0</v>
      </c>
      <c r="BL26" s="10">
        <v>0</v>
      </c>
      <c r="BM26" s="10">
        <v>0</v>
      </c>
      <c r="BN26" s="20">
        <v>0</v>
      </c>
      <c r="BO26" s="10">
        <v>0</v>
      </c>
      <c r="BP26" s="10">
        <v>0</v>
      </c>
      <c r="BQ26" s="10">
        <v>0</v>
      </c>
      <c r="BR26" s="20">
        <v>0</v>
      </c>
      <c r="BS26" s="10">
        <v>0</v>
      </c>
      <c r="BT26" s="10">
        <v>0</v>
      </c>
      <c r="BU26" s="10">
        <v>0</v>
      </c>
      <c r="BV26" s="20">
        <v>0</v>
      </c>
      <c r="BW26" s="10">
        <v>0</v>
      </c>
      <c r="BX26" s="10">
        <v>0</v>
      </c>
      <c r="BY26" s="10">
        <v>0</v>
      </c>
      <c r="BZ26" s="20">
        <v>0</v>
      </c>
      <c r="CA26" s="10">
        <v>0</v>
      </c>
      <c r="CB26" s="10">
        <v>0</v>
      </c>
      <c r="CC26" s="10">
        <v>0</v>
      </c>
      <c r="CD26" s="20">
        <v>0</v>
      </c>
      <c r="CE26" s="9">
        <v>0.01</v>
      </c>
      <c r="CF26" s="10">
        <v>0</v>
      </c>
      <c r="CG26" s="10">
        <v>0</v>
      </c>
      <c r="CH26" s="20">
        <v>0.01</v>
      </c>
      <c r="CI26" s="10">
        <v>0</v>
      </c>
      <c r="CJ26" s="10">
        <v>0</v>
      </c>
      <c r="CK26" s="10">
        <v>0</v>
      </c>
      <c r="CL26" s="20">
        <v>0</v>
      </c>
      <c r="CM26" s="10">
        <v>0</v>
      </c>
      <c r="CN26" s="10">
        <v>0</v>
      </c>
      <c r="CO26" s="10">
        <v>0</v>
      </c>
      <c r="CP26" s="20">
        <v>0</v>
      </c>
      <c r="CQ26" s="10">
        <v>0</v>
      </c>
      <c r="CR26" s="10">
        <v>0</v>
      </c>
      <c r="CS26" s="10">
        <v>0</v>
      </c>
      <c r="CT26" s="20">
        <v>0</v>
      </c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5"/>
      <c r="DP26" s="5"/>
      <c r="DQ26" s="5"/>
      <c r="DR26" s="5"/>
    </row>
    <row r="27" spans="1:122">
      <c r="A27" s="2">
        <v>24</v>
      </c>
      <c r="B27" s="2" t="s">
        <v>112</v>
      </c>
      <c r="C27" s="2" t="s">
        <v>113</v>
      </c>
      <c r="D27" s="2" t="s">
        <v>106</v>
      </c>
      <c r="E27" s="2" t="s">
        <v>280</v>
      </c>
      <c r="F27" s="5"/>
      <c r="G27" s="10">
        <v>0</v>
      </c>
      <c r="H27" s="10">
        <v>0</v>
      </c>
      <c r="I27" s="9">
        <v>0.01</v>
      </c>
      <c r="J27" s="20">
        <v>0.01</v>
      </c>
      <c r="K27" s="10">
        <v>0</v>
      </c>
      <c r="L27" s="10">
        <v>0</v>
      </c>
      <c r="M27" s="9">
        <v>5.0000000000000001E-3</v>
      </c>
      <c r="N27" s="20">
        <v>5.0000000000000001E-3</v>
      </c>
      <c r="O27" s="10">
        <v>0</v>
      </c>
      <c r="P27" s="10">
        <v>0</v>
      </c>
      <c r="Q27" s="10">
        <v>0</v>
      </c>
      <c r="R27" s="20">
        <v>0</v>
      </c>
      <c r="S27" s="10">
        <v>0</v>
      </c>
      <c r="T27" s="10">
        <v>0</v>
      </c>
      <c r="U27" s="10">
        <v>0</v>
      </c>
      <c r="V27" s="20">
        <v>0</v>
      </c>
      <c r="W27" s="10">
        <v>0</v>
      </c>
      <c r="X27" s="10">
        <v>0</v>
      </c>
      <c r="Y27" s="10">
        <v>0</v>
      </c>
      <c r="Z27" s="20">
        <v>0</v>
      </c>
      <c r="AA27" s="9">
        <v>0.01</v>
      </c>
      <c r="AB27" s="10">
        <v>0</v>
      </c>
      <c r="AC27" s="20">
        <v>0.01</v>
      </c>
      <c r="AD27" s="10">
        <v>0</v>
      </c>
      <c r="AE27" s="10">
        <v>0</v>
      </c>
      <c r="AF27" s="10">
        <v>0</v>
      </c>
      <c r="AG27" s="20">
        <v>0</v>
      </c>
      <c r="AH27" s="10">
        <v>0</v>
      </c>
      <c r="AI27" s="10">
        <v>0</v>
      </c>
      <c r="AJ27" s="10">
        <v>0</v>
      </c>
      <c r="AK27" s="20">
        <v>0</v>
      </c>
      <c r="AL27" s="10">
        <v>0</v>
      </c>
      <c r="AM27" s="10">
        <v>0</v>
      </c>
      <c r="AN27" s="10">
        <v>0</v>
      </c>
      <c r="AO27" s="20">
        <v>0</v>
      </c>
      <c r="AP27" s="10">
        <v>0</v>
      </c>
      <c r="AQ27" s="10">
        <v>0</v>
      </c>
      <c r="AR27" s="10">
        <v>0</v>
      </c>
      <c r="AS27" s="20">
        <v>0</v>
      </c>
      <c r="AT27" s="10">
        <v>0</v>
      </c>
      <c r="AU27" s="10">
        <v>0</v>
      </c>
      <c r="AV27" s="10">
        <v>0</v>
      </c>
      <c r="AW27" s="20">
        <v>0</v>
      </c>
      <c r="AX27" s="10">
        <v>0</v>
      </c>
      <c r="AY27" s="10">
        <v>0</v>
      </c>
      <c r="AZ27" s="20">
        <v>0</v>
      </c>
      <c r="BA27" s="10">
        <v>0</v>
      </c>
      <c r="BB27" s="10">
        <v>0</v>
      </c>
      <c r="BC27" s="10">
        <v>0</v>
      </c>
      <c r="BD27" s="20">
        <v>0</v>
      </c>
      <c r="BE27" s="10">
        <v>0</v>
      </c>
      <c r="BF27" s="10">
        <v>0</v>
      </c>
      <c r="BG27" s="20">
        <v>0</v>
      </c>
      <c r="BH27" s="10">
        <v>0</v>
      </c>
      <c r="BI27" s="10">
        <v>0</v>
      </c>
      <c r="BJ27" s="10">
        <v>0</v>
      </c>
      <c r="BK27" s="20">
        <v>0</v>
      </c>
      <c r="BL27" s="10">
        <v>0</v>
      </c>
      <c r="BM27" s="10">
        <v>0</v>
      </c>
      <c r="BN27" s="20">
        <v>0</v>
      </c>
      <c r="BO27" s="10">
        <v>0</v>
      </c>
      <c r="BP27" s="10">
        <v>0</v>
      </c>
      <c r="BQ27" s="10">
        <v>0</v>
      </c>
      <c r="BR27" s="20">
        <v>0</v>
      </c>
      <c r="BS27" s="10">
        <v>0</v>
      </c>
      <c r="BT27" s="10">
        <v>0</v>
      </c>
      <c r="BU27" s="10">
        <v>0</v>
      </c>
      <c r="BV27" s="20">
        <v>0</v>
      </c>
      <c r="BW27" s="10">
        <v>0</v>
      </c>
      <c r="BX27" s="10">
        <v>0</v>
      </c>
      <c r="BY27" s="10">
        <v>0</v>
      </c>
      <c r="BZ27" s="20">
        <v>0</v>
      </c>
      <c r="CA27" s="10">
        <v>0</v>
      </c>
      <c r="CB27" s="10">
        <v>0</v>
      </c>
      <c r="CC27" s="10">
        <v>0</v>
      </c>
      <c r="CD27" s="20">
        <v>0</v>
      </c>
      <c r="CE27" s="10">
        <v>0</v>
      </c>
      <c r="CF27" s="10">
        <v>0</v>
      </c>
      <c r="CG27" s="10">
        <v>0</v>
      </c>
      <c r="CH27" s="20">
        <v>0</v>
      </c>
      <c r="CI27" s="10">
        <v>0</v>
      </c>
      <c r="CJ27" s="10">
        <v>0</v>
      </c>
      <c r="CK27" s="10">
        <v>0</v>
      </c>
      <c r="CL27" s="20">
        <v>0</v>
      </c>
      <c r="CM27" s="10">
        <v>0</v>
      </c>
      <c r="CN27" s="10">
        <v>0</v>
      </c>
      <c r="CO27" s="10">
        <v>0</v>
      </c>
      <c r="CP27" s="20">
        <v>0</v>
      </c>
      <c r="CQ27" s="10">
        <v>0</v>
      </c>
      <c r="CR27" s="10">
        <v>0</v>
      </c>
      <c r="CS27" s="10">
        <v>0</v>
      </c>
      <c r="CT27" s="20">
        <v>0</v>
      </c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5"/>
      <c r="DP27" s="5"/>
      <c r="DQ27" s="5"/>
      <c r="DR27" s="5"/>
    </row>
    <row r="28" spans="1:122">
      <c r="A28" s="2">
        <v>25</v>
      </c>
      <c r="B28" s="2" t="s">
        <v>241</v>
      </c>
      <c r="C28" s="2" t="s">
        <v>242</v>
      </c>
      <c r="D28" s="2" t="s">
        <v>106</v>
      </c>
      <c r="E28" s="2" t="s">
        <v>280</v>
      </c>
      <c r="F28" s="5"/>
      <c r="G28" s="10">
        <v>0</v>
      </c>
      <c r="H28" s="10">
        <v>0</v>
      </c>
      <c r="I28" s="10">
        <v>0</v>
      </c>
      <c r="J28" s="20">
        <v>0</v>
      </c>
      <c r="K28" s="10">
        <v>0</v>
      </c>
      <c r="L28" s="10">
        <v>0</v>
      </c>
      <c r="M28" s="10">
        <v>0</v>
      </c>
      <c r="N28" s="20">
        <v>0</v>
      </c>
      <c r="O28" s="10">
        <v>0</v>
      </c>
      <c r="P28" s="10">
        <v>0</v>
      </c>
      <c r="Q28" s="10">
        <v>0</v>
      </c>
      <c r="R28" s="20">
        <v>0</v>
      </c>
      <c r="S28" s="10">
        <v>0</v>
      </c>
      <c r="T28" s="10">
        <v>0</v>
      </c>
      <c r="U28" s="10">
        <v>0</v>
      </c>
      <c r="V28" s="20">
        <v>0</v>
      </c>
      <c r="W28" s="10">
        <v>0</v>
      </c>
      <c r="X28" s="10">
        <v>0</v>
      </c>
      <c r="Y28" s="10">
        <v>0</v>
      </c>
      <c r="Z28" s="20">
        <v>0</v>
      </c>
      <c r="AA28" s="10">
        <v>0</v>
      </c>
      <c r="AB28" s="10">
        <v>0</v>
      </c>
      <c r="AC28" s="20">
        <v>0</v>
      </c>
      <c r="AD28" s="10">
        <v>0</v>
      </c>
      <c r="AE28" s="10">
        <v>0</v>
      </c>
      <c r="AF28" s="10">
        <v>0</v>
      </c>
      <c r="AG28" s="20">
        <v>0</v>
      </c>
      <c r="AH28" s="10">
        <v>0</v>
      </c>
      <c r="AI28" s="10">
        <v>0</v>
      </c>
      <c r="AJ28" s="10">
        <v>0</v>
      </c>
      <c r="AK28" s="20">
        <v>0</v>
      </c>
      <c r="AL28" s="10">
        <v>0</v>
      </c>
      <c r="AM28" s="10">
        <v>0</v>
      </c>
      <c r="AN28" s="10">
        <v>0</v>
      </c>
      <c r="AO28" s="20">
        <v>0</v>
      </c>
      <c r="AP28" s="10">
        <v>0</v>
      </c>
      <c r="AQ28" s="10">
        <v>0</v>
      </c>
      <c r="AR28" s="10">
        <v>0</v>
      </c>
      <c r="AS28" s="20">
        <v>0</v>
      </c>
      <c r="AT28" s="10">
        <v>0</v>
      </c>
      <c r="AU28" s="10">
        <v>0</v>
      </c>
      <c r="AV28" s="10">
        <v>0</v>
      </c>
      <c r="AW28" s="20">
        <v>0</v>
      </c>
      <c r="AX28" s="10">
        <v>0</v>
      </c>
      <c r="AY28" s="10">
        <v>0</v>
      </c>
      <c r="AZ28" s="20">
        <v>0</v>
      </c>
      <c r="BA28" s="10">
        <v>0</v>
      </c>
      <c r="BB28" s="10">
        <v>0</v>
      </c>
      <c r="BC28" s="10">
        <v>0</v>
      </c>
      <c r="BD28" s="20">
        <v>0</v>
      </c>
      <c r="BE28" s="10">
        <v>0</v>
      </c>
      <c r="BF28" s="10">
        <v>0</v>
      </c>
      <c r="BG28" s="20">
        <v>0</v>
      </c>
      <c r="BH28" s="10">
        <v>0</v>
      </c>
      <c r="BI28" s="10">
        <v>0</v>
      </c>
      <c r="BJ28" s="10">
        <v>0</v>
      </c>
      <c r="BK28" s="20">
        <v>0</v>
      </c>
      <c r="BL28" s="10">
        <v>0</v>
      </c>
      <c r="BM28" s="9">
        <v>0.01</v>
      </c>
      <c r="BN28" s="20">
        <v>0.01</v>
      </c>
      <c r="BO28" s="10">
        <v>0</v>
      </c>
      <c r="BP28" s="10">
        <v>0</v>
      </c>
      <c r="BQ28" s="10">
        <v>0</v>
      </c>
      <c r="BR28" s="20">
        <v>0</v>
      </c>
      <c r="BS28" s="10">
        <v>0</v>
      </c>
      <c r="BT28" s="10">
        <v>0</v>
      </c>
      <c r="BU28" s="10">
        <v>0</v>
      </c>
      <c r="BV28" s="20">
        <v>0</v>
      </c>
      <c r="BW28" s="10">
        <v>0</v>
      </c>
      <c r="BX28" s="10">
        <v>0</v>
      </c>
      <c r="BY28" s="10">
        <v>0</v>
      </c>
      <c r="BZ28" s="20">
        <v>0</v>
      </c>
      <c r="CA28" s="10">
        <v>0</v>
      </c>
      <c r="CB28" s="10">
        <v>0</v>
      </c>
      <c r="CC28" s="10">
        <v>0</v>
      </c>
      <c r="CD28" s="20">
        <v>0</v>
      </c>
      <c r="CE28" s="10">
        <v>0</v>
      </c>
      <c r="CF28" s="10">
        <v>0</v>
      </c>
      <c r="CG28" s="10">
        <v>0</v>
      </c>
      <c r="CH28" s="20">
        <v>0</v>
      </c>
      <c r="CI28" s="10">
        <v>0</v>
      </c>
      <c r="CJ28" s="10">
        <v>0</v>
      </c>
      <c r="CK28" s="10">
        <v>0</v>
      </c>
      <c r="CL28" s="20">
        <v>0</v>
      </c>
      <c r="CM28" s="10">
        <v>0</v>
      </c>
      <c r="CN28" s="10">
        <v>0</v>
      </c>
      <c r="CO28" s="10">
        <v>0</v>
      </c>
      <c r="CP28" s="20">
        <v>0</v>
      </c>
      <c r="CQ28" s="10">
        <v>0</v>
      </c>
      <c r="CR28" s="10">
        <v>0</v>
      </c>
      <c r="CS28" s="10">
        <v>0</v>
      </c>
      <c r="CT28" s="20">
        <v>0</v>
      </c>
      <c r="CU28" s="5"/>
      <c r="CV28" s="5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5"/>
      <c r="DP28" s="5"/>
      <c r="DQ28" s="5"/>
      <c r="DR28" s="5"/>
    </row>
    <row r="29" spans="1:122">
      <c r="A29" s="2">
        <v>26</v>
      </c>
      <c r="B29" s="11" t="s">
        <v>205</v>
      </c>
      <c r="C29" s="11" t="s">
        <v>206</v>
      </c>
      <c r="D29" s="2" t="s">
        <v>106</v>
      </c>
      <c r="E29" s="2" t="s">
        <v>280</v>
      </c>
      <c r="F29" s="5"/>
      <c r="G29" s="10">
        <v>0</v>
      </c>
      <c r="H29" s="10">
        <v>0</v>
      </c>
      <c r="I29" s="10">
        <v>0</v>
      </c>
      <c r="J29" s="20">
        <v>0</v>
      </c>
      <c r="K29" s="10">
        <v>0</v>
      </c>
      <c r="L29" s="10">
        <v>0</v>
      </c>
      <c r="M29" s="10">
        <v>0</v>
      </c>
      <c r="N29" s="20">
        <v>0</v>
      </c>
      <c r="O29" s="10">
        <v>0</v>
      </c>
      <c r="P29" s="10">
        <v>0</v>
      </c>
      <c r="Q29" s="10">
        <v>0</v>
      </c>
      <c r="R29" s="20">
        <v>0</v>
      </c>
      <c r="S29" s="10">
        <v>0</v>
      </c>
      <c r="T29" s="10">
        <v>0</v>
      </c>
      <c r="U29" s="10">
        <v>0</v>
      </c>
      <c r="V29" s="20">
        <v>0</v>
      </c>
      <c r="W29" s="10">
        <v>0</v>
      </c>
      <c r="X29" s="10">
        <v>0</v>
      </c>
      <c r="Y29" s="10">
        <v>0</v>
      </c>
      <c r="Z29" s="20">
        <v>0</v>
      </c>
      <c r="AA29" s="10">
        <v>0</v>
      </c>
      <c r="AB29" s="10">
        <v>0</v>
      </c>
      <c r="AC29" s="20">
        <v>0</v>
      </c>
      <c r="AD29" s="10">
        <v>0</v>
      </c>
      <c r="AE29" s="10">
        <v>0</v>
      </c>
      <c r="AF29" s="10">
        <v>0</v>
      </c>
      <c r="AG29" s="20">
        <v>0</v>
      </c>
      <c r="AH29" s="10">
        <v>0</v>
      </c>
      <c r="AI29" s="10">
        <v>0</v>
      </c>
      <c r="AJ29" s="10">
        <v>0</v>
      </c>
      <c r="AK29" s="20">
        <v>0</v>
      </c>
      <c r="AL29" s="10">
        <v>0</v>
      </c>
      <c r="AM29" s="10">
        <v>0</v>
      </c>
      <c r="AN29" s="10">
        <v>0</v>
      </c>
      <c r="AO29" s="20">
        <v>0</v>
      </c>
      <c r="AP29" s="10">
        <v>0</v>
      </c>
      <c r="AQ29" s="10">
        <v>0</v>
      </c>
      <c r="AR29" s="10">
        <v>0</v>
      </c>
      <c r="AS29" s="20">
        <v>0</v>
      </c>
      <c r="AT29" s="10">
        <v>0</v>
      </c>
      <c r="AU29" s="10">
        <v>0</v>
      </c>
      <c r="AV29" s="10">
        <v>0</v>
      </c>
      <c r="AW29" s="20">
        <v>0</v>
      </c>
      <c r="AX29" s="10">
        <v>0</v>
      </c>
      <c r="AY29" s="10">
        <v>0</v>
      </c>
      <c r="AZ29" s="20">
        <v>0</v>
      </c>
      <c r="BA29" s="10">
        <v>0</v>
      </c>
      <c r="BB29" s="10">
        <v>0</v>
      </c>
      <c r="BC29" s="10">
        <v>0</v>
      </c>
      <c r="BD29" s="20">
        <v>0</v>
      </c>
      <c r="BE29" s="10">
        <v>0</v>
      </c>
      <c r="BF29" s="10">
        <v>0</v>
      </c>
      <c r="BG29" s="20">
        <v>0</v>
      </c>
      <c r="BH29" s="10">
        <v>0</v>
      </c>
      <c r="BI29" s="10">
        <v>0</v>
      </c>
      <c r="BJ29" s="10">
        <v>0</v>
      </c>
      <c r="BK29" s="20">
        <v>0</v>
      </c>
      <c r="BL29" s="10">
        <v>0</v>
      </c>
      <c r="BM29" s="10">
        <v>0</v>
      </c>
      <c r="BN29" s="20">
        <v>0</v>
      </c>
      <c r="BO29" s="10">
        <v>0</v>
      </c>
      <c r="BP29" s="10">
        <v>0</v>
      </c>
      <c r="BQ29" s="10">
        <v>0</v>
      </c>
      <c r="BR29" s="20">
        <v>0</v>
      </c>
      <c r="BS29" s="10">
        <v>0</v>
      </c>
      <c r="BT29" s="10">
        <v>0</v>
      </c>
      <c r="BU29" s="10">
        <v>0</v>
      </c>
      <c r="BV29" s="20">
        <v>0</v>
      </c>
      <c r="BW29" s="10">
        <v>0</v>
      </c>
      <c r="BX29" s="10">
        <v>0</v>
      </c>
      <c r="BY29" s="10">
        <v>0</v>
      </c>
      <c r="BZ29" s="20">
        <v>0</v>
      </c>
      <c r="CA29" s="10">
        <v>0</v>
      </c>
      <c r="CB29" s="10">
        <v>0</v>
      </c>
      <c r="CC29" s="10">
        <v>0</v>
      </c>
      <c r="CD29" s="20">
        <v>0</v>
      </c>
      <c r="CE29" s="10">
        <v>0</v>
      </c>
      <c r="CF29" s="10">
        <v>0</v>
      </c>
      <c r="CG29" s="10">
        <v>0</v>
      </c>
      <c r="CH29" s="20">
        <v>0</v>
      </c>
      <c r="CI29" s="10">
        <v>0</v>
      </c>
      <c r="CJ29" s="10">
        <v>0</v>
      </c>
      <c r="CK29" s="10">
        <v>0</v>
      </c>
      <c r="CL29" s="20">
        <v>0</v>
      </c>
      <c r="CM29" s="10">
        <v>0</v>
      </c>
      <c r="CN29" s="10">
        <v>0</v>
      </c>
      <c r="CO29" s="10">
        <v>0</v>
      </c>
      <c r="CP29" s="20">
        <v>0</v>
      </c>
      <c r="CQ29" s="10">
        <v>0</v>
      </c>
      <c r="CR29" s="10">
        <v>0</v>
      </c>
      <c r="CS29" s="10">
        <v>0</v>
      </c>
      <c r="CT29" s="20">
        <v>0</v>
      </c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5"/>
      <c r="DP29" s="5"/>
      <c r="DQ29" s="5"/>
      <c r="DR29" s="5"/>
    </row>
    <row r="30" spans="1:122">
      <c r="A30" s="2">
        <v>27</v>
      </c>
      <c r="B30" s="2" t="s">
        <v>140</v>
      </c>
      <c r="C30" s="11" t="s">
        <v>141</v>
      </c>
      <c r="D30" s="11" t="s">
        <v>106</v>
      </c>
      <c r="E30" s="2" t="s">
        <v>280</v>
      </c>
      <c r="F30" s="5"/>
      <c r="G30" s="10">
        <v>0</v>
      </c>
      <c r="H30" s="10">
        <v>0</v>
      </c>
      <c r="I30" s="10">
        <v>0</v>
      </c>
      <c r="J30" s="20">
        <v>0</v>
      </c>
      <c r="K30" s="10">
        <v>0</v>
      </c>
      <c r="L30" s="10">
        <v>0</v>
      </c>
      <c r="M30" s="10">
        <v>0</v>
      </c>
      <c r="N30" s="20">
        <v>0</v>
      </c>
      <c r="O30" s="10">
        <v>0</v>
      </c>
      <c r="P30" s="10">
        <v>0</v>
      </c>
      <c r="Q30" s="10">
        <v>0</v>
      </c>
      <c r="R30" s="20">
        <v>0</v>
      </c>
      <c r="S30" s="10">
        <v>0</v>
      </c>
      <c r="T30" s="10">
        <v>0</v>
      </c>
      <c r="U30" s="10">
        <v>0</v>
      </c>
      <c r="V30" s="20">
        <v>0</v>
      </c>
      <c r="W30" s="10">
        <v>0</v>
      </c>
      <c r="X30" s="10">
        <v>0</v>
      </c>
      <c r="Y30" s="10">
        <v>0</v>
      </c>
      <c r="Z30" s="20">
        <v>0</v>
      </c>
      <c r="AA30" s="10">
        <v>0</v>
      </c>
      <c r="AB30" s="10">
        <v>0</v>
      </c>
      <c r="AC30" s="20">
        <v>0</v>
      </c>
      <c r="AD30" s="10">
        <v>0</v>
      </c>
      <c r="AE30" s="10">
        <v>0</v>
      </c>
      <c r="AF30" s="10">
        <v>0</v>
      </c>
      <c r="AG30" s="20">
        <v>0</v>
      </c>
      <c r="AH30" s="10">
        <v>0</v>
      </c>
      <c r="AI30" s="10">
        <v>0</v>
      </c>
      <c r="AJ30" s="10">
        <v>0</v>
      </c>
      <c r="AK30" s="20">
        <v>0</v>
      </c>
      <c r="AL30" s="10">
        <v>0</v>
      </c>
      <c r="AM30" s="10">
        <v>0</v>
      </c>
      <c r="AN30" s="10">
        <v>0</v>
      </c>
      <c r="AO30" s="20">
        <v>0</v>
      </c>
      <c r="AP30" s="10">
        <v>0</v>
      </c>
      <c r="AQ30" s="10">
        <v>0</v>
      </c>
      <c r="AR30" s="10">
        <v>0</v>
      </c>
      <c r="AS30" s="20">
        <v>0</v>
      </c>
      <c r="AT30" s="10">
        <v>0</v>
      </c>
      <c r="AU30" s="10">
        <v>0</v>
      </c>
      <c r="AV30" s="10">
        <v>0</v>
      </c>
      <c r="AW30" s="20">
        <v>0</v>
      </c>
      <c r="AX30" s="10">
        <v>0</v>
      </c>
      <c r="AY30" s="10">
        <v>0</v>
      </c>
      <c r="AZ30" s="20">
        <v>0</v>
      </c>
      <c r="BA30" s="10">
        <v>0</v>
      </c>
      <c r="BB30" s="10">
        <v>0</v>
      </c>
      <c r="BC30" s="10">
        <v>0</v>
      </c>
      <c r="BD30" s="20">
        <v>0</v>
      </c>
      <c r="BE30" s="10">
        <v>0</v>
      </c>
      <c r="BF30" s="10">
        <v>0</v>
      </c>
      <c r="BG30" s="20">
        <v>0</v>
      </c>
      <c r="BH30" s="10">
        <v>0</v>
      </c>
      <c r="BI30" s="10">
        <v>0</v>
      </c>
      <c r="BJ30" s="10">
        <v>0</v>
      </c>
      <c r="BK30" s="20">
        <v>0</v>
      </c>
      <c r="BL30" s="10">
        <v>0</v>
      </c>
      <c r="BM30" s="10">
        <v>0</v>
      </c>
      <c r="BN30" s="20">
        <v>0</v>
      </c>
      <c r="BO30" s="9">
        <v>0.01</v>
      </c>
      <c r="BP30" s="10">
        <v>0</v>
      </c>
      <c r="BQ30" s="10">
        <v>0</v>
      </c>
      <c r="BR30" s="20">
        <v>0.01</v>
      </c>
      <c r="BS30" s="10">
        <v>0</v>
      </c>
      <c r="BT30" s="10">
        <v>0</v>
      </c>
      <c r="BU30" s="10">
        <v>0</v>
      </c>
      <c r="BV30" s="20">
        <v>0</v>
      </c>
      <c r="BW30" s="10">
        <v>0</v>
      </c>
      <c r="BX30" s="10">
        <v>0</v>
      </c>
      <c r="BY30" s="10">
        <v>0</v>
      </c>
      <c r="BZ30" s="20">
        <v>0</v>
      </c>
      <c r="CA30" s="10">
        <v>0</v>
      </c>
      <c r="CB30" s="10">
        <v>0</v>
      </c>
      <c r="CC30" s="10">
        <v>0</v>
      </c>
      <c r="CD30" s="20">
        <v>0</v>
      </c>
      <c r="CE30" s="10">
        <v>0</v>
      </c>
      <c r="CF30" s="10">
        <v>0</v>
      </c>
      <c r="CG30" s="10">
        <v>0</v>
      </c>
      <c r="CH30" s="20">
        <v>0</v>
      </c>
      <c r="CI30" s="10">
        <v>0</v>
      </c>
      <c r="CJ30" s="10">
        <v>0</v>
      </c>
      <c r="CK30" s="10">
        <v>0</v>
      </c>
      <c r="CL30" s="20">
        <v>0</v>
      </c>
      <c r="CM30" s="10">
        <v>0</v>
      </c>
      <c r="CN30" s="10">
        <v>0</v>
      </c>
      <c r="CO30" s="10">
        <v>0</v>
      </c>
      <c r="CP30" s="20">
        <v>0</v>
      </c>
      <c r="CQ30" s="10">
        <v>0</v>
      </c>
      <c r="CR30" s="10">
        <v>0</v>
      </c>
      <c r="CS30" s="10">
        <v>0</v>
      </c>
      <c r="CT30" s="20">
        <v>0</v>
      </c>
      <c r="CU30" s="4"/>
      <c r="CV30" s="4"/>
      <c r="CW30" s="4"/>
      <c r="CX30" s="4"/>
      <c r="CY30" s="4"/>
      <c r="CZ30" s="4"/>
      <c r="DA30" s="4"/>
      <c r="DB30" s="4"/>
      <c r="DC30" s="5"/>
      <c r="DD30" s="5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5"/>
      <c r="DP30" s="5"/>
      <c r="DQ30" s="5"/>
      <c r="DR30" s="5"/>
    </row>
    <row r="31" spans="1:122">
      <c r="A31" s="2">
        <v>28</v>
      </c>
      <c r="B31" s="2" t="s">
        <v>141</v>
      </c>
      <c r="C31" s="11" t="s">
        <v>141</v>
      </c>
      <c r="D31" s="2" t="s">
        <v>106</v>
      </c>
      <c r="E31" s="2" t="s">
        <v>280</v>
      </c>
      <c r="F31" s="5"/>
      <c r="G31" s="10">
        <v>0</v>
      </c>
      <c r="H31" s="10">
        <v>0</v>
      </c>
      <c r="I31" s="10">
        <v>0</v>
      </c>
      <c r="J31" s="20">
        <v>0</v>
      </c>
      <c r="K31" s="10">
        <v>0</v>
      </c>
      <c r="L31" s="10">
        <v>0</v>
      </c>
      <c r="M31" s="10">
        <v>0</v>
      </c>
      <c r="N31" s="20">
        <v>0</v>
      </c>
      <c r="O31" s="10">
        <v>0</v>
      </c>
      <c r="P31" s="10">
        <v>0</v>
      </c>
      <c r="Q31" s="10">
        <v>0</v>
      </c>
      <c r="R31" s="20">
        <v>0</v>
      </c>
      <c r="S31" s="10">
        <v>0</v>
      </c>
      <c r="T31" s="10">
        <v>0</v>
      </c>
      <c r="U31" s="10">
        <v>0</v>
      </c>
      <c r="V31" s="20">
        <v>0</v>
      </c>
      <c r="W31" s="10">
        <v>0</v>
      </c>
      <c r="X31" s="10">
        <v>0</v>
      </c>
      <c r="Y31" s="10">
        <v>0</v>
      </c>
      <c r="Z31" s="20">
        <v>0</v>
      </c>
      <c r="AA31" s="10">
        <v>0</v>
      </c>
      <c r="AB31" s="10">
        <v>0</v>
      </c>
      <c r="AC31" s="20">
        <v>0</v>
      </c>
      <c r="AD31" s="10">
        <v>0</v>
      </c>
      <c r="AE31" s="10">
        <v>0</v>
      </c>
      <c r="AF31" s="10">
        <v>0</v>
      </c>
      <c r="AG31" s="20">
        <v>0</v>
      </c>
      <c r="AH31" s="10">
        <v>0</v>
      </c>
      <c r="AI31" s="10">
        <v>0</v>
      </c>
      <c r="AJ31" s="10">
        <v>0</v>
      </c>
      <c r="AK31" s="20">
        <v>0</v>
      </c>
      <c r="AL31" s="10">
        <v>0</v>
      </c>
      <c r="AM31" s="10">
        <v>0</v>
      </c>
      <c r="AN31" s="10">
        <v>0</v>
      </c>
      <c r="AO31" s="20">
        <v>0</v>
      </c>
      <c r="AP31" s="10">
        <v>0</v>
      </c>
      <c r="AQ31" s="10">
        <v>0</v>
      </c>
      <c r="AR31" s="10">
        <v>0</v>
      </c>
      <c r="AS31" s="20">
        <v>0</v>
      </c>
      <c r="AT31" s="10">
        <v>0</v>
      </c>
      <c r="AU31" s="10">
        <v>0</v>
      </c>
      <c r="AV31" s="10">
        <v>0</v>
      </c>
      <c r="AW31" s="20">
        <v>0</v>
      </c>
      <c r="AX31" s="10">
        <v>0</v>
      </c>
      <c r="AY31" s="10">
        <v>0</v>
      </c>
      <c r="AZ31" s="20">
        <v>0</v>
      </c>
      <c r="BA31" s="10">
        <v>0</v>
      </c>
      <c r="BB31" s="10">
        <v>0</v>
      </c>
      <c r="BC31" s="10">
        <v>0</v>
      </c>
      <c r="BD31" s="20">
        <v>0</v>
      </c>
      <c r="BE31" s="10">
        <v>0</v>
      </c>
      <c r="BF31" s="10">
        <v>0</v>
      </c>
      <c r="BG31" s="20">
        <v>0</v>
      </c>
      <c r="BH31" s="10">
        <v>0</v>
      </c>
      <c r="BI31" s="10">
        <v>0</v>
      </c>
      <c r="BJ31" s="10">
        <v>0</v>
      </c>
      <c r="BK31" s="20">
        <v>0</v>
      </c>
      <c r="BL31" s="10">
        <v>0</v>
      </c>
      <c r="BM31" s="10">
        <v>0</v>
      </c>
      <c r="BN31" s="20">
        <v>0</v>
      </c>
      <c r="BO31" s="10">
        <v>0</v>
      </c>
      <c r="BP31" s="10">
        <v>0</v>
      </c>
      <c r="BQ31" s="9">
        <v>0.01</v>
      </c>
      <c r="BR31" s="20">
        <v>0.01</v>
      </c>
      <c r="BS31" s="10">
        <v>0</v>
      </c>
      <c r="BT31" s="10">
        <v>0</v>
      </c>
      <c r="BU31" s="10">
        <v>0</v>
      </c>
      <c r="BV31" s="20">
        <v>0</v>
      </c>
      <c r="BW31" s="10">
        <v>0</v>
      </c>
      <c r="BX31" s="10">
        <v>0</v>
      </c>
      <c r="BY31" s="10">
        <v>0</v>
      </c>
      <c r="BZ31" s="20">
        <v>0</v>
      </c>
      <c r="CA31" s="10">
        <v>0</v>
      </c>
      <c r="CB31" s="10">
        <v>0</v>
      </c>
      <c r="CC31" s="10">
        <v>0</v>
      </c>
      <c r="CD31" s="20">
        <v>0</v>
      </c>
      <c r="CE31" s="10">
        <v>0</v>
      </c>
      <c r="CF31" s="10">
        <v>0</v>
      </c>
      <c r="CG31" s="10">
        <v>0</v>
      </c>
      <c r="CH31" s="20">
        <v>0</v>
      </c>
      <c r="CI31" s="10">
        <v>0</v>
      </c>
      <c r="CJ31" s="10">
        <v>0</v>
      </c>
      <c r="CK31" s="10">
        <v>0</v>
      </c>
      <c r="CL31" s="20">
        <v>0</v>
      </c>
      <c r="CM31" s="10">
        <v>0</v>
      </c>
      <c r="CN31" s="10">
        <v>0</v>
      </c>
      <c r="CO31" s="10">
        <v>0</v>
      </c>
      <c r="CP31" s="20">
        <v>0</v>
      </c>
      <c r="CQ31" s="10">
        <v>0</v>
      </c>
      <c r="CR31" s="10">
        <v>0</v>
      </c>
      <c r="CS31" s="10">
        <v>0</v>
      </c>
      <c r="CT31" s="20">
        <v>0</v>
      </c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5"/>
      <c r="DP31" s="5"/>
      <c r="DQ31" s="5"/>
      <c r="DR31" s="5"/>
    </row>
    <row r="32" spans="1:122">
      <c r="A32" s="2">
        <v>29</v>
      </c>
      <c r="B32" s="2" t="s">
        <v>152</v>
      </c>
      <c r="C32" s="2" t="s">
        <v>153</v>
      </c>
      <c r="D32" s="2" t="s">
        <v>106</v>
      </c>
      <c r="E32" s="2" t="s">
        <v>280</v>
      </c>
      <c r="F32" s="5"/>
      <c r="G32" s="10">
        <v>0</v>
      </c>
      <c r="H32" s="10">
        <v>0</v>
      </c>
      <c r="I32" s="10">
        <v>0</v>
      </c>
      <c r="J32" s="20">
        <v>0</v>
      </c>
      <c r="K32" s="10">
        <v>0</v>
      </c>
      <c r="L32" s="10">
        <v>0</v>
      </c>
      <c r="M32" s="10">
        <v>0</v>
      </c>
      <c r="N32" s="20">
        <v>0</v>
      </c>
      <c r="O32" s="10">
        <v>0</v>
      </c>
      <c r="P32" s="10">
        <v>0</v>
      </c>
      <c r="Q32" s="10">
        <v>0</v>
      </c>
      <c r="R32" s="20">
        <v>0</v>
      </c>
      <c r="S32" s="10">
        <v>0</v>
      </c>
      <c r="T32" s="10">
        <v>0</v>
      </c>
      <c r="U32" s="10">
        <v>0</v>
      </c>
      <c r="V32" s="20">
        <v>0</v>
      </c>
      <c r="W32" s="10">
        <v>0</v>
      </c>
      <c r="X32" s="10">
        <v>0</v>
      </c>
      <c r="Y32" s="10">
        <v>0</v>
      </c>
      <c r="Z32" s="20">
        <v>0</v>
      </c>
      <c r="AA32" s="10">
        <v>0</v>
      </c>
      <c r="AB32" s="10">
        <v>0</v>
      </c>
      <c r="AC32" s="20">
        <v>0</v>
      </c>
      <c r="AD32" s="10">
        <v>0</v>
      </c>
      <c r="AE32" s="10">
        <v>0</v>
      </c>
      <c r="AF32" s="10">
        <v>0</v>
      </c>
      <c r="AG32" s="20">
        <v>0</v>
      </c>
      <c r="AH32" s="10">
        <v>0</v>
      </c>
      <c r="AI32" s="10">
        <v>0</v>
      </c>
      <c r="AJ32" s="10">
        <v>0</v>
      </c>
      <c r="AK32" s="20">
        <v>0</v>
      </c>
      <c r="AL32" s="10">
        <v>0</v>
      </c>
      <c r="AM32" s="10">
        <v>0</v>
      </c>
      <c r="AN32" s="10">
        <v>0</v>
      </c>
      <c r="AO32" s="20">
        <v>0</v>
      </c>
      <c r="AP32" s="10">
        <v>0</v>
      </c>
      <c r="AQ32" s="10">
        <v>0</v>
      </c>
      <c r="AR32" s="10">
        <v>0</v>
      </c>
      <c r="AS32" s="20">
        <v>0</v>
      </c>
      <c r="AT32" s="10">
        <v>0</v>
      </c>
      <c r="AU32" s="10">
        <v>0</v>
      </c>
      <c r="AV32" s="10">
        <v>0</v>
      </c>
      <c r="AW32" s="20">
        <v>0</v>
      </c>
      <c r="AX32" s="10">
        <v>0</v>
      </c>
      <c r="AY32" s="10">
        <v>0</v>
      </c>
      <c r="AZ32" s="20">
        <v>0</v>
      </c>
      <c r="BA32" s="10">
        <v>0</v>
      </c>
      <c r="BB32" s="10">
        <v>0</v>
      </c>
      <c r="BC32" s="10">
        <v>0</v>
      </c>
      <c r="BD32" s="20">
        <v>0</v>
      </c>
      <c r="BE32" s="10">
        <v>0</v>
      </c>
      <c r="BF32" s="10">
        <v>0</v>
      </c>
      <c r="BG32" s="20">
        <v>0</v>
      </c>
      <c r="BH32" s="10">
        <v>0</v>
      </c>
      <c r="BI32" s="10">
        <v>0</v>
      </c>
      <c r="BJ32" s="10">
        <v>0</v>
      </c>
      <c r="BK32" s="20">
        <v>0</v>
      </c>
      <c r="BL32" s="10">
        <v>0</v>
      </c>
      <c r="BM32" s="10">
        <v>0</v>
      </c>
      <c r="BN32" s="20">
        <v>0</v>
      </c>
      <c r="BO32" s="10">
        <v>0</v>
      </c>
      <c r="BP32" s="10">
        <v>0</v>
      </c>
      <c r="BQ32" s="10">
        <v>0</v>
      </c>
      <c r="BR32" s="20">
        <v>0</v>
      </c>
      <c r="BS32" s="10">
        <v>0</v>
      </c>
      <c r="BT32" s="10">
        <v>0</v>
      </c>
      <c r="BU32" s="10">
        <v>0</v>
      </c>
      <c r="BV32" s="20">
        <v>0</v>
      </c>
      <c r="BW32" s="10">
        <v>0</v>
      </c>
      <c r="BX32" s="10">
        <v>0</v>
      </c>
      <c r="BY32" s="10">
        <v>0</v>
      </c>
      <c r="BZ32" s="20">
        <v>0</v>
      </c>
      <c r="CA32" s="10">
        <v>0</v>
      </c>
      <c r="CB32" s="9">
        <v>0.01</v>
      </c>
      <c r="CC32" s="10">
        <v>0</v>
      </c>
      <c r="CD32" s="20">
        <v>0.01</v>
      </c>
      <c r="CE32" s="9">
        <v>7.0000000000000007E-2</v>
      </c>
      <c r="CF32" s="9">
        <v>0.02</v>
      </c>
      <c r="CG32" s="9">
        <v>0.02</v>
      </c>
      <c r="CH32" s="20">
        <v>0.11</v>
      </c>
      <c r="CI32" s="10">
        <v>0</v>
      </c>
      <c r="CJ32" s="10">
        <v>0</v>
      </c>
      <c r="CK32" s="10">
        <v>0</v>
      </c>
      <c r="CL32" s="20">
        <v>0</v>
      </c>
      <c r="CM32" s="10">
        <v>0</v>
      </c>
      <c r="CN32" s="10">
        <v>0</v>
      </c>
      <c r="CO32" s="10">
        <v>0</v>
      </c>
      <c r="CP32" s="20">
        <v>0</v>
      </c>
      <c r="CQ32" s="10">
        <v>0</v>
      </c>
      <c r="CR32" s="10">
        <v>0</v>
      </c>
      <c r="CS32" s="10">
        <v>0</v>
      </c>
      <c r="CT32" s="20">
        <v>0</v>
      </c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5"/>
      <c r="DP32" s="5"/>
      <c r="DQ32" s="5"/>
      <c r="DR32" s="5"/>
    </row>
    <row r="33" spans="1:122">
      <c r="A33" s="2">
        <v>30</v>
      </c>
      <c r="B33" s="2" t="s">
        <v>194</v>
      </c>
      <c r="C33" s="11" t="s">
        <v>195</v>
      </c>
      <c r="D33" s="2" t="s">
        <v>106</v>
      </c>
      <c r="E33" s="2" t="s">
        <v>280</v>
      </c>
      <c r="F33" s="5"/>
      <c r="G33" s="9">
        <v>0.15</v>
      </c>
      <c r="H33" s="10">
        <v>0</v>
      </c>
      <c r="I33" s="10">
        <v>0</v>
      </c>
      <c r="J33" s="20">
        <v>0.15</v>
      </c>
      <c r="K33" s="10">
        <v>0</v>
      </c>
      <c r="L33" s="10">
        <v>0</v>
      </c>
      <c r="M33" s="10">
        <v>0</v>
      </c>
      <c r="N33" s="20">
        <v>0</v>
      </c>
      <c r="O33" s="10">
        <v>0</v>
      </c>
      <c r="P33" s="10">
        <v>0</v>
      </c>
      <c r="Q33" s="10">
        <v>0</v>
      </c>
      <c r="R33" s="20">
        <v>0</v>
      </c>
      <c r="S33" s="10">
        <v>0</v>
      </c>
      <c r="T33" s="10">
        <v>0</v>
      </c>
      <c r="U33" s="10">
        <v>0</v>
      </c>
      <c r="V33" s="20">
        <v>0</v>
      </c>
      <c r="W33" s="9">
        <v>0.01</v>
      </c>
      <c r="X33" s="10">
        <v>0</v>
      </c>
      <c r="Y33" s="10">
        <v>0</v>
      </c>
      <c r="Z33" s="20">
        <v>0.01</v>
      </c>
      <c r="AA33" s="9">
        <v>0.02</v>
      </c>
      <c r="AB33" s="10">
        <v>0</v>
      </c>
      <c r="AC33" s="20">
        <v>0.02</v>
      </c>
      <c r="AD33" s="10">
        <v>0</v>
      </c>
      <c r="AE33" s="10">
        <v>0</v>
      </c>
      <c r="AF33" s="10">
        <v>0</v>
      </c>
      <c r="AG33" s="20">
        <v>0</v>
      </c>
      <c r="AH33" s="9">
        <v>0.02</v>
      </c>
      <c r="AI33" s="9">
        <v>0.01</v>
      </c>
      <c r="AJ33" s="10">
        <v>0</v>
      </c>
      <c r="AK33" s="20">
        <v>0.03</v>
      </c>
      <c r="AL33" s="10">
        <v>0</v>
      </c>
      <c r="AM33" s="10">
        <v>0</v>
      </c>
      <c r="AN33" s="10">
        <v>0</v>
      </c>
      <c r="AO33" s="20">
        <v>0</v>
      </c>
      <c r="AP33" s="10">
        <v>0</v>
      </c>
      <c r="AQ33" s="10">
        <v>0</v>
      </c>
      <c r="AR33" s="10">
        <v>0</v>
      </c>
      <c r="AS33" s="20">
        <v>0</v>
      </c>
      <c r="AT33" s="10">
        <v>0</v>
      </c>
      <c r="AU33" s="10">
        <v>0</v>
      </c>
      <c r="AV33" s="10">
        <v>0</v>
      </c>
      <c r="AW33" s="20">
        <v>0</v>
      </c>
      <c r="AX33" s="10">
        <v>0</v>
      </c>
      <c r="AY33" s="10">
        <v>0</v>
      </c>
      <c r="AZ33" s="20">
        <v>0</v>
      </c>
      <c r="BA33" s="10">
        <v>0</v>
      </c>
      <c r="BB33" s="10">
        <v>0</v>
      </c>
      <c r="BC33" s="10">
        <v>0</v>
      </c>
      <c r="BD33" s="20">
        <v>0</v>
      </c>
      <c r="BE33" s="10">
        <v>0</v>
      </c>
      <c r="BF33" s="10">
        <v>0</v>
      </c>
      <c r="BG33" s="20">
        <v>0</v>
      </c>
      <c r="BH33" s="10">
        <v>0</v>
      </c>
      <c r="BI33" s="10">
        <v>0</v>
      </c>
      <c r="BJ33" s="10">
        <v>0</v>
      </c>
      <c r="BK33" s="20">
        <v>0</v>
      </c>
      <c r="BL33" s="10">
        <v>0</v>
      </c>
      <c r="BM33" s="10">
        <v>0</v>
      </c>
      <c r="BN33" s="20">
        <v>0</v>
      </c>
      <c r="BO33" s="10">
        <v>0</v>
      </c>
      <c r="BP33" s="10">
        <v>0</v>
      </c>
      <c r="BQ33" s="10">
        <v>0</v>
      </c>
      <c r="BR33" s="20">
        <v>0</v>
      </c>
      <c r="BS33" s="10">
        <v>0</v>
      </c>
      <c r="BT33" s="10">
        <v>0</v>
      </c>
      <c r="BU33" s="10">
        <v>0</v>
      </c>
      <c r="BV33" s="20">
        <v>0</v>
      </c>
      <c r="BW33" s="10">
        <v>0</v>
      </c>
      <c r="BX33" s="10">
        <v>0</v>
      </c>
      <c r="BY33" s="10">
        <v>0</v>
      </c>
      <c r="BZ33" s="20">
        <v>0</v>
      </c>
      <c r="CA33" s="10">
        <v>0</v>
      </c>
      <c r="CB33" s="10">
        <v>0</v>
      </c>
      <c r="CC33" s="10">
        <v>0</v>
      </c>
      <c r="CD33" s="20">
        <v>0</v>
      </c>
      <c r="CE33" s="10">
        <v>0</v>
      </c>
      <c r="CF33" s="10">
        <v>0</v>
      </c>
      <c r="CG33" s="10">
        <v>0</v>
      </c>
      <c r="CH33" s="20">
        <v>0</v>
      </c>
      <c r="CI33" s="10">
        <v>0</v>
      </c>
      <c r="CJ33" s="10">
        <v>0</v>
      </c>
      <c r="CK33" s="10">
        <v>0</v>
      </c>
      <c r="CL33" s="20">
        <v>0</v>
      </c>
      <c r="CM33" s="10">
        <v>0</v>
      </c>
      <c r="CN33" s="10">
        <v>0</v>
      </c>
      <c r="CO33" s="10">
        <v>0</v>
      </c>
      <c r="CP33" s="20">
        <v>0</v>
      </c>
      <c r="CQ33" s="10">
        <v>0</v>
      </c>
      <c r="CR33" s="10">
        <v>0</v>
      </c>
      <c r="CS33" s="10">
        <v>0</v>
      </c>
      <c r="CT33" s="20">
        <v>0</v>
      </c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5"/>
      <c r="DP33" s="5"/>
      <c r="DQ33" s="5"/>
      <c r="DR33" s="5"/>
    </row>
    <row r="34" spans="1:122">
      <c r="A34" s="2">
        <v>31</v>
      </c>
      <c r="B34" s="2" t="s">
        <v>119</v>
      </c>
      <c r="C34" s="2" t="s">
        <v>120</v>
      </c>
      <c r="D34" s="2" t="s">
        <v>106</v>
      </c>
      <c r="E34" s="2" t="s">
        <v>280</v>
      </c>
      <c r="F34" s="5"/>
      <c r="G34" s="10">
        <v>0</v>
      </c>
      <c r="H34" s="10">
        <v>0</v>
      </c>
      <c r="I34" s="10">
        <v>0</v>
      </c>
      <c r="J34" s="20">
        <v>0</v>
      </c>
      <c r="K34" s="10">
        <v>0</v>
      </c>
      <c r="L34" s="10">
        <v>0</v>
      </c>
      <c r="M34" s="10">
        <v>0</v>
      </c>
      <c r="N34" s="20">
        <v>0</v>
      </c>
      <c r="O34" s="10">
        <v>0</v>
      </c>
      <c r="P34" s="10">
        <v>0</v>
      </c>
      <c r="Q34" s="10">
        <v>0</v>
      </c>
      <c r="R34" s="20">
        <v>0</v>
      </c>
      <c r="S34" s="10">
        <v>0</v>
      </c>
      <c r="T34" s="10">
        <v>0</v>
      </c>
      <c r="U34" s="10">
        <v>0</v>
      </c>
      <c r="V34" s="20">
        <v>0</v>
      </c>
      <c r="W34" s="10">
        <v>0</v>
      </c>
      <c r="X34" s="10">
        <v>0</v>
      </c>
      <c r="Y34" s="10">
        <v>0</v>
      </c>
      <c r="Z34" s="20">
        <v>0</v>
      </c>
      <c r="AA34" s="10">
        <v>0</v>
      </c>
      <c r="AB34" s="10">
        <v>0</v>
      </c>
      <c r="AC34" s="20">
        <v>0</v>
      </c>
      <c r="AD34" s="10">
        <v>0</v>
      </c>
      <c r="AE34" s="10">
        <v>0</v>
      </c>
      <c r="AF34" s="10">
        <v>0</v>
      </c>
      <c r="AG34" s="20">
        <v>0</v>
      </c>
      <c r="AH34" s="10">
        <v>0</v>
      </c>
      <c r="AI34" s="10">
        <v>0</v>
      </c>
      <c r="AJ34" s="10">
        <v>0</v>
      </c>
      <c r="AK34" s="20">
        <v>0</v>
      </c>
      <c r="AL34" s="10">
        <v>0</v>
      </c>
      <c r="AM34" s="10">
        <v>0</v>
      </c>
      <c r="AN34" s="10">
        <v>0</v>
      </c>
      <c r="AO34" s="20">
        <v>0</v>
      </c>
      <c r="AP34" s="10">
        <v>0</v>
      </c>
      <c r="AQ34" s="10">
        <v>0</v>
      </c>
      <c r="AR34" s="10">
        <v>0</v>
      </c>
      <c r="AS34" s="20">
        <v>0</v>
      </c>
      <c r="AT34" s="10">
        <v>0</v>
      </c>
      <c r="AU34" s="10">
        <v>0</v>
      </c>
      <c r="AV34" s="10">
        <v>0</v>
      </c>
      <c r="AW34" s="20">
        <v>0</v>
      </c>
      <c r="AX34" s="10">
        <v>0</v>
      </c>
      <c r="AY34" s="10">
        <v>0</v>
      </c>
      <c r="AZ34" s="20">
        <v>0</v>
      </c>
      <c r="BA34" s="10">
        <v>0</v>
      </c>
      <c r="BB34" s="10">
        <v>0</v>
      </c>
      <c r="BC34" s="10">
        <v>0</v>
      </c>
      <c r="BD34" s="20">
        <v>0</v>
      </c>
      <c r="BE34" s="10">
        <v>0</v>
      </c>
      <c r="BF34" s="10">
        <v>0</v>
      </c>
      <c r="BG34" s="20">
        <v>0</v>
      </c>
      <c r="BH34" s="10">
        <v>0</v>
      </c>
      <c r="BI34" s="10">
        <v>0</v>
      </c>
      <c r="BJ34" s="10">
        <v>0</v>
      </c>
      <c r="BK34" s="20">
        <v>0</v>
      </c>
      <c r="BL34" s="10">
        <v>0</v>
      </c>
      <c r="BM34" s="10">
        <v>0</v>
      </c>
      <c r="BN34" s="20">
        <v>0</v>
      </c>
      <c r="BO34" s="10">
        <v>0</v>
      </c>
      <c r="BP34" s="10">
        <v>0</v>
      </c>
      <c r="BQ34" s="10">
        <v>0</v>
      </c>
      <c r="BR34" s="20">
        <v>0</v>
      </c>
      <c r="BS34" s="10">
        <v>0</v>
      </c>
      <c r="BT34" s="10">
        <v>0</v>
      </c>
      <c r="BU34" s="10">
        <v>0</v>
      </c>
      <c r="BV34" s="20">
        <v>0</v>
      </c>
      <c r="BW34" s="10">
        <v>0</v>
      </c>
      <c r="BX34" s="10">
        <v>0</v>
      </c>
      <c r="BY34" s="10">
        <v>0</v>
      </c>
      <c r="BZ34" s="20">
        <v>0</v>
      </c>
      <c r="CA34" s="10">
        <v>0</v>
      </c>
      <c r="CB34" s="10">
        <v>0</v>
      </c>
      <c r="CC34" s="10">
        <v>0</v>
      </c>
      <c r="CD34" s="20">
        <v>0</v>
      </c>
      <c r="CE34" s="9">
        <v>0.02</v>
      </c>
      <c r="CF34" s="9">
        <v>0.01</v>
      </c>
      <c r="CG34" s="10">
        <v>0</v>
      </c>
      <c r="CH34" s="20">
        <v>0.03</v>
      </c>
      <c r="CI34" s="10">
        <v>0</v>
      </c>
      <c r="CJ34" s="10">
        <v>0</v>
      </c>
      <c r="CK34" s="10">
        <v>0</v>
      </c>
      <c r="CL34" s="20">
        <v>0</v>
      </c>
      <c r="CM34" s="10">
        <v>0</v>
      </c>
      <c r="CN34" s="10">
        <v>0</v>
      </c>
      <c r="CO34" s="10">
        <v>0</v>
      </c>
      <c r="CP34" s="20">
        <v>0</v>
      </c>
      <c r="CQ34" s="10">
        <v>0</v>
      </c>
      <c r="CR34" s="9">
        <v>0.01</v>
      </c>
      <c r="CS34" s="9">
        <v>0.02</v>
      </c>
      <c r="CT34" s="20">
        <v>0.03</v>
      </c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5"/>
      <c r="DP34" s="5"/>
      <c r="DQ34" s="5"/>
      <c r="DR34" s="5"/>
    </row>
    <row r="35" spans="1:122">
      <c r="A35" s="2">
        <v>32</v>
      </c>
      <c r="B35" s="2" t="s">
        <v>130</v>
      </c>
      <c r="C35" s="2" t="s">
        <v>131</v>
      </c>
      <c r="D35" s="2" t="s">
        <v>106</v>
      </c>
      <c r="E35" s="2" t="s">
        <v>280</v>
      </c>
      <c r="F35" s="5"/>
      <c r="G35" s="10">
        <v>0</v>
      </c>
      <c r="H35" s="10">
        <v>0</v>
      </c>
      <c r="I35" s="10">
        <v>0</v>
      </c>
      <c r="J35" s="20">
        <v>0</v>
      </c>
      <c r="K35" s="10">
        <v>0</v>
      </c>
      <c r="L35" s="10">
        <v>0</v>
      </c>
      <c r="M35" s="10">
        <v>0</v>
      </c>
      <c r="N35" s="20">
        <v>0</v>
      </c>
      <c r="O35" s="10">
        <v>0</v>
      </c>
      <c r="P35" s="10">
        <v>0</v>
      </c>
      <c r="Q35" s="10">
        <v>0</v>
      </c>
      <c r="R35" s="20">
        <v>0</v>
      </c>
      <c r="S35" s="10">
        <v>0</v>
      </c>
      <c r="T35" s="10">
        <v>0</v>
      </c>
      <c r="U35" s="10">
        <v>0</v>
      </c>
      <c r="V35" s="20">
        <v>0</v>
      </c>
      <c r="W35" s="10">
        <v>0</v>
      </c>
      <c r="X35" s="10">
        <v>0</v>
      </c>
      <c r="Y35" s="10">
        <v>0</v>
      </c>
      <c r="Z35" s="20">
        <v>0</v>
      </c>
      <c r="AA35" s="10">
        <v>0</v>
      </c>
      <c r="AB35" s="10">
        <v>0</v>
      </c>
      <c r="AC35" s="20">
        <v>0</v>
      </c>
      <c r="AD35" s="10">
        <v>0</v>
      </c>
      <c r="AE35" s="10">
        <v>0</v>
      </c>
      <c r="AF35" s="10">
        <v>0</v>
      </c>
      <c r="AG35" s="20">
        <v>0</v>
      </c>
      <c r="AH35" s="10">
        <v>0</v>
      </c>
      <c r="AI35" s="10">
        <v>0</v>
      </c>
      <c r="AJ35" s="10">
        <v>0</v>
      </c>
      <c r="AK35" s="20">
        <v>0</v>
      </c>
      <c r="AL35" s="10">
        <v>0</v>
      </c>
      <c r="AM35" s="10">
        <v>0</v>
      </c>
      <c r="AN35" s="10">
        <v>0</v>
      </c>
      <c r="AO35" s="20">
        <v>0</v>
      </c>
      <c r="AP35" s="10">
        <v>0</v>
      </c>
      <c r="AQ35" s="10">
        <v>0</v>
      </c>
      <c r="AR35" s="10">
        <v>0</v>
      </c>
      <c r="AS35" s="20">
        <v>0</v>
      </c>
      <c r="AT35" s="10">
        <v>0</v>
      </c>
      <c r="AU35" s="10">
        <v>0</v>
      </c>
      <c r="AV35" s="10">
        <v>0</v>
      </c>
      <c r="AW35" s="20">
        <v>0</v>
      </c>
      <c r="AX35" s="10">
        <v>0</v>
      </c>
      <c r="AY35" s="10">
        <v>0</v>
      </c>
      <c r="AZ35" s="20">
        <v>0</v>
      </c>
      <c r="BA35" s="10">
        <v>0</v>
      </c>
      <c r="BB35" s="10">
        <v>0</v>
      </c>
      <c r="BC35" s="10">
        <v>0</v>
      </c>
      <c r="BD35" s="20">
        <v>0</v>
      </c>
      <c r="BE35" s="10">
        <v>0</v>
      </c>
      <c r="BF35" s="10">
        <v>0</v>
      </c>
      <c r="BG35" s="20">
        <v>0</v>
      </c>
      <c r="BH35" s="10">
        <v>0</v>
      </c>
      <c r="BI35" s="10">
        <v>0</v>
      </c>
      <c r="BJ35" s="10">
        <v>0</v>
      </c>
      <c r="BK35" s="20">
        <v>0</v>
      </c>
      <c r="BL35" s="10">
        <v>0</v>
      </c>
      <c r="BM35" s="10">
        <v>0</v>
      </c>
      <c r="BN35" s="20">
        <v>0</v>
      </c>
      <c r="BO35" s="10">
        <v>0</v>
      </c>
      <c r="BP35" s="10">
        <v>0</v>
      </c>
      <c r="BQ35" s="10">
        <v>0</v>
      </c>
      <c r="BR35" s="20">
        <v>0</v>
      </c>
      <c r="BS35" s="10">
        <v>0</v>
      </c>
      <c r="BT35" s="10">
        <v>0</v>
      </c>
      <c r="BU35" s="10">
        <v>0</v>
      </c>
      <c r="BV35" s="20">
        <v>0</v>
      </c>
      <c r="BW35" s="10">
        <v>0</v>
      </c>
      <c r="BX35" s="10">
        <v>0</v>
      </c>
      <c r="BY35" s="10">
        <v>0</v>
      </c>
      <c r="BZ35" s="20">
        <v>0</v>
      </c>
      <c r="CA35" s="10">
        <v>0</v>
      </c>
      <c r="CB35" s="10">
        <v>0</v>
      </c>
      <c r="CC35" s="10">
        <v>0</v>
      </c>
      <c r="CD35" s="20">
        <v>0</v>
      </c>
      <c r="CE35" s="9">
        <v>0.02</v>
      </c>
      <c r="CF35" s="10">
        <v>0</v>
      </c>
      <c r="CG35" s="10">
        <v>0</v>
      </c>
      <c r="CH35" s="20">
        <v>0.02</v>
      </c>
      <c r="CI35" s="10">
        <v>0</v>
      </c>
      <c r="CJ35" s="10">
        <v>0</v>
      </c>
      <c r="CK35" s="10">
        <v>0</v>
      </c>
      <c r="CL35" s="20">
        <v>0</v>
      </c>
      <c r="CM35" s="10">
        <v>0</v>
      </c>
      <c r="CN35" s="10">
        <v>0</v>
      </c>
      <c r="CO35" s="10">
        <v>0</v>
      </c>
      <c r="CP35" s="20">
        <v>0</v>
      </c>
      <c r="CQ35" s="10">
        <v>0</v>
      </c>
      <c r="CR35" s="10">
        <v>0</v>
      </c>
      <c r="CS35" s="10">
        <v>0</v>
      </c>
      <c r="CT35" s="20">
        <v>0</v>
      </c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5"/>
      <c r="DP35" s="5"/>
      <c r="DQ35" s="5"/>
      <c r="DR35" s="5"/>
    </row>
    <row r="36" spans="1:122">
      <c r="A36" s="2">
        <v>33</v>
      </c>
      <c r="B36" s="2" t="s">
        <v>204</v>
      </c>
      <c r="C36" s="2" t="s">
        <v>131</v>
      </c>
      <c r="D36" s="2" t="s">
        <v>106</v>
      </c>
      <c r="E36" s="2" t="s">
        <v>280</v>
      </c>
      <c r="F36" s="5"/>
      <c r="G36" s="10">
        <v>0</v>
      </c>
      <c r="H36" s="10">
        <v>0</v>
      </c>
      <c r="I36" s="10">
        <v>0</v>
      </c>
      <c r="J36" s="20">
        <v>0</v>
      </c>
      <c r="K36" s="10">
        <v>0</v>
      </c>
      <c r="L36" s="10">
        <v>0</v>
      </c>
      <c r="M36" s="10">
        <v>0</v>
      </c>
      <c r="N36" s="20">
        <v>0</v>
      </c>
      <c r="O36" s="10">
        <v>0</v>
      </c>
      <c r="P36" s="10">
        <v>0</v>
      </c>
      <c r="Q36" s="10">
        <v>0</v>
      </c>
      <c r="R36" s="20">
        <v>0</v>
      </c>
      <c r="S36" s="10">
        <v>0</v>
      </c>
      <c r="T36" s="10">
        <v>0</v>
      </c>
      <c r="U36" s="10">
        <v>0</v>
      </c>
      <c r="V36" s="20">
        <v>0</v>
      </c>
      <c r="W36" s="10">
        <v>0</v>
      </c>
      <c r="X36" s="10">
        <v>0</v>
      </c>
      <c r="Y36" s="10">
        <v>0</v>
      </c>
      <c r="Z36" s="20">
        <v>0</v>
      </c>
      <c r="AA36" s="10">
        <v>0</v>
      </c>
      <c r="AB36" s="10">
        <v>0</v>
      </c>
      <c r="AC36" s="20">
        <v>0</v>
      </c>
      <c r="AD36" s="10">
        <v>0</v>
      </c>
      <c r="AE36" s="10">
        <v>0</v>
      </c>
      <c r="AF36" s="10">
        <v>0</v>
      </c>
      <c r="AG36" s="20">
        <v>0</v>
      </c>
      <c r="AH36" s="10">
        <v>0</v>
      </c>
      <c r="AI36" s="10">
        <v>0</v>
      </c>
      <c r="AJ36" s="10">
        <v>0</v>
      </c>
      <c r="AK36" s="20">
        <v>0</v>
      </c>
      <c r="AL36" s="10">
        <v>0</v>
      </c>
      <c r="AM36" s="10">
        <v>0</v>
      </c>
      <c r="AN36" s="10">
        <v>0</v>
      </c>
      <c r="AO36" s="20">
        <v>0</v>
      </c>
      <c r="AP36" s="10">
        <v>0</v>
      </c>
      <c r="AQ36" s="10">
        <v>0</v>
      </c>
      <c r="AR36" s="10">
        <v>0</v>
      </c>
      <c r="AS36" s="20">
        <v>0</v>
      </c>
      <c r="AT36" s="10">
        <v>0</v>
      </c>
      <c r="AU36" s="10">
        <v>0</v>
      </c>
      <c r="AV36" s="10">
        <v>0</v>
      </c>
      <c r="AW36" s="20">
        <v>0</v>
      </c>
      <c r="AX36" s="10">
        <v>0</v>
      </c>
      <c r="AY36" s="10">
        <v>0</v>
      </c>
      <c r="AZ36" s="20">
        <v>0</v>
      </c>
      <c r="BA36" s="10">
        <v>0</v>
      </c>
      <c r="BB36" s="9">
        <v>0.01</v>
      </c>
      <c r="BC36" s="9">
        <v>0.01</v>
      </c>
      <c r="BD36" s="20">
        <v>0.02</v>
      </c>
      <c r="BE36" s="10">
        <v>0</v>
      </c>
      <c r="BF36" s="10">
        <v>0</v>
      </c>
      <c r="BG36" s="20">
        <v>0</v>
      </c>
      <c r="BH36" s="10">
        <v>0</v>
      </c>
      <c r="BI36" s="10">
        <v>0</v>
      </c>
      <c r="BJ36" s="10">
        <v>0</v>
      </c>
      <c r="BK36" s="20">
        <v>0</v>
      </c>
      <c r="BL36" s="10">
        <v>0</v>
      </c>
      <c r="BM36" s="10">
        <v>0</v>
      </c>
      <c r="BN36" s="20">
        <v>0</v>
      </c>
      <c r="BO36" s="10">
        <v>0</v>
      </c>
      <c r="BP36" s="10">
        <v>0</v>
      </c>
      <c r="BQ36" s="10">
        <v>0</v>
      </c>
      <c r="BR36" s="20">
        <v>0</v>
      </c>
      <c r="BS36" s="10">
        <v>0</v>
      </c>
      <c r="BT36" s="10">
        <v>0</v>
      </c>
      <c r="BU36" s="10">
        <v>0</v>
      </c>
      <c r="BV36" s="20">
        <v>0</v>
      </c>
      <c r="BW36" s="10">
        <v>0</v>
      </c>
      <c r="BX36" s="10">
        <v>0</v>
      </c>
      <c r="BY36" s="10">
        <v>0</v>
      </c>
      <c r="BZ36" s="20">
        <v>0</v>
      </c>
      <c r="CA36" s="10">
        <v>0</v>
      </c>
      <c r="CB36" s="10">
        <v>0</v>
      </c>
      <c r="CC36" s="10">
        <v>0</v>
      </c>
      <c r="CD36" s="20">
        <v>0</v>
      </c>
      <c r="CE36" s="10">
        <v>0</v>
      </c>
      <c r="CF36" s="10">
        <v>0</v>
      </c>
      <c r="CG36" s="10">
        <v>0</v>
      </c>
      <c r="CH36" s="20">
        <v>0</v>
      </c>
      <c r="CI36" s="10">
        <v>0</v>
      </c>
      <c r="CJ36" s="10">
        <v>0</v>
      </c>
      <c r="CK36" s="10">
        <v>0</v>
      </c>
      <c r="CL36" s="20">
        <v>0</v>
      </c>
      <c r="CM36" s="10">
        <v>0</v>
      </c>
      <c r="CN36" s="10">
        <v>0</v>
      </c>
      <c r="CO36" s="10">
        <v>0</v>
      </c>
      <c r="CP36" s="20">
        <v>0</v>
      </c>
      <c r="CQ36" s="10">
        <v>0</v>
      </c>
      <c r="CR36" s="10">
        <v>0</v>
      </c>
      <c r="CS36" s="10">
        <v>0</v>
      </c>
      <c r="CT36" s="20">
        <v>0</v>
      </c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5"/>
      <c r="DP36" s="5"/>
      <c r="DQ36" s="5"/>
      <c r="DR36" s="5"/>
    </row>
    <row r="37" spans="1:122">
      <c r="A37" s="2">
        <v>34</v>
      </c>
      <c r="B37" s="2" t="s">
        <v>207</v>
      </c>
      <c r="C37" s="2" t="s">
        <v>207</v>
      </c>
      <c r="D37" s="2" t="s">
        <v>106</v>
      </c>
      <c r="E37" s="2" t="s">
        <v>280</v>
      </c>
      <c r="F37" s="5"/>
      <c r="G37" s="10">
        <v>0</v>
      </c>
      <c r="H37" s="9">
        <v>0.01</v>
      </c>
      <c r="I37" s="10">
        <v>0</v>
      </c>
      <c r="J37" s="20">
        <v>0.01</v>
      </c>
      <c r="K37" s="10">
        <v>0</v>
      </c>
      <c r="L37" s="10">
        <v>0</v>
      </c>
      <c r="M37" s="10">
        <v>0</v>
      </c>
      <c r="N37" s="20">
        <v>0</v>
      </c>
      <c r="O37" s="10">
        <v>0</v>
      </c>
      <c r="P37" s="10">
        <v>0</v>
      </c>
      <c r="Q37" s="10">
        <v>0</v>
      </c>
      <c r="R37" s="20">
        <v>0</v>
      </c>
      <c r="S37" s="10">
        <v>0</v>
      </c>
      <c r="T37" s="10">
        <v>0</v>
      </c>
      <c r="U37" s="10">
        <v>0</v>
      </c>
      <c r="V37" s="20">
        <v>0</v>
      </c>
      <c r="W37" s="10">
        <v>0</v>
      </c>
      <c r="X37" s="10">
        <v>0</v>
      </c>
      <c r="Y37" s="10">
        <v>0</v>
      </c>
      <c r="Z37" s="20">
        <v>0</v>
      </c>
      <c r="AA37" s="10">
        <v>0</v>
      </c>
      <c r="AB37" s="10">
        <v>0</v>
      </c>
      <c r="AC37" s="20">
        <v>0</v>
      </c>
      <c r="AD37" s="10">
        <v>0</v>
      </c>
      <c r="AE37" s="10">
        <v>0</v>
      </c>
      <c r="AF37" s="10">
        <v>0</v>
      </c>
      <c r="AG37" s="20">
        <v>0</v>
      </c>
      <c r="AH37" s="10">
        <v>0</v>
      </c>
      <c r="AI37" s="10">
        <v>0</v>
      </c>
      <c r="AJ37" s="10">
        <v>0</v>
      </c>
      <c r="AK37" s="20">
        <v>0</v>
      </c>
      <c r="AL37" s="10">
        <v>0</v>
      </c>
      <c r="AM37" s="10">
        <v>0</v>
      </c>
      <c r="AN37" s="10">
        <v>0</v>
      </c>
      <c r="AO37" s="20">
        <v>0</v>
      </c>
      <c r="AP37" s="10">
        <v>0</v>
      </c>
      <c r="AQ37" s="10">
        <v>0</v>
      </c>
      <c r="AR37" s="10">
        <v>0</v>
      </c>
      <c r="AS37" s="20">
        <v>0</v>
      </c>
      <c r="AT37" s="10">
        <v>0</v>
      </c>
      <c r="AU37" s="10">
        <v>0</v>
      </c>
      <c r="AV37" s="10">
        <v>0</v>
      </c>
      <c r="AW37" s="20">
        <v>0</v>
      </c>
      <c r="AX37" s="10">
        <v>0</v>
      </c>
      <c r="AY37" s="10">
        <v>0</v>
      </c>
      <c r="AZ37" s="20">
        <v>0</v>
      </c>
      <c r="BA37" s="10">
        <v>0</v>
      </c>
      <c r="BB37" s="10">
        <v>0</v>
      </c>
      <c r="BC37" s="10">
        <v>0</v>
      </c>
      <c r="BD37" s="20">
        <v>0</v>
      </c>
      <c r="BE37" s="10">
        <v>0</v>
      </c>
      <c r="BF37" s="10">
        <v>0</v>
      </c>
      <c r="BG37" s="20">
        <v>0</v>
      </c>
      <c r="BH37" s="10">
        <v>0</v>
      </c>
      <c r="BI37" s="10">
        <v>0</v>
      </c>
      <c r="BJ37" s="10">
        <v>0</v>
      </c>
      <c r="BK37" s="20">
        <v>0</v>
      </c>
      <c r="BL37" s="10">
        <v>0</v>
      </c>
      <c r="BM37" s="10">
        <v>0</v>
      </c>
      <c r="BN37" s="20">
        <v>0</v>
      </c>
      <c r="BO37" s="10">
        <v>0</v>
      </c>
      <c r="BP37" s="10">
        <v>0</v>
      </c>
      <c r="BQ37" s="10">
        <v>0</v>
      </c>
      <c r="BR37" s="20">
        <v>0</v>
      </c>
      <c r="BS37" s="10">
        <v>0</v>
      </c>
      <c r="BT37" s="10">
        <v>0</v>
      </c>
      <c r="BU37" s="10">
        <v>0</v>
      </c>
      <c r="BV37" s="20">
        <v>0</v>
      </c>
      <c r="BW37" s="10">
        <v>0</v>
      </c>
      <c r="BX37" s="10">
        <v>0</v>
      </c>
      <c r="BY37" s="10">
        <v>0</v>
      </c>
      <c r="BZ37" s="20">
        <v>0</v>
      </c>
      <c r="CA37" s="10">
        <v>0</v>
      </c>
      <c r="CB37" s="10">
        <v>0</v>
      </c>
      <c r="CC37" s="10">
        <v>0</v>
      </c>
      <c r="CD37" s="20">
        <v>0</v>
      </c>
      <c r="CE37" s="10">
        <v>0</v>
      </c>
      <c r="CF37" s="10">
        <v>0</v>
      </c>
      <c r="CG37" s="10">
        <v>0</v>
      </c>
      <c r="CH37" s="20">
        <v>0</v>
      </c>
      <c r="CI37" s="10">
        <v>0</v>
      </c>
      <c r="CJ37" s="10">
        <v>0</v>
      </c>
      <c r="CK37" s="10">
        <v>0</v>
      </c>
      <c r="CL37" s="20">
        <v>0</v>
      </c>
      <c r="CM37" s="10">
        <v>0</v>
      </c>
      <c r="CN37" s="10">
        <v>0</v>
      </c>
      <c r="CO37" s="10">
        <v>0</v>
      </c>
      <c r="CP37" s="20">
        <v>0</v>
      </c>
      <c r="CQ37" s="10">
        <v>0</v>
      </c>
      <c r="CR37" s="10">
        <v>0</v>
      </c>
      <c r="CS37" s="10">
        <v>0</v>
      </c>
      <c r="CT37" s="20">
        <v>0</v>
      </c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5"/>
      <c r="DP37" s="5"/>
      <c r="DQ37" s="5"/>
      <c r="DR37" s="5"/>
    </row>
    <row r="38" spans="1:122">
      <c r="A38" s="2">
        <v>35</v>
      </c>
      <c r="B38" s="2" t="s">
        <v>106</v>
      </c>
      <c r="C38" s="2" t="s">
        <v>106</v>
      </c>
      <c r="D38" s="2" t="s">
        <v>106</v>
      </c>
      <c r="E38" s="2" t="s">
        <v>280</v>
      </c>
      <c r="F38" s="5"/>
      <c r="G38" s="10">
        <v>0</v>
      </c>
      <c r="H38" s="10">
        <v>0</v>
      </c>
      <c r="I38" s="10">
        <v>0</v>
      </c>
      <c r="J38" s="20">
        <v>0</v>
      </c>
      <c r="K38" s="10">
        <v>0</v>
      </c>
      <c r="L38" s="10">
        <v>0</v>
      </c>
      <c r="M38" s="10">
        <v>0</v>
      </c>
      <c r="N38" s="20">
        <v>0</v>
      </c>
      <c r="O38" s="10">
        <v>0</v>
      </c>
      <c r="P38" s="10">
        <v>0</v>
      </c>
      <c r="Q38" s="10">
        <v>0</v>
      </c>
      <c r="R38" s="20">
        <v>0</v>
      </c>
      <c r="S38" s="10">
        <v>0</v>
      </c>
      <c r="T38" s="10">
        <v>0</v>
      </c>
      <c r="U38" s="10">
        <v>0</v>
      </c>
      <c r="V38" s="20">
        <v>0</v>
      </c>
      <c r="W38" s="10">
        <v>0</v>
      </c>
      <c r="X38" s="10">
        <v>0</v>
      </c>
      <c r="Y38" s="10">
        <v>0</v>
      </c>
      <c r="Z38" s="20">
        <v>0</v>
      </c>
      <c r="AA38" s="10">
        <v>0</v>
      </c>
      <c r="AB38" s="10">
        <v>0</v>
      </c>
      <c r="AC38" s="20">
        <v>0</v>
      </c>
      <c r="AD38" s="10">
        <v>0</v>
      </c>
      <c r="AE38" s="10">
        <v>0</v>
      </c>
      <c r="AF38" s="10">
        <v>0</v>
      </c>
      <c r="AG38" s="20">
        <v>0</v>
      </c>
      <c r="AH38" s="9">
        <v>0.02</v>
      </c>
      <c r="AI38" s="9">
        <v>0.01</v>
      </c>
      <c r="AJ38" s="10">
        <v>0</v>
      </c>
      <c r="AK38" s="20">
        <v>0.03</v>
      </c>
      <c r="AL38" s="9">
        <v>0.03</v>
      </c>
      <c r="AM38" s="10">
        <v>0</v>
      </c>
      <c r="AN38" s="10">
        <v>0</v>
      </c>
      <c r="AO38" s="20">
        <v>0.03</v>
      </c>
      <c r="AP38" s="10">
        <v>0</v>
      </c>
      <c r="AQ38" s="10">
        <v>0</v>
      </c>
      <c r="AR38" s="10">
        <v>0</v>
      </c>
      <c r="AS38" s="20">
        <v>0</v>
      </c>
      <c r="AT38" s="9">
        <v>0.01</v>
      </c>
      <c r="AU38" s="10">
        <v>0</v>
      </c>
      <c r="AV38" s="10">
        <v>0</v>
      </c>
      <c r="AW38" s="20">
        <v>0.01</v>
      </c>
      <c r="AX38" s="9">
        <v>0.01</v>
      </c>
      <c r="AY38" s="10">
        <v>0</v>
      </c>
      <c r="AZ38" s="20">
        <v>0.01</v>
      </c>
      <c r="BA38" s="10">
        <v>0</v>
      </c>
      <c r="BB38" s="10">
        <v>0</v>
      </c>
      <c r="BC38" s="9">
        <v>0.02</v>
      </c>
      <c r="BD38" s="20">
        <v>0.02</v>
      </c>
      <c r="BE38" s="9">
        <v>0.01</v>
      </c>
      <c r="BF38" s="10">
        <v>0</v>
      </c>
      <c r="BG38" s="20">
        <v>0.01</v>
      </c>
      <c r="BH38" s="9">
        <v>0.01</v>
      </c>
      <c r="BI38" s="9">
        <v>0.02</v>
      </c>
      <c r="BJ38" s="9">
        <v>0.01</v>
      </c>
      <c r="BK38" s="20">
        <v>0.04</v>
      </c>
      <c r="BL38" s="9">
        <v>0.09</v>
      </c>
      <c r="BM38" s="9">
        <v>0.04</v>
      </c>
      <c r="BN38" s="20">
        <v>0.13</v>
      </c>
      <c r="BO38" s="10">
        <v>0</v>
      </c>
      <c r="BP38" s="10">
        <v>0</v>
      </c>
      <c r="BQ38" s="10">
        <v>0</v>
      </c>
      <c r="BR38" s="20">
        <v>0</v>
      </c>
      <c r="BS38" s="10">
        <v>0</v>
      </c>
      <c r="BT38" s="10">
        <v>0</v>
      </c>
      <c r="BU38" s="10">
        <v>0</v>
      </c>
      <c r="BV38" s="20">
        <v>0</v>
      </c>
      <c r="BW38" s="10">
        <v>0</v>
      </c>
      <c r="BX38" s="10">
        <v>0</v>
      </c>
      <c r="BY38" s="10">
        <v>0</v>
      </c>
      <c r="BZ38" s="20">
        <v>0</v>
      </c>
      <c r="CA38" s="10">
        <v>0</v>
      </c>
      <c r="CB38" s="10">
        <v>0</v>
      </c>
      <c r="CC38" s="10">
        <v>0</v>
      </c>
      <c r="CD38" s="20">
        <v>0</v>
      </c>
      <c r="CE38" s="10">
        <v>0</v>
      </c>
      <c r="CF38" s="10">
        <v>0</v>
      </c>
      <c r="CG38" s="10">
        <v>0</v>
      </c>
      <c r="CH38" s="20">
        <v>0</v>
      </c>
      <c r="CI38" s="10">
        <v>0</v>
      </c>
      <c r="CJ38" s="10">
        <v>0</v>
      </c>
      <c r="CK38" s="10">
        <v>0</v>
      </c>
      <c r="CL38" s="20">
        <v>0</v>
      </c>
      <c r="CM38" s="10">
        <v>0</v>
      </c>
      <c r="CN38" s="10">
        <v>0</v>
      </c>
      <c r="CO38" s="10">
        <v>0</v>
      </c>
      <c r="CP38" s="20">
        <v>0</v>
      </c>
      <c r="CQ38" s="10">
        <v>0</v>
      </c>
      <c r="CR38" s="10">
        <v>0</v>
      </c>
      <c r="CS38" s="10">
        <v>0</v>
      </c>
      <c r="CT38" s="20">
        <v>0</v>
      </c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5"/>
      <c r="DP38" s="5"/>
      <c r="DQ38" s="5"/>
      <c r="DR38" s="5"/>
    </row>
    <row r="39" spans="1:122">
      <c r="A39" s="2">
        <v>36</v>
      </c>
      <c r="B39" s="2" t="s">
        <v>160</v>
      </c>
      <c r="C39" s="2" t="s">
        <v>161</v>
      </c>
      <c r="D39" s="2" t="s">
        <v>106</v>
      </c>
      <c r="E39" s="2" t="s">
        <v>280</v>
      </c>
      <c r="F39" s="5"/>
      <c r="G39" s="10">
        <v>0</v>
      </c>
      <c r="H39" s="10">
        <v>0</v>
      </c>
      <c r="I39" s="10">
        <v>0</v>
      </c>
      <c r="J39" s="20">
        <v>0</v>
      </c>
      <c r="K39" s="10">
        <v>0</v>
      </c>
      <c r="L39" s="10">
        <v>0</v>
      </c>
      <c r="M39" s="9">
        <v>5.0000000000000001E-3</v>
      </c>
      <c r="N39" s="20">
        <v>5.0000000000000001E-3</v>
      </c>
      <c r="O39" s="10">
        <v>0</v>
      </c>
      <c r="P39" s="10">
        <v>0</v>
      </c>
      <c r="Q39" s="10">
        <v>0</v>
      </c>
      <c r="R39" s="20">
        <v>0</v>
      </c>
      <c r="S39" s="10">
        <v>0</v>
      </c>
      <c r="T39" s="10">
        <v>0</v>
      </c>
      <c r="U39" s="10">
        <v>0</v>
      </c>
      <c r="V39" s="20">
        <v>0</v>
      </c>
      <c r="W39" s="10">
        <v>0</v>
      </c>
      <c r="X39" s="10">
        <v>0</v>
      </c>
      <c r="Y39" s="10">
        <v>0</v>
      </c>
      <c r="Z39" s="20">
        <v>0</v>
      </c>
      <c r="AA39" s="10">
        <v>0</v>
      </c>
      <c r="AB39" s="10">
        <v>0</v>
      </c>
      <c r="AC39" s="20">
        <v>0</v>
      </c>
      <c r="AD39" s="10">
        <v>0</v>
      </c>
      <c r="AE39" s="10">
        <v>0</v>
      </c>
      <c r="AF39" s="10">
        <v>0</v>
      </c>
      <c r="AG39" s="20">
        <v>0</v>
      </c>
      <c r="AH39" s="10">
        <v>0</v>
      </c>
      <c r="AI39" s="10">
        <v>0</v>
      </c>
      <c r="AJ39" s="10">
        <v>0</v>
      </c>
      <c r="AK39" s="20">
        <v>0</v>
      </c>
      <c r="AL39" s="10">
        <v>0</v>
      </c>
      <c r="AM39" s="10">
        <v>0</v>
      </c>
      <c r="AN39" s="10">
        <v>0</v>
      </c>
      <c r="AO39" s="20">
        <v>0</v>
      </c>
      <c r="AP39" s="10">
        <v>0</v>
      </c>
      <c r="AQ39" s="10">
        <v>0</v>
      </c>
      <c r="AR39" s="10">
        <v>0</v>
      </c>
      <c r="AS39" s="20">
        <v>0</v>
      </c>
      <c r="AT39" s="10">
        <v>0</v>
      </c>
      <c r="AU39" s="10">
        <v>0</v>
      </c>
      <c r="AV39" s="10">
        <v>0</v>
      </c>
      <c r="AW39" s="20">
        <v>0</v>
      </c>
      <c r="AX39" s="10">
        <v>0</v>
      </c>
      <c r="AY39" s="10">
        <v>0</v>
      </c>
      <c r="AZ39" s="20">
        <v>0</v>
      </c>
      <c r="BA39" s="10">
        <v>0</v>
      </c>
      <c r="BB39" s="10">
        <v>0</v>
      </c>
      <c r="BC39" s="10">
        <v>0</v>
      </c>
      <c r="BD39" s="20">
        <v>0</v>
      </c>
      <c r="BE39" s="10">
        <v>0</v>
      </c>
      <c r="BF39" s="10">
        <v>0</v>
      </c>
      <c r="BG39" s="20">
        <v>0</v>
      </c>
      <c r="BH39" s="10">
        <v>0</v>
      </c>
      <c r="BI39" s="10">
        <v>0</v>
      </c>
      <c r="BJ39" s="10">
        <v>0</v>
      </c>
      <c r="BK39" s="20">
        <v>0</v>
      </c>
      <c r="BL39" s="10">
        <v>0</v>
      </c>
      <c r="BM39" s="10">
        <v>0</v>
      </c>
      <c r="BN39" s="20">
        <v>0</v>
      </c>
      <c r="BO39" s="10">
        <v>0</v>
      </c>
      <c r="BP39" s="10">
        <v>0</v>
      </c>
      <c r="BQ39" s="9">
        <v>0.01</v>
      </c>
      <c r="BR39" s="20">
        <v>0.01</v>
      </c>
      <c r="BS39" s="10">
        <v>0</v>
      </c>
      <c r="BT39" s="10">
        <v>0</v>
      </c>
      <c r="BU39" s="10">
        <v>0</v>
      </c>
      <c r="BV39" s="20">
        <v>0</v>
      </c>
      <c r="BW39" s="9">
        <v>0.01</v>
      </c>
      <c r="BX39" s="9">
        <v>0.01</v>
      </c>
      <c r="BY39" s="9">
        <v>0.02</v>
      </c>
      <c r="BZ39" s="20">
        <v>0.04</v>
      </c>
      <c r="CA39" s="10">
        <v>0</v>
      </c>
      <c r="CB39" s="9">
        <v>0.01</v>
      </c>
      <c r="CC39" s="10">
        <v>0</v>
      </c>
      <c r="CD39" s="20">
        <v>0.01</v>
      </c>
      <c r="CE39" s="10">
        <v>0</v>
      </c>
      <c r="CF39" s="10">
        <v>0</v>
      </c>
      <c r="CG39" s="10">
        <v>0</v>
      </c>
      <c r="CH39" s="20">
        <v>0</v>
      </c>
      <c r="CI39" s="9">
        <v>0.02</v>
      </c>
      <c r="CJ39" s="10">
        <v>0</v>
      </c>
      <c r="CK39" s="10">
        <v>0</v>
      </c>
      <c r="CL39" s="20">
        <v>0.02</v>
      </c>
      <c r="CM39" s="10">
        <v>0</v>
      </c>
      <c r="CN39" s="10">
        <v>0</v>
      </c>
      <c r="CO39" s="10">
        <v>0</v>
      </c>
      <c r="CP39" s="20">
        <v>0</v>
      </c>
      <c r="CQ39" s="10">
        <v>0</v>
      </c>
      <c r="CR39" s="10">
        <v>0</v>
      </c>
      <c r="CS39" s="10">
        <v>0</v>
      </c>
      <c r="CT39" s="20">
        <v>0</v>
      </c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5"/>
      <c r="DP39" s="5"/>
      <c r="DQ39" s="5"/>
      <c r="DR39" s="5"/>
    </row>
    <row r="40" spans="1:122">
      <c r="A40" s="2">
        <v>37</v>
      </c>
      <c r="B40" s="2" t="s">
        <v>169</v>
      </c>
      <c r="C40" s="2" t="s">
        <v>161</v>
      </c>
      <c r="D40" s="2" t="s">
        <v>106</v>
      </c>
      <c r="E40" s="2" t="s">
        <v>280</v>
      </c>
      <c r="F40" s="5"/>
      <c r="G40" s="9">
        <v>0.04</v>
      </c>
      <c r="H40" s="9">
        <v>0.03</v>
      </c>
      <c r="I40" s="9">
        <v>0.11</v>
      </c>
      <c r="J40" s="20">
        <v>0.18</v>
      </c>
      <c r="K40" s="9">
        <v>0.05</v>
      </c>
      <c r="L40" s="9">
        <v>0.05</v>
      </c>
      <c r="M40" s="9">
        <v>0.01</v>
      </c>
      <c r="N40" s="20">
        <v>0.11</v>
      </c>
      <c r="O40" s="9">
        <v>0.02</v>
      </c>
      <c r="P40" s="9">
        <v>0.01</v>
      </c>
      <c r="Q40" s="9">
        <v>0.04</v>
      </c>
      <c r="R40" s="20">
        <v>7.0000000000000007E-2</v>
      </c>
      <c r="S40" s="10">
        <v>0</v>
      </c>
      <c r="T40" s="9">
        <v>0.02</v>
      </c>
      <c r="U40" s="9">
        <v>0.03</v>
      </c>
      <c r="V40" s="20">
        <v>0.05</v>
      </c>
      <c r="W40" s="9">
        <v>0.03</v>
      </c>
      <c r="X40" s="9">
        <v>0.04</v>
      </c>
      <c r="Y40" s="10">
        <v>0</v>
      </c>
      <c r="Z40" s="20">
        <v>7.0000000000000007E-2</v>
      </c>
      <c r="AA40" s="9">
        <v>0.08</v>
      </c>
      <c r="AB40" s="9">
        <v>0.1</v>
      </c>
      <c r="AC40" s="20">
        <v>0.18</v>
      </c>
      <c r="AD40" s="9">
        <v>0.01</v>
      </c>
      <c r="AE40" s="9">
        <v>0.01</v>
      </c>
      <c r="AF40" s="9">
        <v>0.01</v>
      </c>
      <c r="AG40" s="20">
        <v>0.03</v>
      </c>
      <c r="AH40" s="10">
        <v>0</v>
      </c>
      <c r="AI40" s="9">
        <v>0.01</v>
      </c>
      <c r="AJ40" s="9">
        <v>0.01</v>
      </c>
      <c r="AK40" s="20">
        <v>0.02</v>
      </c>
      <c r="AL40" s="10">
        <v>0</v>
      </c>
      <c r="AM40" s="10">
        <v>0</v>
      </c>
      <c r="AN40" s="10">
        <v>0</v>
      </c>
      <c r="AO40" s="20">
        <v>0</v>
      </c>
      <c r="AP40" s="10">
        <v>0</v>
      </c>
      <c r="AQ40" s="10">
        <v>0</v>
      </c>
      <c r="AR40" s="10">
        <v>0</v>
      </c>
      <c r="AS40" s="20">
        <v>0</v>
      </c>
      <c r="AT40" s="10">
        <v>0</v>
      </c>
      <c r="AU40" s="10">
        <v>0</v>
      </c>
      <c r="AV40" s="10">
        <v>0</v>
      </c>
      <c r="AW40" s="20">
        <v>0</v>
      </c>
      <c r="AX40" s="10">
        <v>0</v>
      </c>
      <c r="AY40" s="10">
        <v>0</v>
      </c>
      <c r="AZ40" s="20">
        <v>0</v>
      </c>
      <c r="BA40" s="10">
        <v>0</v>
      </c>
      <c r="BB40" s="10">
        <v>0</v>
      </c>
      <c r="BC40" s="10">
        <v>0</v>
      </c>
      <c r="BD40" s="20">
        <v>0</v>
      </c>
      <c r="BE40" s="10">
        <v>0</v>
      </c>
      <c r="BF40" s="10">
        <v>0</v>
      </c>
      <c r="BG40" s="20">
        <v>0</v>
      </c>
      <c r="BH40" s="10">
        <v>0</v>
      </c>
      <c r="BI40" s="10">
        <v>0</v>
      </c>
      <c r="BJ40" s="10">
        <v>0</v>
      </c>
      <c r="BK40" s="20">
        <v>0</v>
      </c>
      <c r="BL40" s="10">
        <v>0</v>
      </c>
      <c r="BM40" s="10">
        <v>0</v>
      </c>
      <c r="BN40" s="20">
        <v>0</v>
      </c>
      <c r="BO40" s="10">
        <v>0</v>
      </c>
      <c r="BP40" s="10">
        <v>0</v>
      </c>
      <c r="BQ40" s="10">
        <v>0</v>
      </c>
      <c r="BR40" s="20">
        <v>0</v>
      </c>
      <c r="BS40" s="10">
        <v>0</v>
      </c>
      <c r="BT40" s="10">
        <v>0</v>
      </c>
      <c r="BU40" s="10">
        <v>0</v>
      </c>
      <c r="BV40" s="20">
        <v>0</v>
      </c>
      <c r="BW40" s="10">
        <v>0</v>
      </c>
      <c r="BX40" s="10">
        <v>0</v>
      </c>
      <c r="BY40" s="10">
        <v>0</v>
      </c>
      <c r="BZ40" s="20">
        <v>0</v>
      </c>
      <c r="CA40" s="10">
        <v>0</v>
      </c>
      <c r="CB40" s="10">
        <v>0</v>
      </c>
      <c r="CC40" s="10">
        <v>0</v>
      </c>
      <c r="CD40" s="20">
        <v>0</v>
      </c>
      <c r="CE40" s="10">
        <v>0</v>
      </c>
      <c r="CF40" s="10">
        <v>0</v>
      </c>
      <c r="CG40" s="10">
        <v>0</v>
      </c>
      <c r="CH40" s="20">
        <v>0</v>
      </c>
      <c r="CI40" s="10">
        <v>0</v>
      </c>
      <c r="CJ40" s="10">
        <v>0</v>
      </c>
      <c r="CK40" s="10">
        <v>0</v>
      </c>
      <c r="CL40" s="20">
        <v>0</v>
      </c>
      <c r="CM40" s="10">
        <v>0</v>
      </c>
      <c r="CN40" s="10">
        <v>0</v>
      </c>
      <c r="CO40" s="10">
        <v>0</v>
      </c>
      <c r="CP40" s="20">
        <v>0</v>
      </c>
      <c r="CQ40" s="10">
        <v>0</v>
      </c>
      <c r="CR40" s="10">
        <v>0</v>
      </c>
      <c r="CS40" s="10">
        <v>0</v>
      </c>
      <c r="CT40" s="20">
        <v>0</v>
      </c>
      <c r="CU40" s="4"/>
      <c r="CV40" s="4"/>
      <c r="CW40" s="4"/>
      <c r="CX40" s="4"/>
      <c r="CY40" s="4"/>
      <c r="CZ40" s="4"/>
      <c r="DA40" s="4"/>
      <c r="DB40" s="4"/>
      <c r="DC40" s="5"/>
      <c r="DD40" s="5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5"/>
      <c r="DP40" s="5"/>
      <c r="DQ40" s="5"/>
      <c r="DR40" s="5"/>
    </row>
    <row r="41" spans="1:122">
      <c r="A41" s="2">
        <v>38</v>
      </c>
      <c r="B41" s="2" t="s">
        <v>190</v>
      </c>
      <c r="C41" s="2" t="s">
        <v>161</v>
      </c>
      <c r="D41" s="2" t="s">
        <v>106</v>
      </c>
      <c r="E41" s="2" t="s">
        <v>280</v>
      </c>
      <c r="F41" s="5"/>
      <c r="G41" s="10">
        <v>0</v>
      </c>
      <c r="H41" s="10">
        <v>0</v>
      </c>
      <c r="I41" s="10">
        <v>0</v>
      </c>
      <c r="J41" s="20">
        <v>0</v>
      </c>
      <c r="K41" s="10">
        <v>0</v>
      </c>
      <c r="L41" s="10">
        <v>0</v>
      </c>
      <c r="M41" s="10">
        <v>0</v>
      </c>
      <c r="N41" s="20">
        <v>0</v>
      </c>
      <c r="O41" s="10">
        <v>0</v>
      </c>
      <c r="P41" s="10">
        <v>0</v>
      </c>
      <c r="Q41" s="10">
        <v>0</v>
      </c>
      <c r="R41" s="20">
        <v>0</v>
      </c>
      <c r="S41" s="9">
        <v>0.01</v>
      </c>
      <c r="T41" s="10">
        <v>0</v>
      </c>
      <c r="U41" s="10">
        <v>0</v>
      </c>
      <c r="V41" s="20">
        <v>0.01</v>
      </c>
      <c r="W41" s="10">
        <v>0</v>
      </c>
      <c r="X41" s="10">
        <v>0</v>
      </c>
      <c r="Y41" s="10">
        <v>0</v>
      </c>
      <c r="Z41" s="20">
        <v>0</v>
      </c>
      <c r="AA41" s="10">
        <v>0</v>
      </c>
      <c r="AB41" s="10">
        <v>0</v>
      </c>
      <c r="AC41" s="20">
        <v>0</v>
      </c>
      <c r="AD41" s="10">
        <v>0</v>
      </c>
      <c r="AE41" s="10">
        <v>0</v>
      </c>
      <c r="AF41" s="10">
        <v>0</v>
      </c>
      <c r="AG41" s="20">
        <v>0</v>
      </c>
      <c r="AH41" s="10">
        <v>0</v>
      </c>
      <c r="AI41" s="10">
        <v>0</v>
      </c>
      <c r="AJ41" s="10">
        <v>0</v>
      </c>
      <c r="AK41" s="20">
        <v>0</v>
      </c>
      <c r="AL41" s="10">
        <v>0</v>
      </c>
      <c r="AM41" s="10">
        <v>0</v>
      </c>
      <c r="AN41" s="10">
        <v>0</v>
      </c>
      <c r="AO41" s="20">
        <v>0</v>
      </c>
      <c r="AP41" s="10">
        <v>0</v>
      </c>
      <c r="AQ41" s="10">
        <v>0</v>
      </c>
      <c r="AR41" s="10">
        <v>0</v>
      </c>
      <c r="AS41" s="20">
        <v>0</v>
      </c>
      <c r="AT41" s="10">
        <v>0</v>
      </c>
      <c r="AU41" s="10">
        <v>0</v>
      </c>
      <c r="AV41" s="10">
        <v>0</v>
      </c>
      <c r="AW41" s="20">
        <v>0</v>
      </c>
      <c r="AX41" s="10">
        <v>0</v>
      </c>
      <c r="AY41" s="10">
        <v>0</v>
      </c>
      <c r="AZ41" s="20">
        <v>0</v>
      </c>
      <c r="BA41" s="10">
        <v>0</v>
      </c>
      <c r="BB41" s="10">
        <v>0</v>
      </c>
      <c r="BC41" s="10">
        <v>0</v>
      </c>
      <c r="BD41" s="20">
        <v>0</v>
      </c>
      <c r="BE41" s="10">
        <v>0</v>
      </c>
      <c r="BF41" s="10">
        <v>0</v>
      </c>
      <c r="BG41" s="20">
        <v>0</v>
      </c>
      <c r="BH41" s="10">
        <v>0</v>
      </c>
      <c r="BI41" s="10">
        <v>0</v>
      </c>
      <c r="BJ41" s="10">
        <v>0</v>
      </c>
      <c r="BK41" s="20">
        <v>0</v>
      </c>
      <c r="BL41" s="10">
        <v>0</v>
      </c>
      <c r="BM41" s="10">
        <v>0</v>
      </c>
      <c r="BN41" s="20">
        <v>0</v>
      </c>
      <c r="BO41" s="10">
        <v>0</v>
      </c>
      <c r="BP41" s="10">
        <v>0</v>
      </c>
      <c r="BQ41" s="10">
        <v>0</v>
      </c>
      <c r="BR41" s="20">
        <v>0</v>
      </c>
      <c r="BS41" s="10">
        <v>0</v>
      </c>
      <c r="BT41" s="10">
        <v>0</v>
      </c>
      <c r="BU41" s="10">
        <v>0</v>
      </c>
      <c r="BV41" s="20">
        <v>0</v>
      </c>
      <c r="BW41" s="10">
        <v>0</v>
      </c>
      <c r="BX41" s="10">
        <v>0</v>
      </c>
      <c r="BY41" s="10">
        <v>0</v>
      </c>
      <c r="BZ41" s="20">
        <v>0</v>
      </c>
      <c r="CA41" s="10">
        <v>0</v>
      </c>
      <c r="CB41" s="10">
        <v>0</v>
      </c>
      <c r="CC41" s="10">
        <v>0</v>
      </c>
      <c r="CD41" s="20">
        <v>0</v>
      </c>
      <c r="CE41" s="10">
        <v>0</v>
      </c>
      <c r="CF41" s="10">
        <v>0</v>
      </c>
      <c r="CG41" s="10">
        <v>0</v>
      </c>
      <c r="CH41" s="20">
        <v>0</v>
      </c>
      <c r="CI41" s="10">
        <v>0</v>
      </c>
      <c r="CJ41" s="10">
        <v>0</v>
      </c>
      <c r="CK41" s="10">
        <v>0</v>
      </c>
      <c r="CL41" s="20">
        <v>0</v>
      </c>
      <c r="CM41" s="10">
        <v>0</v>
      </c>
      <c r="CN41" s="10">
        <v>0</v>
      </c>
      <c r="CO41" s="10">
        <v>0</v>
      </c>
      <c r="CP41" s="20">
        <v>0</v>
      </c>
      <c r="CQ41" s="10">
        <v>0</v>
      </c>
      <c r="CR41" s="10">
        <v>0</v>
      </c>
      <c r="CS41" s="10">
        <v>0</v>
      </c>
      <c r="CT41" s="20">
        <v>0</v>
      </c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5"/>
      <c r="DP41" s="5"/>
      <c r="DQ41" s="5"/>
      <c r="DR41" s="5"/>
    </row>
    <row r="42" spans="1:122">
      <c r="A42" s="2">
        <v>39</v>
      </c>
      <c r="B42" s="2" t="s">
        <v>198</v>
      </c>
      <c r="C42" s="2" t="s">
        <v>161</v>
      </c>
      <c r="D42" s="11" t="s">
        <v>106</v>
      </c>
      <c r="E42" s="2" t="s">
        <v>280</v>
      </c>
      <c r="F42" s="5"/>
      <c r="G42" s="10">
        <v>0</v>
      </c>
      <c r="H42" s="9">
        <v>0.02</v>
      </c>
      <c r="I42" s="10">
        <v>0</v>
      </c>
      <c r="J42" s="20">
        <v>0.02</v>
      </c>
      <c r="K42" s="10">
        <v>0</v>
      </c>
      <c r="L42" s="9">
        <v>0.02</v>
      </c>
      <c r="M42" s="10">
        <v>0</v>
      </c>
      <c r="N42" s="20">
        <v>0.02</v>
      </c>
      <c r="O42" s="10">
        <v>0</v>
      </c>
      <c r="P42" s="9">
        <v>0.01</v>
      </c>
      <c r="Q42" s="9">
        <v>0.05</v>
      </c>
      <c r="R42" s="20">
        <v>0.06</v>
      </c>
      <c r="S42" s="9">
        <v>0.02</v>
      </c>
      <c r="T42" s="9">
        <v>0.02</v>
      </c>
      <c r="U42" s="9">
        <v>0.02</v>
      </c>
      <c r="V42" s="20">
        <v>0.06</v>
      </c>
      <c r="W42" s="10">
        <v>0</v>
      </c>
      <c r="X42" s="10">
        <v>0</v>
      </c>
      <c r="Y42" s="9">
        <v>0.01</v>
      </c>
      <c r="Z42" s="20">
        <v>0.01</v>
      </c>
      <c r="AA42" s="9">
        <v>0.09</v>
      </c>
      <c r="AB42" s="9">
        <v>0.08</v>
      </c>
      <c r="AC42" s="20">
        <v>0.17</v>
      </c>
      <c r="AD42" s="10">
        <v>0</v>
      </c>
      <c r="AE42" s="10">
        <v>0</v>
      </c>
      <c r="AF42" s="10">
        <v>0</v>
      </c>
      <c r="AG42" s="20">
        <v>0</v>
      </c>
      <c r="AH42" s="9">
        <v>0.01</v>
      </c>
      <c r="AI42" s="10">
        <v>0</v>
      </c>
      <c r="AJ42" s="10">
        <v>0</v>
      </c>
      <c r="AK42" s="20">
        <v>0.01</v>
      </c>
      <c r="AL42" s="10">
        <v>0</v>
      </c>
      <c r="AM42" s="10">
        <v>0</v>
      </c>
      <c r="AN42" s="10">
        <v>0</v>
      </c>
      <c r="AO42" s="20">
        <v>0</v>
      </c>
      <c r="AP42" s="10">
        <v>0</v>
      </c>
      <c r="AQ42" s="10">
        <v>0</v>
      </c>
      <c r="AR42" s="10">
        <v>0</v>
      </c>
      <c r="AS42" s="20">
        <v>0</v>
      </c>
      <c r="AT42" s="10">
        <v>0</v>
      </c>
      <c r="AU42" s="10">
        <v>0</v>
      </c>
      <c r="AV42" s="10">
        <v>0</v>
      </c>
      <c r="AW42" s="20">
        <v>0</v>
      </c>
      <c r="AX42" s="10">
        <v>0</v>
      </c>
      <c r="AY42" s="10">
        <v>0</v>
      </c>
      <c r="AZ42" s="20">
        <v>0</v>
      </c>
      <c r="BA42" s="10">
        <v>0</v>
      </c>
      <c r="BB42" s="10">
        <v>0</v>
      </c>
      <c r="BC42" s="10">
        <v>0</v>
      </c>
      <c r="BD42" s="20">
        <v>0</v>
      </c>
      <c r="BE42" s="10">
        <v>0</v>
      </c>
      <c r="BF42" s="10">
        <v>0</v>
      </c>
      <c r="BG42" s="20">
        <v>0</v>
      </c>
      <c r="BH42" s="10">
        <v>0</v>
      </c>
      <c r="BI42" s="10">
        <v>0</v>
      </c>
      <c r="BJ42" s="10">
        <v>0</v>
      </c>
      <c r="BK42" s="20">
        <v>0</v>
      </c>
      <c r="BL42" s="10">
        <v>0</v>
      </c>
      <c r="BM42" s="10">
        <v>0</v>
      </c>
      <c r="BN42" s="20">
        <v>0</v>
      </c>
      <c r="BO42" s="10">
        <v>0</v>
      </c>
      <c r="BP42" s="10">
        <v>0</v>
      </c>
      <c r="BQ42" s="10">
        <v>0</v>
      </c>
      <c r="BR42" s="20">
        <v>0</v>
      </c>
      <c r="BS42" s="10">
        <v>0</v>
      </c>
      <c r="BT42" s="10">
        <v>0</v>
      </c>
      <c r="BU42" s="10">
        <v>0</v>
      </c>
      <c r="BV42" s="20">
        <v>0</v>
      </c>
      <c r="BW42" s="9">
        <v>0.03</v>
      </c>
      <c r="BX42" s="10">
        <v>0</v>
      </c>
      <c r="BY42" s="9">
        <v>0.01</v>
      </c>
      <c r="BZ42" s="20">
        <v>0.04</v>
      </c>
      <c r="CA42" s="10">
        <v>0</v>
      </c>
      <c r="CB42" s="10">
        <v>0</v>
      </c>
      <c r="CC42" s="10">
        <v>0</v>
      </c>
      <c r="CD42" s="20">
        <v>0</v>
      </c>
      <c r="CE42" s="9">
        <v>0.02</v>
      </c>
      <c r="CF42" s="10">
        <v>0</v>
      </c>
      <c r="CG42" s="10">
        <v>0</v>
      </c>
      <c r="CH42" s="20">
        <v>0.02</v>
      </c>
      <c r="CI42" s="10">
        <v>0</v>
      </c>
      <c r="CJ42" s="9">
        <v>0.01</v>
      </c>
      <c r="CK42" s="9">
        <v>0.01</v>
      </c>
      <c r="CL42" s="20">
        <v>0.02</v>
      </c>
      <c r="CM42" s="10">
        <v>0</v>
      </c>
      <c r="CN42" s="9">
        <v>0.01</v>
      </c>
      <c r="CO42" s="10">
        <v>0</v>
      </c>
      <c r="CP42" s="20">
        <v>0.01</v>
      </c>
      <c r="CQ42" s="10">
        <v>0</v>
      </c>
      <c r="CR42" s="10">
        <v>0</v>
      </c>
      <c r="CS42" s="10">
        <v>0</v>
      </c>
      <c r="CT42" s="20">
        <v>0</v>
      </c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5"/>
      <c r="DP42" s="5"/>
      <c r="DQ42" s="5"/>
      <c r="DR42" s="5"/>
    </row>
    <row r="43" spans="1:122">
      <c r="A43" s="2">
        <v>40</v>
      </c>
      <c r="B43" s="2" t="s">
        <v>161</v>
      </c>
      <c r="C43" s="2" t="s">
        <v>161</v>
      </c>
      <c r="D43" s="2" t="s">
        <v>106</v>
      </c>
      <c r="E43" s="2" t="s">
        <v>280</v>
      </c>
      <c r="F43" s="5"/>
      <c r="G43" s="10">
        <v>0</v>
      </c>
      <c r="H43" s="10">
        <v>0</v>
      </c>
      <c r="I43" s="10">
        <v>0</v>
      </c>
      <c r="J43" s="20">
        <v>0</v>
      </c>
      <c r="K43" s="10">
        <v>0</v>
      </c>
      <c r="L43" s="10">
        <v>0</v>
      </c>
      <c r="M43" s="10">
        <v>0</v>
      </c>
      <c r="N43" s="20">
        <v>0</v>
      </c>
      <c r="O43" s="10">
        <v>0</v>
      </c>
      <c r="P43" s="10">
        <v>0</v>
      </c>
      <c r="Q43" s="10">
        <v>0</v>
      </c>
      <c r="R43" s="20">
        <v>0</v>
      </c>
      <c r="S43" s="10">
        <v>0</v>
      </c>
      <c r="T43" s="10">
        <v>0</v>
      </c>
      <c r="U43" s="10">
        <v>0</v>
      </c>
      <c r="V43" s="20">
        <v>0</v>
      </c>
      <c r="W43" s="10">
        <v>0</v>
      </c>
      <c r="X43" s="10">
        <v>0</v>
      </c>
      <c r="Y43" s="10">
        <v>0</v>
      </c>
      <c r="Z43" s="20">
        <v>0</v>
      </c>
      <c r="AA43" s="10">
        <v>0</v>
      </c>
      <c r="AB43" s="10">
        <v>0</v>
      </c>
      <c r="AC43" s="20">
        <v>0</v>
      </c>
      <c r="AD43" s="10">
        <v>0</v>
      </c>
      <c r="AE43" s="10">
        <v>0</v>
      </c>
      <c r="AF43" s="10">
        <v>0</v>
      </c>
      <c r="AG43" s="20">
        <v>0</v>
      </c>
      <c r="AH43" s="9">
        <v>0.02</v>
      </c>
      <c r="AI43" s="9">
        <v>0.02</v>
      </c>
      <c r="AJ43" s="9">
        <v>0.01</v>
      </c>
      <c r="AK43" s="20">
        <v>0.05</v>
      </c>
      <c r="AL43" s="9">
        <v>0.06</v>
      </c>
      <c r="AM43" s="9">
        <v>0.11</v>
      </c>
      <c r="AN43" s="9">
        <v>0.04</v>
      </c>
      <c r="AO43" s="20">
        <v>0.21</v>
      </c>
      <c r="AP43" s="10">
        <v>0</v>
      </c>
      <c r="AQ43" s="9">
        <v>0.01</v>
      </c>
      <c r="AR43" s="9">
        <v>0.01</v>
      </c>
      <c r="AS43" s="20">
        <v>0.02</v>
      </c>
      <c r="AT43" s="9">
        <v>0.05</v>
      </c>
      <c r="AU43" s="9">
        <v>0.06</v>
      </c>
      <c r="AV43" s="9">
        <v>0.09</v>
      </c>
      <c r="AW43" s="20">
        <v>0.2</v>
      </c>
      <c r="AX43" s="9">
        <v>0.23</v>
      </c>
      <c r="AY43" s="9">
        <v>0.05</v>
      </c>
      <c r="AZ43" s="20">
        <v>0.28000000000000003</v>
      </c>
      <c r="BA43" s="9">
        <v>0.1</v>
      </c>
      <c r="BB43" s="9">
        <v>0.08</v>
      </c>
      <c r="BC43" s="9">
        <v>0.09</v>
      </c>
      <c r="BD43" s="20">
        <v>0.27</v>
      </c>
      <c r="BE43" s="9">
        <v>0.05</v>
      </c>
      <c r="BF43" s="9">
        <v>0.08</v>
      </c>
      <c r="BG43" s="20">
        <v>0.13</v>
      </c>
      <c r="BH43" s="9">
        <v>0.12</v>
      </c>
      <c r="BI43" s="9">
        <v>7.0000000000000007E-2</v>
      </c>
      <c r="BJ43" s="9">
        <v>0.12</v>
      </c>
      <c r="BK43" s="20">
        <v>0.31</v>
      </c>
      <c r="BL43" s="9">
        <v>0.02</v>
      </c>
      <c r="BM43" s="9">
        <v>0.1</v>
      </c>
      <c r="BN43" s="20">
        <v>0.12</v>
      </c>
      <c r="BO43" s="10">
        <v>0</v>
      </c>
      <c r="BP43" s="10">
        <v>0</v>
      </c>
      <c r="BQ43" s="10">
        <v>0</v>
      </c>
      <c r="BR43" s="20">
        <v>0</v>
      </c>
      <c r="BS43" s="10">
        <v>0</v>
      </c>
      <c r="BT43" s="10">
        <v>0</v>
      </c>
      <c r="BU43" s="10">
        <v>0</v>
      </c>
      <c r="BV43" s="20">
        <v>0</v>
      </c>
      <c r="BW43" s="10">
        <v>0</v>
      </c>
      <c r="BX43" s="10">
        <v>0</v>
      </c>
      <c r="BY43" s="10">
        <v>0</v>
      </c>
      <c r="BZ43" s="20">
        <v>0</v>
      </c>
      <c r="CA43" s="10">
        <v>0</v>
      </c>
      <c r="CB43" s="10">
        <v>0</v>
      </c>
      <c r="CC43" s="10">
        <v>0</v>
      </c>
      <c r="CD43" s="20">
        <v>0</v>
      </c>
      <c r="CE43" s="10">
        <v>0</v>
      </c>
      <c r="CF43" s="10">
        <v>0</v>
      </c>
      <c r="CG43" s="10">
        <v>0</v>
      </c>
      <c r="CH43" s="20">
        <v>0</v>
      </c>
      <c r="CI43" s="10">
        <v>0</v>
      </c>
      <c r="CJ43" s="10">
        <v>0</v>
      </c>
      <c r="CK43" s="10">
        <v>0</v>
      </c>
      <c r="CL43" s="20">
        <v>0</v>
      </c>
      <c r="CM43" s="10">
        <v>0</v>
      </c>
      <c r="CN43" s="10">
        <v>0</v>
      </c>
      <c r="CO43" s="10">
        <v>0</v>
      </c>
      <c r="CP43" s="20">
        <v>0</v>
      </c>
      <c r="CQ43" s="10">
        <v>0</v>
      </c>
      <c r="CR43" s="10">
        <v>0</v>
      </c>
      <c r="CS43" s="10">
        <v>0</v>
      </c>
      <c r="CT43" s="20">
        <v>0</v>
      </c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5"/>
      <c r="DP43" s="5"/>
      <c r="DQ43" s="5"/>
      <c r="DR43" s="5"/>
    </row>
    <row r="44" spans="1:122">
      <c r="A44" s="2">
        <v>42</v>
      </c>
      <c r="B44" s="2" t="s">
        <v>222</v>
      </c>
      <c r="C44" s="2" t="s">
        <v>223</v>
      </c>
      <c r="D44" s="2" t="s">
        <v>106</v>
      </c>
      <c r="E44" s="2" t="s">
        <v>280</v>
      </c>
      <c r="F44" s="5"/>
      <c r="G44" s="10">
        <v>0</v>
      </c>
      <c r="H44" s="10">
        <v>0</v>
      </c>
      <c r="I44" s="10">
        <v>0</v>
      </c>
      <c r="J44" s="20">
        <v>0</v>
      </c>
      <c r="K44" s="10">
        <v>0</v>
      </c>
      <c r="L44" s="10">
        <v>0</v>
      </c>
      <c r="M44" s="10">
        <v>0</v>
      </c>
      <c r="N44" s="20">
        <v>0</v>
      </c>
      <c r="O44" s="10">
        <v>0</v>
      </c>
      <c r="P44" s="10">
        <v>0</v>
      </c>
      <c r="Q44" s="10">
        <v>0</v>
      </c>
      <c r="R44" s="20">
        <v>0</v>
      </c>
      <c r="S44" s="10">
        <v>0</v>
      </c>
      <c r="T44" s="10">
        <v>0</v>
      </c>
      <c r="U44" s="10">
        <v>0</v>
      </c>
      <c r="V44" s="20">
        <v>0</v>
      </c>
      <c r="W44" s="10">
        <v>0</v>
      </c>
      <c r="X44" s="10">
        <v>0</v>
      </c>
      <c r="Y44" s="10">
        <v>0</v>
      </c>
      <c r="Z44" s="20">
        <v>0</v>
      </c>
      <c r="AA44" s="10">
        <v>0</v>
      </c>
      <c r="AB44" s="10">
        <v>0</v>
      </c>
      <c r="AC44" s="20">
        <v>0</v>
      </c>
      <c r="AD44" s="9">
        <v>0.01</v>
      </c>
      <c r="AE44" s="10">
        <v>0</v>
      </c>
      <c r="AF44" s="10">
        <v>0</v>
      </c>
      <c r="AG44" s="20">
        <v>0.01</v>
      </c>
      <c r="AH44" s="9">
        <v>0.01</v>
      </c>
      <c r="AI44" s="9">
        <v>0.01</v>
      </c>
      <c r="AJ44" s="9">
        <v>0.06</v>
      </c>
      <c r="AK44" s="20">
        <v>0.08</v>
      </c>
      <c r="AL44" s="10">
        <v>0</v>
      </c>
      <c r="AM44" s="10">
        <v>0</v>
      </c>
      <c r="AN44" s="10">
        <v>0</v>
      </c>
      <c r="AO44" s="20">
        <v>0</v>
      </c>
      <c r="AP44" s="10">
        <v>0</v>
      </c>
      <c r="AQ44" s="9">
        <v>0.01</v>
      </c>
      <c r="AR44" s="10">
        <v>0</v>
      </c>
      <c r="AS44" s="20">
        <v>0.01</v>
      </c>
      <c r="AT44" s="10">
        <v>0</v>
      </c>
      <c r="AU44" s="10">
        <v>0</v>
      </c>
      <c r="AV44" s="10">
        <v>0</v>
      </c>
      <c r="AW44" s="20">
        <v>0</v>
      </c>
      <c r="AX44" s="10">
        <v>0</v>
      </c>
      <c r="AY44" s="10">
        <v>0</v>
      </c>
      <c r="AZ44" s="20">
        <v>0</v>
      </c>
      <c r="BA44" s="10">
        <v>0</v>
      </c>
      <c r="BB44" s="10">
        <v>0</v>
      </c>
      <c r="BC44" s="10">
        <v>0</v>
      </c>
      <c r="BD44" s="20">
        <v>0</v>
      </c>
      <c r="BE44" s="10">
        <v>0</v>
      </c>
      <c r="BF44" s="10">
        <v>0</v>
      </c>
      <c r="BG44" s="20">
        <v>0</v>
      </c>
      <c r="BH44" s="10">
        <v>0</v>
      </c>
      <c r="BI44" s="10">
        <v>0</v>
      </c>
      <c r="BJ44" s="10">
        <v>0</v>
      </c>
      <c r="BK44" s="20">
        <v>0</v>
      </c>
      <c r="BL44" s="10">
        <v>0</v>
      </c>
      <c r="BM44" s="10">
        <v>0</v>
      </c>
      <c r="BN44" s="20">
        <v>0</v>
      </c>
      <c r="BO44" s="10">
        <v>0</v>
      </c>
      <c r="BP44" s="10">
        <v>0</v>
      </c>
      <c r="BQ44" s="10">
        <v>0</v>
      </c>
      <c r="BR44" s="20">
        <v>0</v>
      </c>
      <c r="BS44" s="10">
        <v>0</v>
      </c>
      <c r="BT44" s="10">
        <v>0</v>
      </c>
      <c r="BU44" s="10">
        <v>0</v>
      </c>
      <c r="BV44" s="20">
        <v>0</v>
      </c>
      <c r="BW44" s="10">
        <v>0</v>
      </c>
      <c r="BX44" s="10">
        <v>0</v>
      </c>
      <c r="BY44" s="10">
        <v>0</v>
      </c>
      <c r="BZ44" s="20">
        <v>0</v>
      </c>
      <c r="CA44" s="10">
        <v>0</v>
      </c>
      <c r="CB44" s="10">
        <v>0</v>
      </c>
      <c r="CC44" s="10">
        <v>0</v>
      </c>
      <c r="CD44" s="20">
        <v>0</v>
      </c>
      <c r="CE44" s="10">
        <v>0</v>
      </c>
      <c r="CF44" s="10">
        <v>0</v>
      </c>
      <c r="CG44" s="10">
        <v>0</v>
      </c>
      <c r="CH44" s="20">
        <v>0</v>
      </c>
      <c r="CI44" s="10">
        <v>0</v>
      </c>
      <c r="CJ44" s="10">
        <v>0</v>
      </c>
      <c r="CK44" s="10">
        <v>0</v>
      </c>
      <c r="CL44" s="20">
        <v>0</v>
      </c>
      <c r="CM44" s="10">
        <v>0</v>
      </c>
      <c r="CN44" s="10">
        <v>0</v>
      </c>
      <c r="CO44" s="10">
        <v>0</v>
      </c>
      <c r="CP44" s="20">
        <v>0</v>
      </c>
      <c r="CQ44" s="10">
        <v>0</v>
      </c>
      <c r="CR44" s="10">
        <v>0</v>
      </c>
      <c r="CS44" s="10">
        <v>0</v>
      </c>
      <c r="CT44" s="20">
        <v>0</v>
      </c>
      <c r="CU44" s="5"/>
      <c r="CV44" s="5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5"/>
      <c r="DP44" s="5"/>
      <c r="DQ44" s="5"/>
      <c r="DR44" s="5"/>
    </row>
    <row r="45" spans="1:122">
      <c r="A45" s="2">
        <v>43</v>
      </c>
      <c r="B45" s="2" t="s">
        <v>224</v>
      </c>
      <c r="C45" s="2" t="s">
        <v>223</v>
      </c>
      <c r="D45" s="2" t="s">
        <v>106</v>
      </c>
      <c r="E45" s="2" t="s">
        <v>280</v>
      </c>
      <c r="F45" s="5"/>
      <c r="G45" s="9">
        <v>0.01</v>
      </c>
      <c r="H45" s="10">
        <v>0</v>
      </c>
      <c r="I45" s="10">
        <v>0</v>
      </c>
      <c r="J45" s="20">
        <v>0.01</v>
      </c>
      <c r="K45" s="9">
        <v>0.01</v>
      </c>
      <c r="L45" s="10">
        <v>0</v>
      </c>
      <c r="M45" s="9">
        <v>0.01</v>
      </c>
      <c r="N45" s="20">
        <v>0.02</v>
      </c>
      <c r="O45" s="10">
        <v>0</v>
      </c>
      <c r="P45" s="10">
        <v>0</v>
      </c>
      <c r="Q45" s="10">
        <v>0</v>
      </c>
      <c r="R45" s="20">
        <v>0</v>
      </c>
      <c r="S45" s="10">
        <v>0</v>
      </c>
      <c r="T45" s="10">
        <v>0</v>
      </c>
      <c r="U45" s="9">
        <v>0.01</v>
      </c>
      <c r="V45" s="20">
        <v>0.01</v>
      </c>
      <c r="W45" s="10">
        <v>0</v>
      </c>
      <c r="X45" s="10">
        <v>0</v>
      </c>
      <c r="Y45" s="10">
        <v>0</v>
      </c>
      <c r="Z45" s="20">
        <v>0</v>
      </c>
      <c r="AA45" s="10">
        <v>0</v>
      </c>
      <c r="AB45" s="10">
        <v>0</v>
      </c>
      <c r="AC45" s="20">
        <v>0</v>
      </c>
      <c r="AD45" s="10">
        <v>0</v>
      </c>
      <c r="AE45" s="10">
        <v>0</v>
      </c>
      <c r="AF45" s="10">
        <v>0</v>
      </c>
      <c r="AG45" s="20">
        <v>0</v>
      </c>
      <c r="AH45" s="10">
        <v>0</v>
      </c>
      <c r="AI45" s="10">
        <v>0</v>
      </c>
      <c r="AJ45" s="10">
        <v>0</v>
      </c>
      <c r="AK45" s="20">
        <v>0</v>
      </c>
      <c r="AL45" s="10">
        <v>0</v>
      </c>
      <c r="AM45" s="10">
        <v>0</v>
      </c>
      <c r="AN45" s="10">
        <v>0</v>
      </c>
      <c r="AO45" s="20">
        <v>0</v>
      </c>
      <c r="AP45" s="10">
        <v>0</v>
      </c>
      <c r="AQ45" s="10">
        <v>0</v>
      </c>
      <c r="AR45" s="10">
        <v>0</v>
      </c>
      <c r="AS45" s="20">
        <v>0</v>
      </c>
      <c r="AT45" s="10">
        <v>0</v>
      </c>
      <c r="AU45" s="10">
        <v>0</v>
      </c>
      <c r="AV45" s="10">
        <v>0</v>
      </c>
      <c r="AW45" s="20">
        <v>0</v>
      </c>
      <c r="AX45" s="10">
        <v>0</v>
      </c>
      <c r="AY45" s="10">
        <v>0</v>
      </c>
      <c r="AZ45" s="20">
        <v>0</v>
      </c>
      <c r="BA45" s="10">
        <v>0</v>
      </c>
      <c r="BB45" s="10">
        <v>0</v>
      </c>
      <c r="BC45" s="10">
        <v>0</v>
      </c>
      <c r="BD45" s="20">
        <v>0</v>
      </c>
      <c r="BE45" s="10">
        <v>0</v>
      </c>
      <c r="BF45" s="10">
        <v>0</v>
      </c>
      <c r="BG45" s="20">
        <v>0</v>
      </c>
      <c r="BH45" s="10">
        <v>0</v>
      </c>
      <c r="BI45" s="10">
        <v>0</v>
      </c>
      <c r="BJ45" s="10">
        <v>0</v>
      </c>
      <c r="BK45" s="20">
        <v>0</v>
      </c>
      <c r="BL45" s="10">
        <v>0</v>
      </c>
      <c r="BM45" s="10">
        <v>0</v>
      </c>
      <c r="BN45" s="20">
        <v>0</v>
      </c>
      <c r="BO45" s="10">
        <v>0</v>
      </c>
      <c r="BP45" s="10">
        <v>0</v>
      </c>
      <c r="BQ45" s="10">
        <v>0</v>
      </c>
      <c r="BR45" s="20">
        <v>0</v>
      </c>
      <c r="BS45" s="10">
        <v>0</v>
      </c>
      <c r="BT45" s="10">
        <v>0</v>
      </c>
      <c r="BU45" s="10">
        <v>0</v>
      </c>
      <c r="BV45" s="20">
        <v>0</v>
      </c>
      <c r="BW45" s="10">
        <v>0</v>
      </c>
      <c r="BX45" s="10">
        <v>0</v>
      </c>
      <c r="BY45" s="10">
        <v>0</v>
      </c>
      <c r="BZ45" s="20">
        <v>0</v>
      </c>
      <c r="CA45" s="10">
        <v>0</v>
      </c>
      <c r="CB45" s="10">
        <v>0</v>
      </c>
      <c r="CC45" s="10">
        <v>0</v>
      </c>
      <c r="CD45" s="20">
        <v>0</v>
      </c>
      <c r="CE45" s="10">
        <v>0</v>
      </c>
      <c r="CF45" s="10">
        <v>0</v>
      </c>
      <c r="CG45" s="10">
        <v>0</v>
      </c>
      <c r="CH45" s="20">
        <v>0</v>
      </c>
      <c r="CI45" s="10">
        <v>0</v>
      </c>
      <c r="CJ45" s="10">
        <v>0</v>
      </c>
      <c r="CK45" s="10">
        <v>0</v>
      </c>
      <c r="CL45" s="20">
        <v>0</v>
      </c>
      <c r="CM45" s="10">
        <v>0</v>
      </c>
      <c r="CN45" s="10">
        <v>0</v>
      </c>
      <c r="CO45" s="10">
        <v>0</v>
      </c>
      <c r="CP45" s="20">
        <v>0</v>
      </c>
      <c r="CQ45" s="10">
        <v>0</v>
      </c>
      <c r="CR45" s="10">
        <v>0</v>
      </c>
      <c r="CS45" s="10">
        <v>0</v>
      </c>
      <c r="CT45" s="20">
        <v>0</v>
      </c>
      <c r="CU45" s="5"/>
      <c r="CV45" s="5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5"/>
      <c r="DP45" s="5"/>
      <c r="DQ45" s="5"/>
      <c r="DR45" s="5"/>
    </row>
    <row r="46" spans="1:122">
      <c r="A46" s="2">
        <v>44</v>
      </c>
      <c r="B46" s="2" t="s">
        <v>225</v>
      </c>
      <c r="C46" s="2" t="s">
        <v>223</v>
      </c>
      <c r="D46" s="2" t="s">
        <v>106</v>
      </c>
      <c r="E46" s="2" t="s">
        <v>280</v>
      </c>
      <c r="F46" s="5"/>
      <c r="G46" s="9">
        <v>0.08</v>
      </c>
      <c r="H46" s="9">
        <v>0.04</v>
      </c>
      <c r="I46" s="9">
        <v>0.08</v>
      </c>
      <c r="J46" s="20">
        <v>0.2</v>
      </c>
      <c r="K46" s="9">
        <v>0.04</v>
      </c>
      <c r="L46" s="9">
        <v>0.01</v>
      </c>
      <c r="M46" s="9">
        <v>7.0000000000000007E-2</v>
      </c>
      <c r="N46" s="20">
        <v>0.12</v>
      </c>
      <c r="O46" s="9">
        <v>0.01</v>
      </c>
      <c r="P46" s="10">
        <v>0</v>
      </c>
      <c r="Q46" s="10">
        <v>0</v>
      </c>
      <c r="R46" s="20">
        <v>0.01</v>
      </c>
      <c r="S46" s="10">
        <v>0</v>
      </c>
      <c r="T46" s="9">
        <v>0.01</v>
      </c>
      <c r="U46" s="10">
        <v>0</v>
      </c>
      <c r="V46" s="20">
        <v>0.01</v>
      </c>
      <c r="W46" s="9">
        <v>0.02</v>
      </c>
      <c r="X46" s="10">
        <v>0</v>
      </c>
      <c r="Y46" s="9">
        <v>0.01</v>
      </c>
      <c r="Z46" s="20">
        <v>0.03</v>
      </c>
      <c r="AA46" s="10">
        <v>0</v>
      </c>
      <c r="AB46" s="10">
        <v>0</v>
      </c>
      <c r="AC46" s="20">
        <v>0</v>
      </c>
      <c r="AD46" s="9">
        <v>0.02</v>
      </c>
      <c r="AE46" s="9">
        <v>0.03</v>
      </c>
      <c r="AF46" s="9">
        <v>0.01</v>
      </c>
      <c r="AG46" s="20">
        <v>0.06</v>
      </c>
      <c r="AH46" s="10">
        <v>0</v>
      </c>
      <c r="AI46" s="10">
        <v>0</v>
      </c>
      <c r="AJ46" s="10">
        <v>0</v>
      </c>
      <c r="AK46" s="20">
        <v>0</v>
      </c>
      <c r="AL46" s="10">
        <v>0</v>
      </c>
      <c r="AM46" s="10">
        <v>0</v>
      </c>
      <c r="AN46" s="10">
        <v>0</v>
      </c>
      <c r="AO46" s="20">
        <v>0</v>
      </c>
      <c r="AP46" s="10">
        <v>0</v>
      </c>
      <c r="AQ46" s="10">
        <v>0</v>
      </c>
      <c r="AR46" s="10">
        <v>0</v>
      </c>
      <c r="AS46" s="20">
        <v>0</v>
      </c>
      <c r="AT46" s="10">
        <v>0</v>
      </c>
      <c r="AU46" s="10">
        <v>0</v>
      </c>
      <c r="AV46" s="10">
        <v>0</v>
      </c>
      <c r="AW46" s="20">
        <v>0</v>
      </c>
      <c r="AX46" s="10">
        <v>0</v>
      </c>
      <c r="AY46" s="10">
        <v>0</v>
      </c>
      <c r="AZ46" s="20">
        <v>0</v>
      </c>
      <c r="BA46" s="10">
        <v>0</v>
      </c>
      <c r="BB46" s="10">
        <v>0</v>
      </c>
      <c r="BC46" s="10">
        <v>0</v>
      </c>
      <c r="BD46" s="20">
        <v>0</v>
      </c>
      <c r="BE46" s="10">
        <v>0</v>
      </c>
      <c r="BF46" s="10">
        <v>0</v>
      </c>
      <c r="BG46" s="20">
        <v>0</v>
      </c>
      <c r="BH46" s="10">
        <v>0</v>
      </c>
      <c r="BI46" s="10">
        <v>0</v>
      </c>
      <c r="BJ46" s="10">
        <v>0</v>
      </c>
      <c r="BK46" s="20">
        <v>0</v>
      </c>
      <c r="BL46" s="10">
        <v>0</v>
      </c>
      <c r="BM46" s="10">
        <v>0</v>
      </c>
      <c r="BN46" s="20">
        <v>0</v>
      </c>
      <c r="BO46" s="10">
        <v>0</v>
      </c>
      <c r="BP46" s="10">
        <v>0</v>
      </c>
      <c r="BQ46" s="10">
        <v>0</v>
      </c>
      <c r="BR46" s="20">
        <v>0</v>
      </c>
      <c r="BS46" s="10">
        <v>0</v>
      </c>
      <c r="BT46" s="10">
        <v>0</v>
      </c>
      <c r="BU46" s="10">
        <v>0</v>
      </c>
      <c r="BV46" s="20">
        <v>0</v>
      </c>
      <c r="BW46" s="10">
        <v>0</v>
      </c>
      <c r="BX46" s="10">
        <v>0</v>
      </c>
      <c r="BY46" s="10">
        <v>0</v>
      </c>
      <c r="BZ46" s="20">
        <v>0</v>
      </c>
      <c r="CA46" s="10">
        <v>0</v>
      </c>
      <c r="CB46" s="10">
        <v>0</v>
      </c>
      <c r="CC46" s="10">
        <v>0</v>
      </c>
      <c r="CD46" s="20">
        <v>0</v>
      </c>
      <c r="CE46" s="10">
        <v>0</v>
      </c>
      <c r="CF46" s="10">
        <v>0</v>
      </c>
      <c r="CG46" s="10">
        <v>0</v>
      </c>
      <c r="CH46" s="20">
        <v>0</v>
      </c>
      <c r="CI46" s="10">
        <v>0</v>
      </c>
      <c r="CJ46" s="10">
        <v>0</v>
      </c>
      <c r="CK46" s="10">
        <v>0</v>
      </c>
      <c r="CL46" s="20">
        <v>0</v>
      </c>
      <c r="CM46" s="10">
        <v>0</v>
      </c>
      <c r="CN46" s="10">
        <v>0</v>
      </c>
      <c r="CO46" s="10">
        <v>0</v>
      </c>
      <c r="CP46" s="20">
        <v>0</v>
      </c>
      <c r="CQ46" s="10">
        <v>0</v>
      </c>
      <c r="CR46" s="10">
        <v>0</v>
      </c>
      <c r="CS46" s="10">
        <v>0</v>
      </c>
      <c r="CT46" s="20">
        <v>0</v>
      </c>
      <c r="CU46" s="5"/>
      <c r="CV46" s="5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5"/>
      <c r="DP46" s="5"/>
      <c r="DQ46" s="5"/>
      <c r="DR46" s="5"/>
    </row>
    <row r="47" spans="1:122">
      <c r="A47" s="2">
        <v>45</v>
      </c>
      <c r="B47" s="11" t="s">
        <v>226</v>
      </c>
      <c r="C47" s="2" t="s">
        <v>223</v>
      </c>
      <c r="D47" s="2" t="s">
        <v>106</v>
      </c>
      <c r="E47" s="2" t="s">
        <v>280</v>
      </c>
      <c r="F47" s="5"/>
      <c r="G47" s="10">
        <v>0</v>
      </c>
      <c r="H47" s="10">
        <v>0</v>
      </c>
      <c r="I47" s="10">
        <v>0</v>
      </c>
      <c r="J47" s="20">
        <v>0</v>
      </c>
      <c r="K47" s="10">
        <v>0</v>
      </c>
      <c r="L47" s="10">
        <v>0</v>
      </c>
      <c r="M47" s="10">
        <v>0</v>
      </c>
      <c r="N47" s="20">
        <v>0</v>
      </c>
      <c r="O47" s="10">
        <v>0</v>
      </c>
      <c r="P47" s="10">
        <v>0</v>
      </c>
      <c r="Q47" s="10">
        <v>0</v>
      </c>
      <c r="R47" s="20">
        <v>0</v>
      </c>
      <c r="S47" s="10">
        <v>0</v>
      </c>
      <c r="T47" s="10">
        <v>0</v>
      </c>
      <c r="U47" s="10">
        <v>0</v>
      </c>
      <c r="V47" s="20">
        <v>0</v>
      </c>
      <c r="W47" s="10">
        <v>0</v>
      </c>
      <c r="X47" s="10">
        <v>0</v>
      </c>
      <c r="Y47" s="10">
        <v>0</v>
      </c>
      <c r="Z47" s="20">
        <v>0</v>
      </c>
      <c r="AA47" s="10">
        <v>0</v>
      </c>
      <c r="AB47" s="10">
        <v>0</v>
      </c>
      <c r="AC47" s="20">
        <v>0</v>
      </c>
      <c r="AD47" s="10">
        <v>0</v>
      </c>
      <c r="AE47" s="10">
        <v>0</v>
      </c>
      <c r="AF47" s="10">
        <v>0</v>
      </c>
      <c r="AG47" s="20">
        <v>0</v>
      </c>
      <c r="AH47" s="10">
        <v>0</v>
      </c>
      <c r="AI47" s="10">
        <v>0</v>
      </c>
      <c r="AJ47" s="10">
        <v>0</v>
      </c>
      <c r="AK47" s="20">
        <v>0</v>
      </c>
      <c r="AL47" s="10">
        <v>0</v>
      </c>
      <c r="AM47" s="10">
        <v>0</v>
      </c>
      <c r="AN47" s="10">
        <v>0</v>
      </c>
      <c r="AO47" s="20">
        <v>0</v>
      </c>
      <c r="AP47" s="10">
        <v>0</v>
      </c>
      <c r="AQ47" s="10">
        <v>0</v>
      </c>
      <c r="AR47" s="10">
        <v>0</v>
      </c>
      <c r="AS47" s="20">
        <v>0</v>
      </c>
      <c r="AT47" s="10">
        <v>0</v>
      </c>
      <c r="AU47" s="10">
        <v>0</v>
      </c>
      <c r="AV47" s="10">
        <v>0</v>
      </c>
      <c r="AW47" s="20">
        <v>0</v>
      </c>
      <c r="AX47" s="10">
        <v>0</v>
      </c>
      <c r="AY47" s="10">
        <v>0</v>
      </c>
      <c r="AZ47" s="20">
        <v>0</v>
      </c>
      <c r="BA47" s="10">
        <v>0</v>
      </c>
      <c r="BB47" s="10">
        <v>0</v>
      </c>
      <c r="BC47" s="10">
        <v>0</v>
      </c>
      <c r="BD47" s="20">
        <v>0</v>
      </c>
      <c r="BE47" s="10">
        <v>0</v>
      </c>
      <c r="BF47" s="10">
        <v>0</v>
      </c>
      <c r="BG47" s="20">
        <v>0</v>
      </c>
      <c r="BH47" s="10">
        <v>0</v>
      </c>
      <c r="BI47" s="10">
        <v>0</v>
      </c>
      <c r="BJ47" s="10">
        <v>0</v>
      </c>
      <c r="BK47" s="20">
        <v>0</v>
      </c>
      <c r="BL47" s="10">
        <v>0</v>
      </c>
      <c r="BM47" s="10">
        <v>0</v>
      </c>
      <c r="BN47" s="20">
        <v>0</v>
      </c>
      <c r="BO47" s="10">
        <v>0</v>
      </c>
      <c r="BP47" s="10">
        <v>0</v>
      </c>
      <c r="BQ47" s="10">
        <v>0</v>
      </c>
      <c r="BR47" s="20">
        <v>0</v>
      </c>
      <c r="BS47" s="10">
        <v>0</v>
      </c>
      <c r="BT47" s="10">
        <v>0</v>
      </c>
      <c r="BU47" s="10">
        <v>0</v>
      </c>
      <c r="BV47" s="20">
        <v>0</v>
      </c>
      <c r="BW47" s="10">
        <v>0</v>
      </c>
      <c r="BX47" s="10">
        <v>0</v>
      </c>
      <c r="BY47" s="10">
        <v>0</v>
      </c>
      <c r="BZ47" s="20">
        <v>0</v>
      </c>
      <c r="CA47" s="10">
        <v>0</v>
      </c>
      <c r="CB47" s="10">
        <v>0</v>
      </c>
      <c r="CC47" s="10">
        <v>0</v>
      </c>
      <c r="CD47" s="20">
        <v>0</v>
      </c>
      <c r="CE47" s="10">
        <v>0</v>
      </c>
      <c r="CF47" s="10">
        <v>0</v>
      </c>
      <c r="CG47" s="10">
        <v>0</v>
      </c>
      <c r="CH47" s="20">
        <v>0</v>
      </c>
      <c r="CI47" s="10">
        <v>0</v>
      </c>
      <c r="CJ47" s="10">
        <v>0</v>
      </c>
      <c r="CK47" s="10">
        <v>0</v>
      </c>
      <c r="CL47" s="20">
        <v>0</v>
      </c>
      <c r="CM47" s="10">
        <v>0</v>
      </c>
      <c r="CN47" s="10">
        <v>0</v>
      </c>
      <c r="CO47" s="10">
        <v>0</v>
      </c>
      <c r="CP47" s="20">
        <v>0</v>
      </c>
      <c r="CQ47" s="10">
        <v>0</v>
      </c>
      <c r="CR47" s="10">
        <v>0</v>
      </c>
      <c r="CS47" s="10">
        <v>0</v>
      </c>
      <c r="CT47" s="20">
        <v>0</v>
      </c>
      <c r="CU47" s="5"/>
      <c r="CV47" s="5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5"/>
      <c r="DP47" s="5"/>
      <c r="DQ47" s="5"/>
      <c r="DR47" s="5"/>
    </row>
    <row r="48" spans="1:122">
      <c r="A48" s="2">
        <v>46</v>
      </c>
      <c r="B48" s="2" t="s">
        <v>227</v>
      </c>
      <c r="C48" s="2" t="s">
        <v>223</v>
      </c>
      <c r="D48" s="2" t="s">
        <v>106</v>
      </c>
      <c r="E48" s="2" t="s">
        <v>280</v>
      </c>
      <c r="F48" s="5"/>
      <c r="G48" s="10">
        <v>0</v>
      </c>
      <c r="H48" s="10">
        <v>0</v>
      </c>
      <c r="I48" s="10">
        <v>0</v>
      </c>
      <c r="J48" s="20">
        <v>0</v>
      </c>
      <c r="K48" s="10">
        <v>0</v>
      </c>
      <c r="L48" s="10">
        <v>0</v>
      </c>
      <c r="M48" s="10">
        <v>0</v>
      </c>
      <c r="N48" s="20">
        <v>0</v>
      </c>
      <c r="O48" s="10">
        <v>0</v>
      </c>
      <c r="P48" s="10">
        <v>0</v>
      </c>
      <c r="Q48" s="10">
        <v>0</v>
      </c>
      <c r="R48" s="20">
        <v>0</v>
      </c>
      <c r="S48" s="10">
        <v>0</v>
      </c>
      <c r="T48" s="10">
        <v>0</v>
      </c>
      <c r="U48" s="10">
        <v>0</v>
      </c>
      <c r="V48" s="20">
        <v>0</v>
      </c>
      <c r="W48" s="10">
        <v>0</v>
      </c>
      <c r="X48" s="10">
        <v>0</v>
      </c>
      <c r="Y48" s="10">
        <v>0</v>
      </c>
      <c r="Z48" s="20">
        <v>0</v>
      </c>
      <c r="AA48" s="10">
        <v>0</v>
      </c>
      <c r="AB48" s="10">
        <v>0</v>
      </c>
      <c r="AC48" s="20">
        <v>0</v>
      </c>
      <c r="AD48" s="10">
        <v>0</v>
      </c>
      <c r="AE48" s="10">
        <v>0</v>
      </c>
      <c r="AF48" s="10">
        <v>0</v>
      </c>
      <c r="AG48" s="20">
        <v>0</v>
      </c>
      <c r="AH48" s="10">
        <v>0</v>
      </c>
      <c r="AI48" s="10">
        <v>0</v>
      </c>
      <c r="AJ48" s="10">
        <v>0</v>
      </c>
      <c r="AK48" s="20">
        <v>0</v>
      </c>
      <c r="AL48" s="10">
        <v>0</v>
      </c>
      <c r="AM48" s="10">
        <v>0</v>
      </c>
      <c r="AN48" s="10">
        <v>0</v>
      </c>
      <c r="AO48" s="20">
        <v>0</v>
      </c>
      <c r="AP48" s="10">
        <v>0</v>
      </c>
      <c r="AQ48" s="10">
        <v>0</v>
      </c>
      <c r="AR48" s="10">
        <v>0</v>
      </c>
      <c r="AS48" s="20">
        <v>0</v>
      </c>
      <c r="AT48" s="10">
        <v>0</v>
      </c>
      <c r="AU48" s="10">
        <v>0</v>
      </c>
      <c r="AV48" s="10">
        <v>0</v>
      </c>
      <c r="AW48" s="20">
        <v>0</v>
      </c>
      <c r="AX48" s="10">
        <v>0</v>
      </c>
      <c r="AY48" s="10">
        <v>0</v>
      </c>
      <c r="AZ48" s="20">
        <v>0</v>
      </c>
      <c r="BA48" s="10">
        <v>0</v>
      </c>
      <c r="BB48" s="10">
        <v>0</v>
      </c>
      <c r="BC48" s="10">
        <v>0</v>
      </c>
      <c r="BD48" s="20">
        <v>0</v>
      </c>
      <c r="BE48" s="10">
        <v>0</v>
      </c>
      <c r="BF48" s="10">
        <v>0</v>
      </c>
      <c r="BG48" s="20">
        <v>0</v>
      </c>
      <c r="BH48" s="10">
        <v>0</v>
      </c>
      <c r="BI48" s="10">
        <v>0</v>
      </c>
      <c r="BJ48" s="10">
        <v>0</v>
      </c>
      <c r="BK48" s="20">
        <v>0</v>
      </c>
      <c r="BL48" s="10">
        <v>0</v>
      </c>
      <c r="BM48" s="10">
        <v>0</v>
      </c>
      <c r="BN48" s="20">
        <v>0</v>
      </c>
      <c r="BO48" s="10">
        <v>0</v>
      </c>
      <c r="BP48" s="10">
        <v>0</v>
      </c>
      <c r="BQ48" s="10">
        <v>0</v>
      </c>
      <c r="BR48" s="20">
        <v>0</v>
      </c>
      <c r="BS48" s="10">
        <v>0</v>
      </c>
      <c r="BT48" s="10">
        <v>0</v>
      </c>
      <c r="BU48" s="10">
        <v>0</v>
      </c>
      <c r="BV48" s="20">
        <v>0</v>
      </c>
      <c r="BW48" s="10">
        <v>0</v>
      </c>
      <c r="BX48" s="10">
        <v>0</v>
      </c>
      <c r="BY48" s="10">
        <v>0</v>
      </c>
      <c r="BZ48" s="20">
        <v>0</v>
      </c>
      <c r="CA48" s="10">
        <v>0</v>
      </c>
      <c r="CB48" s="10">
        <v>0</v>
      </c>
      <c r="CC48" s="10">
        <v>0</v>
      </c>
      <c r="CD48" s="20">
        <v>0</v>
      </c>
      <c r="CE48" s="10">
        <v>0</v>
      </c>
      <c r="CF48" s="10">
        <v>0</v>
      </c>
      <c r="CG48" s="10">
        <v>0</v>
      </c>
      <c r="CH48" s="20">
        <v>0</v>
      </c>
      <c r="CI48" s="10">
        <v>0</v>
      </c>
      <c r="CJ48" s="10">
        <v>0</v>
      </c>
      <c r="CK48" s="10">
        <v>0</v>
      </c>
      <c r="CL48" s="20">
        <v>0</v>
      </c>
      <c r="CM48" s="10">
        <v>0</v>
      </c>
      <c r="CN48" s="10">
        <v>0</v>
      </c>
      <c r="CO48" s="10">
        <v>0</v>
      </c>
      <c r="CP48" s="20">
        <v>0</v>
      </c>
      <c r="CQ48" s="10">
        <v>0</v>
      </c>
      <c r="CR48" s="10">
        <v>0</v>
      </c>
      <c r="CS48" s="10">
        <v>0</v>
      </c>
      <c r="CT48" s="20">
        <v>0</v>
      </c>
      <c r="CU48" s="5"/>
      <c r="CV48" s="5"/>
      <c r="CW48" s="4"/>
      <c r="CX48" s="4"/>
      <c r="CY48" s="4"/>
      <c r="CZ48" s="4"/>
      <c r="DA48" s="4"/>
      <c r="DB48" s="4"/>
      <c r="DC48" s="5"/>
      <c r="DD48" s="5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5"/>
      <c r="DP48" s="5"/>
      <c r="DQ48" s="5"/>
      <c r="DR48" s="5"/>
    </row>
    <row r="49" spans="1:122">
      <c r="A49" s="2">
        <v>47</v>
      </c>
      <c r="B49" s="11" t="s">
        <v>228</v>
      </c>
      <c r="C49" s="2" t="s">
        <v>223</v>
      </c>
      <c r="D49" s="2" t="s">
        <v>106</v>
      </c>
      <c r="E49" s="2" t="s">
        <v>280</v>
      </c>
      <c r="F49" s="5"/>
      <c r="G49" s="10">
        <v>0</v>
      </c>
      <c r="H49" s="10">
        <v>0</v>
      </c>
      <c r="I49" s="10">
        <v>0</v>
      </c>
      <c r="J49" s="20">
        <v>0</v>
      </c>
      <c r="K49" s="10">
        <v>0</v>
      </c>
      <c r="L49" s="10">
        <v>0</v>
      </c>
      <c r="M49" s="10">
        <v>0</v>
      </c>
      <c r="N49" s="20">
        <v>0</v>
      </c>
      <c r="O49" s="10">
        <v>0</v>
      </c>
      <c r="P49" s="10">
        <v>0</v>
      </c>
      <c r="Q49" s="10">
        <v>0</v>
      </c>
      <c r="R49" s="20">
        <v>0</v>
      </c>
      <c r="S49" s="10">
        <v>0</v>
      </c>
      <c r="T49" s="10">
        <v>0</v>
      </c>
      <c r="U49" s="10">
        <v>0</v>
      </c>
      <c r="V49" s="20">
        <v>0</v>
      </c>
      <c r="W49" s="10">
        <v>0</v>
      </c>
      <c r="X49" s="10">
        <v>0</v>
      </c>
      <c r="Y49" s="10">
        <v>0</v>
      </c>
      <c r="Z49" s="20">
        <v>0</v>
      </c>
      <c r="AA49" s="10">
        <v>0</v>
      </c>
      <c r="AB49" s="10">
        <v>0</v>
      </c>
      <c r="AC49" s="20">
        <v>0</v>
      </c>
      <c r="AD49" s="10">
        <v>0</v>
      </c>
      <c r="AE49" s="10">
        <v>0</v>
      </c>
      <c r="AF49" s="10">
        <v>0</v>
      </c>
      <c r="AG49" s="20">
        <v>0</v>
      </c>
      <c r="AH49" s="10">
        <v>0</v>
      </c>
      <c r="AI49" s="10">
        <v>0</v>
      </c>
      <c r="AJ49" s="10">
        <v>0</v>
      </c>
      <c r="AK49" s="20">
        <v>0</v>
      </c>
      <c r="AL49" s="10">
        <v>0</v>
      </c>
      <c r="AM49" s="10">
        <v>0</v>
      </c>
      <c r="AN49" s="10">
        <v>0</v>
      </c>
      <c r="AO49" s="20">
        <v>0</v>
      </c>
      <c r="AP49" s="10">
        <v>0</v>
      </c>
      <c r="AQ49" s="10">
        <v>0</v>
      </c>
      <c r="AR49" s="10">
        <v>0</v>
      </c>
      <c r="AS49" s="20">
        <v>0</v>
      </c>
      <c r="AT49" s="10">
        <v>0</v>
      </c>
      <c r="AU49" s="10">
        <v>0</v>
      </c>
      <c r="AV49" s="10">
        <v>0</v>
      </c>
      <c r="AW49" s="20">
        <v>0</v>
      </c>
      <c r="AX49" s="10">
        <v>0</v>
      </c>
      <c r="AY49" s="10">
        <v>0</v>
      </c>
      <c r="AZ49" s="20">
        <v>0</v>
      </c>
      <c r="BA49" s="10">
        <v>0</v>
      </c>
      <c r="BB49" s="10">
        <v>0</v>
      </c>
      <c r="BC49" s="10">
        <v>0</v>
      </c>
      <c r="BD49" s="20">
        <v>0</v>
      </c>
      <c r="BE49" s="10">
        <v>0</v>
      </c>
      <c r="BF49" s="10">
        <v>0</v>
      </c>
      <c r="BG49" s="20">
        <v>0</v>
      </c>
      <c r="BH49" s="10">
        <v>0</v>
      </c>
      <c r="BI49" s="10">
        <v>0</v>
      </c>
      <c r="BJ49" s="10">
        <v>0</v>
      </c>
      <c r="BK49" s="20">
        <v>0</v>
      </c>
      <c r="BL49" s="10">
        <v>0</v>
      </c>
      <c r="BM49" s="10">
        <v>0</v>
      </c>
      <c r="BN49" s="20">
        <v>0</v>
      </c>
      <c r="BO49" s="10">
        <v>0</v>
      </c>
      <c r="BP49" s="10">
        <v>0</v>
      </c>
      <c r="BQ49" s="10">
        <v>0</v>
      </c>
      <c r="BR49" s="20">
        <v>0</v>
      </c>
      <c r="BS49" s="10">
        <v>0</v>
      </c>
      <c r="BT49" s="10">
        <v>0</v>
      </c>
      <c r="BU49" s="10">
        <v>0</v>
      </c>
      <c r="BV49" s="20">
        <v>0</v>
      </c>
      <c r="BW49" s="10">
        <v>0</v>
      </c>
      <c r="BX49" s="10">
        <v>0</v>
      </c>
      <c r="BY49" s="10">
        <v>0</v>
      </c>
      <c r="BZ49" s="20">
        <v>0</v>
      </c>
      <c r="CA49" s="10">
        <v>0</v>
      </c>
      <c r="CB49" s="10">
        <v>0</v>
      </c>
      <c r="CC49" s="10">
        <v>0</v>
      </c>
      <c r="CD49" s="20">
        <v>0</v>
      </c>
      <c r="CE49" s="10">
        <v>0</v>
      </c>
      <c r="CF49" s="10">
        <v>0</v>
      </c>
      <c r="CG49" s="10">
        <v>0</v>
      </c>
      <c r="CH49" s="20">
        <v>0</v>
      </c>
      <c r="CI49" s="10">
        <v>0</v>
      </c>
      <c r="CJ49" s="10">
        <v>0</v>
      </c>
      <c r="CK49" s="10">
        <v>0</v>
      </c>
      <c r="CL49" s="20">
        <v>0</v>
      </c>
      <c r="CM49" s="10">
        <v>0</v>
      </c>
      <c r="CN49" s="10">
        <v>0</v>
      </c>
      <c r="CO49" s="10">
        <v>0</v>
      </c>
      <c r="CP49" s="20">
        <v>0</v>
      </c>
      <c r="CQ49" s="10">
        <v>0</v>
      </c>
      <c r="CR49" s="10">
        <v>0</v>
      </c>
      <c r="CS49" s="10">
        <v>0</v>
      </c>
      <c r="CT49" s="20">
        <v>0</v>
      </c>
      <c r="CU49" s="5"/>
      <c r="CV49" s="5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5"/>
      <c r="DP49" s="5"/>
      <c r="DQ49" s="5"/>
      <c r="DR49" s="5"/>
    </row>
    <row r="50" spans="1:122">
      <c r="A50" s="2">
        <v>48</v>
      </c>
      <c r="B50" s="2" t="s">
        <v>229</v>
      </c>
      <c r="C50" s="2" t="s">
        <v>223</v>
      </c>
      <c r="D50" s="2" t="s">
        <v>106</v>
      </c>
      <c r="E50" s="2" t="s">
        <v>280</v>
      </c>
      <c r="F50" s="5"/>
      <c r="G50" s="10">
        <v>0</v>
      </c>
      <c r="H50" s="10">
        <v>0</v>
      </c>
      <c r="I50" s="10">
        <v>0</v>
      </c>
      <c r="J50" s="20">
        <v>0</v>
      </c>
      <c r="K50" s="10">
        <v>0</v>
      </c>
      <c r="L50" s="10">
        <v>0</v>
      </c>
      <c r="M50" s="10">
        <v>0</v>
      </c>
      <c r="N50" s="20">
        <v>0</v>
      </c>
      <c r="O50" s="9">
        <v>7.0000000000000007E-2</v>
      </c>
      <c r="P50" s="10">
        <v>0</v>
      </c>
      <c r="Q50" s="10">
        <v>0</v>
      </c>
      <c r="R50" s="20">
        <v>7.0000000000000007E-2</v>
      </c>
      <c r="S50" s="10">
        <v>0</v>
      </c>
      <c r="T50" s="10">
        <v>0</v>
      </c>
      <c r="U50" s="10">
        <v>0</v>
      </c>
      <c r="V50" s="20">
        <v>0</v>
      </c>
      <c r="W50" s="10">
        <v>0</v>
      </c>
      <c r="X50" s="10">
        <v>0</v>
      </c>
      <c r="Y50" s="10">
        <v>0</v>
      </c>
      <c r="Z50" s="20">
        <v>0</v>
      </c>
      <c r="AA50" s="10">
        <v>0</v>
      </c>
      <c r="AB50" s="10">
        <v>0</v>
      </c>
      <c r="AC50" s="20">
        <v>0</v>
      </c>
      <c r="AD50" s="10">
        <v>0</v>
      </c>
      <c r="AE50" s="10">
        <v>0</v>
      </c>
      <c r="AF50" s="10">
        <v>0</v>
      </c>
      <c r="AG50" s="20">
        <v>0</v>
      </c>
      <c r="AH50" s="10">
        <v>0</v>
      </c>
      <c r="AI50" s="10">
        <v>0</v>
      </c>
      <c r="AJ50" s="10">
        <v>0</v>
      </c>
      <c r="AK50" s="20">
        <v>0</v>
      </c>
      <c r="AL50" s="10">
        <v>0</v>
      </c>
      <c r="AM50" s="10">
        <v>0</v>
      </c>
      <c r="AN50" s="10">
        <v>0</v>
      </c>
      <c r="AO50" s="20">
        <v>0</v>
      </c>
      <c r="AP50" s="10">
        <v>0</v>
      </c>
      <c r="AQ50" s="10">
        <v>0</v>
      </c>
      <c r="AR50" s="10">
        <v>0</v>
      </c>
      <c r="AS50" s="20">
        <v>0</v>
      </c>
      <c r="AT50" s="10">
        <v>0</v>
      </c>
      <c r="AU50" s="10">
        <v>0</v>
      </c>
      <c r="AV50" s="10">
        <v>0</v>
      </c>
      <c r="AW50" s="20">
        <v>0</v>
      </c>
      <c r="AX50" s="10">
        <v>0</v>
      </c>
      <c r="AY50" s="10">
        <v>0</v>
      </c>
      <c r="AZ50" s="20">
        <v>0</v>
      </c>
      <c r="BA50" s="10">
        <v>0</v>
      </c>
      <c r="BB50" s="10">
        <v>0</v>
      </c>
      <c r="BC50" s="10">
        <v>0</v>
      </c>
      <c r="BD50" s="20">
        <v>0</v>
      </c>
      <c r="BE50" s="10">
        <v>0</v>
      </c>
      <c r="BF50" s="10">
        <v>0</v>
      </c>
      <c r="BG50" s="20">
        <v>0</v>
      </c>
      <c r="BH50" s="10">
        <v>0</v>
      </c>
      <c r="BI50" s="10">
        <v>0</v>
      </c>
      <c r="BJ50" s="10">
        <v>0</v>
      </c>
      <c r="BK50" s="20">
        <v>0</v>
      </c>
      <c r="BL50" s="10">
        <v>0</v>
      </c>
      <c r="BM50" s="10">
        <v>0</v>
      </c>
      <c r="BN50" s="20">
        <v>0</v>
      </c>
      <c r="BO50" s="10">
        <v>0</v>
      </c>
      <c r="BP50" s="10">
        <v>0</v>
      </c>
      <c r="BQ50" s="10">
        <v>0</v>
      </c>
      <c r="BR50" s="20">
        <v>0</v>
      </c>
      <c r="BS50" s="10">
        <v>0</v>
      </c>
      <c r="BT50" s="10">
        <v>0</v>
      </c>
      <c r="BU50" s="10">
        <v>0</v>
      </c>
      <c r="BV50" s="20">
        <v>0</v>
      </c>
      <c r="BW50" s="10">
        <v>0</v>
      </c>
      <c r="BX50" s="10">
        <v>0</v>
      </c>
      <c r="BY50" s="10">
        <v>0</v>
      </c>
      <c r="BZ50" s="20">
        <v>0</v>
      </c>
      <c r="CA50" s="10">
        <v>0</v>
      </c>
      <c r="CB50" s="10">
        <v>0</v>
      </c>
      <c r="CC50" s="10">
        <v>0</v>
      </c>
      <c r="CD50" s="20">
        <v>0</v>
      </c>
      <c r="CE50" s="10">
        <v>0</v>
      </c>
      <c r="CF50" s="10">
        <v>0</v>
      </c>
      <c r="CG50" s="10">
        <v>0</v>
      </c>
      <c r="CH50" s="20">
        <v>0</v>
      </c>
      <c r="CI50" s="10">
        <v>0</v>
      </c>
      <c r="CJ50" s="10">
        <v>0</v>
      </c>
      <c r="CK50" s="10">
        <v>0</v>
      </c>
      <c r="CL50" s="20">
        <v>0</v>
      </c>
      <c r="CM50" s="10">
        <v>0</v>
      </c>
      <c r="CN50" s="10">
        <v>0</v>
      </c>
      <c r="CO50" s="10">
        <v>0</v>
      </c>
      <c r="CP50" s="20">
        <v>0</v>
      </c>
      <c r="CQ50" s="10">
        <v>0</v>
      </c>
      <c r="CR50" s="10">
        <v>0</v>
      </c>
      <c r="CS50" s="10">
        <v>0</v>
      </c>
      <c r="CT50" s="20">
        <v>0</v>
      </c>
      <c r="CU50" s="5"/>
      <c r="CV50" s="5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5"/>
      <c r="DP50" s="5"/>
      <c r="DQ50" s="5"/>
      <c r="DR50" s="5"/>
    </row>
    <row r="51" spans="1:122">
      <c r="A51" s="2">
        <v>49</v>
      </c>
      <c r="B51" s="2" t="s">
        <v>230</v>
      </c>
      <c r="C51" s="2" t="s">
        <v>223</v>
      </c>
      <c r="D51" s="2" t="s">
        <v>106</v>
      </c>
      <c r="E51" s="2" t="s">
        <v>280</v>
      </c>
      <c r="F51" s="5"/>
      <c r="G51" s="9">
        <v>0.03</v>
      </c>
      <c r="H51" s="9">
        <v>0.04</v>
      </c>
      <c r="I51" s="9">
        <v>0.02</v>
      </c>
      <c r="J51" s="20">
        <v>0.09</v>
      </c>
      <c r="K51" s="9">
        <v>0.02</v>
      </c>
      <c r="L51" s="9">
        <v>0.01</v>
      </c>
      <c r="M51" s="9">
        <v>3.5000000000000003E-2</v>
      </c>
      <c r="N51" s="20">
        <v>6.5000000000000002E-2</v>
      </c>
      <c r="O51" s="10">
        <v>0</v>
      </c>
      <c r="P51" s="10">
        <v>0</v>
      </c>
      <c r="Q51" s="10">
        <v>0</v>
      </c>
      <c r="R51" s="20">
        <v>0</v>
      </c>
      <c r="S51" s="10">
        <v>0</v>
      </c>
      <c r="T51" s="10">
        <v>0</v>
      </c>
      <c r="U51" s="10">
        <v>0</v>
      </c>
      <c r="V51" s="20">
        <v>0</v>
      </c>
      <c r="W51" s="10">
        <v>0</v>
      </c>
      <c r="X51" s="10">
        <v>0</v>
      </c>
      <c r="Y51" s="10">
        <v>0</v>
      </c>
      <c r="Z51" s="20">
        <v>0</v>
      </c>
      <c r="AA51" s="10">
        <v>0</v>
      </c>
      <c r="AB51" s="10">
        <v>0</v>
      </c>
      <c r="AC51" s="20">
        <v>0</v>
      </c>
      <c r="AD51" s="10">
        <v>0</v>
      </c>
      <c r="AE51" s="10">
        <v>0</v>
      </c>
      <c r="AF51" s="10">
        <v>0</v>
      </c>
      <c r="AG51" s="20">
        <v>0</v>
      </c>
      <c r="AH51" s="10">
        <v>0</v>
      </c>
      <c r="AI51" s="10">
        <v>0</v>
      </c>
      <c r="AJ51" s="10">
        <v>0</v>
      </c>
      <c r="AK51" s="20">
        <v>0</v>
      </c>
      <c r="AL51" s="10">
        <v>0</v>
      </c>
      <c r="AM51" s="10">
        <v>0</v>
      </c>
      <c r="AN51" s="10">
        <v>0</v>
      </c>
      <c r="AO51" s="20">
        <v>0</v>
      </c>
      <c r="AP51" s="10">
        <v>0</v>
      </c>
      <c r="AQ51" s="10">
        <v>0</v>
      </c>
      <c r="AR51" s="10">
        <v>0</v>
      </c>
      <c r="AS51" s="20">
        <v>0</v>
      </c>
      <c r="AT51" s="10">
        <v>0</v>
      </c>
      <c r="AU51" s="10">
        <v>0</v>
      </c>
      <c r="AV51" s="10">
        <v>0</v>
      </c>
      <c r="AW51" s="20">
        <v>0</v>
      </c>
      <c r="AX51" s="10">
        <v>0</v>
      </c>
      <c r="AY51" s="10">
        <v>0</v>
      </c>
      <c r="AZ51" s="20">
        <v>0</v>
      </c>
      <c r="BA51" s="10">
        <v>0</v>
      </c>
      <c r="BB51" s="10">
        <v>0</v>
      </c>
      <c r="BC51" s="10">
        <v>0</v>
      </c>
      <c r="BD51" s="20">
        <v>0</v>
      </c>
      <c r="BE51" s="10">
        <v>0</v>
      </c>
      <c r="BF51" s="10">
        <v>0</v>
      </c>
      <c r="BG51" s="20">
        <v>0</v>
      </c>
      <c r="BH51" s="10">
        <v>0</v>
      </c>
      <c r="BI51" s="10">
        <v>0</v>
      </c>
      <c r="BJ51" s="10">
        <v>0</v>
      </c>
      <c r="BK51" s="20">
        <v>0</v>
      </c>
      <c r="BL51" s="10">
        <v>0</v>
      </c>
      <c r="BM51" s="10">
        <v>0</v>
      </c>
      <c r="BN51" s="20">
        <v>0</v>
      </c>
      <c r="BO51" s="9">
        <v>0.05</v>
      </c>
      <c r="BP51" s="9">
        <v>0.04</v>
      </c>
      <c r="BQ51" s="9">
        <v>0.11</v>
      </c>
      <c r="BR51" s="20">
        <v>0.2</v>
      </c>
      <c r="BS51" s="10">
        <v>0</v>
      </c>
      <c r="BT51" s="10">
        <v>0</v>
      </c>
      <c r="BU51" s="10">
        <v>0</v>
      </c>
      <c r="BV51" s="20">
        <v>0</v>
      </c>
      <c r="BW51" s="9">
        <v>0.12</v>
      </c>
      <c r="BX51" s="9">
        <v>0.08</v>
      </c>
      <c r="BY51" s="9">
        <v>0.08</v>
      </c>
      <c r="BZ51" s="20">
        <v>0.28000000000000003</v>
      </c>
      <c r="CA51" s="9">
        <v>0.03</v>
      </c>
      <c r="CB51" s="9">
        <v>0.02</v>
      </c>
      <c r="CC51" s="9">
        <v>0.03</v>
      </c>
      <c r="CD51" s="20">
        <v>0.08</v>
      </c>
      <c r="CE51" s="9">
        <v>0.01</v>
      </c>
      <c r="CF51" s="9">
        <v>7.0000000000000007E-2</v>
      </c>
      <c r="CG51" s="9">
        <v>0.11</v>
      </c>
      <c r="CH51" s="20">
        <v>0.19</v>
      </c>
      <c r="CI51" s="9">
        <v>0.09</v>
      </c>
      <c r="CJ51" s="9">
        <v>0.11</v>
      </c>
      <c r="CK51" s="9">
        <v>0.1</v>
      </c>
      <c r="CL51" s="20">
        <v>0.3</v>
      </c>
      <c r="CM51" s="9">
        <v>0.06</v>
      </c>
      <c r="CN51" s="9">
        <v>0.16</v>
      </c>
      <c r="CO51" s="9">
        <v>0.13</v>
      </c>
      <c r="CP51" s="20">
        <v>0.35</v>
      </c>
      <c r="CQ51" s="9">
        <v>0.09</v>
      </c>
      <c r="CR51" s="9">
        <v>7.0000000000000007E-2</v>
      </c>
      <c r="CS51" s="9">
        <v>0.09</v>
      </c>
      <c r="CT51" s="20">
        <v>0.25</v>
      </c>
      <c r="CU51" s="5"/>
      <c r="CV51" s="5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5"/>
      <c r="DP51" s="5"/>
      <c r="DQ51" s="5"/>
      <c r="DR51" s="5"/>
    </row>
    <row r="52" spans="1:122">
      <c r="A52" s="2">
        <v>50</v>
      </c>
      <c r="B52" s="2" t="s">
        <v>231</v>
      </c>
      <c r="C52" s="2" t="s">
        <v>223</v>
      </c>
      <c r="D52" s="2" t="s">
        <v>106</v>
      </c>
      <c r="E52" s="2" t="s">
        <v>280</v>
      </c>
      <c r="F52" s="5"/>
      <c r="G52" s="10">
        <v>0</v>
      </c>
      <c r="H52" s="10">
        <v>0</v>
      </c>
      <c r="I52" s="10">
        <v>0</v>
      </c>
      <c r="J52" s="20">
        <v>0</v>
      </c>
      <c r="K52" s="10">
        <v>0</v>
      </c>
      <c r="L52" s="9">
        <v>0.01</v>
      </c>
      <c r="M52" s="10">
        <v>0</v>
      </c>
      <c r="N52" s="20">
        <v>0.01</v>
      </c>
      <c r="O52" s="10">
        <v>0</v>
      </c>
      <c r="P52" s="10">
        <v>0</v>
      </c>
      <c r="Q52" s="10">
        <v>0</v>
      </c>
      <c r="R52" s="20">
        <v>0</v>
      </c>
      <c r="S52" s="10">
        <v>0</v>
      </c>
      <c r="T52" s="10">
        <v>0</v>
      </c>
      <c r="U52" s="10">
        <v>0</v>
      </c>
      <c r="V52" s="20">
        <v>0</v>
      </c>
      <c r="W52" s="10">
        <v>0</v>
      </c>
      <c r="X52" s="10">
        <v>0</v>
      </c>
      <c r="Y52" s="10">
        <v>0</v>
      </c>
      <c r="Z52" s="20">
        <v>0</v>
      </c>
      <c r="AA52" s="10">
        <v>0</v>
      </c>
      <c r="AB52" s="10">
        <v>0</v>
      </c>
      <c r="AC52" s="20">
        <v>0</v>
      </c>
      <c r="AD52" s="10">
        <v>0</v>
      </c>
      <c r="AE52" s="10">
        <v>0</v>
      </c>
      <c r="AF52" s="10">
        <v>0</v>
      </c>
      <c r="AG52" s="20">
        <v>0</v>
      </c>
      <c r="AH52" s="10">
        <v>0</v>
      </c>
      <c r="AI52" s="10">
        <v>0</v>
      </c>
      <c r="AJ52" s="10">
        <v>0</v>
      </c>
      <c r="AK52" s="20">
        <v>0</v>
      </c>
      <c r="AL52" s="10">
        <v>0</v>
      </c>
      <c r="AM52" s="10">
        <v>0</v>
      </c>
      <c r="AN52" s="10">
        <v>0</v>
      </c>
      <c r="AO52" s="20">
        <v>0</v>
      </c>
      <c r="AP52" s="10">
        <v>0</v>
      </c>
      <c r="AQ52" s="10">
        <v>0</v>
      </c>
      <c r="AR52" s="10">
        <v>0</v>
      </c>
      <c r="AS52" s="20">
        <v>0</v>
      </c>
      <c r="AT52" s="10">
        <v>0</v>
      </c>
      <c r="AU52" s="10">
        <v>0</v>
      </c>
      <c r="AV52" s="10">
        <v>0</v>
      </c>
      <c r="AW52" s="20">
        <v>0</v>
      </c>
      <c r="AX52" s="10">
        <v>0</v>
      </c>
      <c r="AY52" s="10">
        <v>0</v>
      </c>
      <c r="AZ52" s="20">
        <v>0</v>
      </c>
      <c r="BA52" s="10">
        <v>0</v>
      </c>
      <c r="BB52" s="10">
        <v>0</v>
      </c>
      <c r="BC52" s="10">
        <v>0</v>
      </c>
      <c r="BD52" s="20">
        <v>0</v>
      </c>
      <c r="BE52" s="10">
        <v>0</v>
      </c>
      <c r="BF52" s="10">
        <v>0</v>
      </c>
      <c r="BG52" s="20">
        <v>0</v>
      </c>
      <c r="BH52" s="10">
        <v>0</v>
      </c>
      <c r="BI52" s="10">
        <v>0</v>
      </c>
      <c r="BJ52" s="10">
        <v>0</v>
      </c>
      <c r="BK52" s="20">
        <v>0</v>
      </c>
      <c r="BL52" s="10">
        <v>0</v>
      </c>
      <c r="BM52" s="10">
        <v>0</v>
      </c>
      <c r="BN52" s="20">
        <v>0</v>
      </c>
      <c r="BO52" s="10">
        <v>0</v>
      </c>
      <c r="BP52" s="10">
        <v>0</v>
      </c>
      <c r="BQ52" s="10">
        <v>0</v>
      </c>
      <c r="BR52" s="20">
        <v>0</v>
      </c>
      <c r="BS52" s="10">
        <v>0</v>
      </c>
      <c r="BT52" s="10">
        <v>0</v>
      </c>
      <c r="BU52" s="10">
        <v>0</v>
      </c>
      <c r="BV52" s="20">
        <v>0</v>
      </c>
      <c r="BW52" s="10">
        <v>0</v>
      </c>
      <c r="BX52" s="10">
        <v>0</v>
      </c>
      <c r="BY52" s="10">
        <v>0</v>
      </c>
      <c r="BZ52" s="20">
        <v>0</v>
      </c>
      <c r="CA52" s="10">
        <v>0</v>
      </c>
      <c r="CB52" s="10">
        <v>0</v>
      </c>
      <c r="CC52" s="10">
        <v>0</v>
      </c>
      <c r="CD52" s="20">
        <v>0</v>
      </c>
      <c r="CE52" s="10">
        <v>0</v>
      </c>
      <c r="CF52" s="10">
        <v>0</v>
      </c>
      <c r="CG52" s="10">
        <v>0</v>
      </c>
      <c r="CH52" s="20">
        <v>0</v>
      </c>
      <c r="CI52" s="10">
        <v>0</v>
      </c>
      <c r="CJ52" s="10">
        <v>0</v>
      </c>
      <c r="CK52" s="10">
        <v>0</v>
      </c>
      <c r="CL52" s="20">
        <v>0</v>
      </c>
      <c r="CM52" s="10">
        <v>0</v>
      </c>
      <c r="CN52" s="10">
        <v>0</v>
      </c>
      <c r="CO52" s="10">
        <v>0</v>
      </c>
      <c r="CP52" s="20">
        <v>0</v>
      </c>
      <c r="CQ52" s="10">
        <v>0</v>
      </c>
      <c r="CR52" s="10">
        <v>0</v>
      </c>
      <c r="CS52" s="10">
        <v>0</v>
      </c>
      <c r="CT52" s="20">
        <v>0</v>
      </c>
      <c r="CU52" s="5"/>
      <c r="CV52" s="5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5"/>
      <c r="DP52" s="5"/>
      <c r="DQ52" s="5"/>
      <c r="DR52" s="5"/>
    </row>
    <row r="53" spans="1:122">
      <c r="A53" s="2">
        <v>52</v>
      </c>
      <c r="B53" s="2" t="s">
        <v>182</v>
      </c>
      <c r="C53" s="2" t="s">
        <v>183</v>
      </c>
      <c r="D53" s="2" t="s">
        <v>106</v>
      </c>
      <c r="E53" s="2" t="s">
        <v>280</v>
      </c>
      <c r="F53" s="5"/>
      <c r="G53" s="10">
        <v>0</v>
      </c>
      <c r="H53" s="10">
        <v>0</v>
      </c>
      <c r="I53" s="10">
        <v>0</v>
      </c>
      <c r="J53" s="20">
        <v>0</v>
      </c>
      <c r="K53" s="10">
        <v>0</v>
      </c>
      <c r="L53" s="10">
        <v>0</v>
      </c>
      <c r="M53" s="10">
        <v>0</v>
      </c>
      <c r="N53" s="20">
        <v>0</v>
      </c>
      <c r="O53" s="10">
        <v>0</v>
      </c>
      <c r="P53" s="9">
        <v>0.03</v>
      </c>
      <c r="Q53" s="9">
        <v>0.03</v>
      </c>
      <c r="R53" s="20">
        <v>0.06</v>
      </c>
      <c r="S53" s="9">
        <v>0.02</v>
      </c>
      <c r="T53" s="9">
        <v>0.01</v>
      </c>
      <c r="U53" s="10">
        <v>0</v>
      </c>
      <c r="V53" s="20">
        <v>0.03</v>
      </c>
      <c r="W53" s="10">
        <v>0</v>
      </c>
      <c r="X53" s="10">
        <v>0</v>
      </c>
      <c r="Y53" s="10">
        <v>0</v>
      </c>
      <c r="Z53" s="20">
        <v>0</v>
      </c>
      <c r="AA53" s="10">
        <v>0</v>
      </c>
      <c r="AB53" s="10">
        <v>0</v>
      </c>
      <c r="AC53" s="20">
        <v>0</v>
      </c>
      <c r="AD53" s="10">
        <v>0</v>
      </c>
      <c r="AE53" s="10">
        <v>0</v>
      </c>
      <c r="AF53" s="10">
        <v>0</v>
      </c>
      <c r="AG53" s="20">
        <v>0</v>
      </c>
      <c r="AH53" s="10">
        <v>0</v>
      </c>
      <c r="AI53" s="10">
        <v>0</v>
      </c>
      <c r="AJ53" s="10">
        <v>0</v>
      </c>
      <c r="AK53" s="20">
        <v>0</v>
      </c>
      <c r="AL53" s="10">
        <v>0</v>
      </c>
      <c r="AM53" s="10">
        <v>0</v>
      </c>
      <c r="AN53" s="10">
        <v>0</v>
      </c>
      <c r="AO53" s="20">
        <v>0</v>
      </c>
      <c r="AP53" s="10">
        <v>0</v>
      </c>
      <c r="AQ53" s="10">
        <v>0</v>
      </c>
      <c r="AR53" s="9">
        <v>0.01</v>
      </c>
      <c r="AS53" s="20">
        <v>0.01</v>
      </c>
      <c r="AT53" s="10">
        <v>0</v>
      </c>
      <c r="AU53" s="10">
        <v>0</v>
      </c>
      <c r="AV53" s="10">
        <v>0</v>
      </c>
      <c r="AW53" s="20">
        <v>0</v>
      </c>
      <c r="AX53" s="10">
        <v>0</v>
      </c>
      <c r="AY53" s="10">
        <v>0</v>
      </c>
      <c r="AZ53" s="20">
        <v>0</v>
      </c>
      <c r="BA53" s="10">
        <v>0</v>
      </c>
      <c r="BB53" s="10">
        <v>0</v>
      </c>
      <c r="BC53" s="10">
        <v>0</v>
      </c>
      <c r="BD53" s="20">
        <v>0</v>
      </c>
      <c r="BE53" s="10">
        <v>0</v>
      </c>
      <c r="BF53" s="10">
        <v>0</v>
      </c>
      <c r="BG53" s="20">
        <v>0</v>
      </c>
      <c r="BH53" s="10">
        <v>0</v>
      </c>
      <c r="BI53" s="10">
        <v>0</v>
      </c>
      <c r="BJ53" s="10">
        <v>0</v>
      </c>
      <c r="BK53" s="20">
        <v>0</v>
      </c>
      <c r="BL53" s="10">
        <v>0</v>
      </c>
      <c r="BM53" s="10">
        <v>0</v>
      </c>
      <c r="BN53" s="20">
        <v>0</v>
      </c>
      <c r="BO53" s="10">
        <v>0</v>
      </c>
      <c r="BP53" s="10">
        <v>0</v>
      </c>
      <c r="BQ53" s="10">
        <v>0</v>
      </c>
      <c r="BR53" s="20">
        <v>0</v>
      </c>
      <c r="BS53" s="10">
        <v>0</v>
      </c>
      <c r="BT53" s="10">
        <v>0</v>
      </c>
      <c r="BU53" s="10">
        <v>0</v>
      </c>
      <c r="BV53" s="20">
        <v>0</v>
      </c>
      <c r="BW53" s="10">
        <v>0</v>
      </c>
      <c r="BX53" s="10">
        <v>0</v>
      </c>
      <c r="BY53" s="10">
        <v>0</v>
      </c>
      <c r="BZ53" s="20">
        <v>0</v>
      </c>
      <c r="CA53" s="10">
        <v>0</v>
      </c>
      <c r="CB53" s="10">
        <v>0</v>
      </c>
      <c r="CC53" s="10">
        <v>0</v>
      </c>
      <c r="CD53" s="20">
        <v>0</v>
      </c>
      <c r="CE53" s="10">
        <v>0</v>
      </c>
      <c r="CF53" s="10">
        <v>0</v>
      </c>
      <c r="CG53" s="10">
        <v>0</v>
      </c>
      <c r="CH53" s="20">
        <v>0</v>
      </c>
      <c r="CI53" s="10">
        <v>0</v>
      </c>
      <c r="CJ53" s="10">
        <v>0</v>
      </c>
      <c r="CK53" s="10">
        <v>0</v>
      </c>
      <c r="CL53" s="20">
        <v>0</v>
      </c>
      <c r="CM53" s="10">
        <v>0</v>
      </c>
      <c r="CN53" s="10">
        <v>0</v>
      </c>
      <c r="CO53" s="10">
        <v>0</v>
      </c>
      <c r="CP53" s="20">
        <v>0</v>
      </c>
      <c r="CQ53" s="10">
        <v>0</v>
      </c>
      <c r="CR53" s="10">
        <v>0</v>
      </c>
      <c r="CS53" s="10">
        <v>0</v>
      </c>
      <c r="CT53" s="20">
        <v>0</v>
      </c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5"/>
      <c r="DP53" s="5"/>
      <c r="DQ53" s="5"/>
      <c r="DR53" s="5"/>
    </row>
    <row r="54" spans="1:122">
      <c r="A54" s="2">
        <v>53</v>
      </c>
      <c r="B54" s="2" t="s">
        <v>236</v>
      </c>
      <c r="C54" s="2" t="s">
        <v>237</v>
      </c>
      <c r="D54" s="11" t="s">
        <v>106</v>
      </c>
      <c r="E54" s="2" t="s">
        <v>280</v>
      </c>
      <c r="F54" s="5"/>
      <c r="G54" s="10">
        <v>0</v>
      </c>
      <c r="H54" s="10">
        <v>0</v>
      </c>
      <c r="I54" s="10">
        <v>0</v>
      </c>
      <c r="J54" s="20">
        <v>0</v>
      </c>
      <c r="K54" s="10">
        <v>0</v>
      </c>
      <c r="L54" s="10">
        <v>0</v>
      </c>
      <c r="M54" s="10">
        <v>0</v>
      </c>
      <c r="N54" s="20">
        <v>0</v>
      </c>
      <c r="O54" s="10">
        <v>0</v>
      </c>
      <c r="P54" s="10">
        <v>0</v>
      </c>
      <c r="Q54" s="10">
        <v>0</v>
      </c>
      <c r="R54" s="20">
        <v>0</v>
      </c>
      <c r="S54" s="10">
        <v>0</v>
      </c>
      <c r="T54" s="10">
        <v>0</v>
      </c>
      <c r="U54" s="10">
        <v>0</v>
      </c>
      <c r="V54" s="20">
        <v>0</v>
      </c>
      <c r="W54" s="10">
        <v>0</v>
      </c>
      <c r="X54" s="10">
        <v>0</v>
      </c>
      <c r="Y54" s="10">
        <v>0</v>
      </c>
      <c r="Z54" s="20">
        <v>0</v>
      </c>
      <c r="AA54" s="10">
        <v>0</v>
      </c>
      <c r="AB54" s="10">
        <v>0</v>
      </c>
      <c r="AC54" s="20">
        <v>0</v>
      </c>
      <c r="AD54" s="10">
        <v>0</v>
      </c>
      <c r="AE54" s="10">
        <v>0</v>
      </c>
      <c r="AF54" s="10">
        <v>0</v>
      </c>
      <c r="AG54" s="20">
        <v>0</v>
      </c>
      <c r="AH54" s="10">
        <v>0</v>
      </c>
      <c r="AI54" s="10">
        <v>0</v>
      </c>
      <c r="AJ54" s="10">
        <v>0</v>
      </c>
      <c r="AK54" s="20">
        <v>0</v>
      </c>
      <c r="AL54" s="10">
        <v>0</v>
      </c>
      <c r="AM54" s="9">
        <v>0.01</v>
      </c>
      <c r="AN54" s="10">
        <v>0</v>
      </c>
      <c r="AO54" s="20">
        <v>0.01</v>
      </c>
      <c r="AP54" s="10">
        <v>0</v>
      </c>
      <c r="AQ54" s="10">
        <v>0</v>
      </c>
      <c r="AR54" s="10">
        <v>0</v>
      </c>
      <c r="AS54" s="20">
        <v>0</v>
      </c>
      <c r="AT54" s="10">
        <v>0</v>
      </c>
      <c r="AU54" s="10">
        <v>0</v>
      </c>
      <c r="AV54" s="10">
        <v>0</v>
      </c>
      <c r="AW54" s="20">
        <v>0</v>
      </c>
      <c r="AX54" s="10">
        <v>0</v>
      </c>
      <c r="AY54" s="10">
        <v>0</v>
      </c>
      <c r="AZ54" s="20">
        <v>0</v>
      </c>
      <c r="BA54" s="10">
        <v>0</v>
      </c>
      <c r="BB54" s="10">
        <v>0</v>
      </c>
      <c r="BC54" s="10">
        <v>0</v>
      </c>
      <c r="BD54" s="20">
        <v>0</v>
      </c>
      <c r="BE54" s="10">
        <v>0</v>
      </c>
      <c r="BF54" s="10">
        <v>0</v>
      </c>
      <c r="BG54" s="20">
        <v>0</v>
      </c>
      <c r="BH54" s="10">
        <v>0</v>
      </c>
      <c r="BI54" s="10">
        <v>0</v>
      </c>
      <c r="BJ54" s="10">
        <v>0</v>
      </c>
      <c r="BK54" s="20">
        <v>0</v>
      </c>
      <c r="BL54" s="10">
        <v>0</v>
      </c>
      <c r="BM54" s="10">
        <v>0</v>
      </c>
      <c r="BN54" s="20">
        <v>0</v>
      </c>
      <c r="BO54" s="10">
        <v>0</v>
      </c>
      <c r="BP54" s="10">
        <v>0</v>
      </c>
      <c r="BQ54" s="10">
        <v>0</v>
      </c>
      <c r="BR54" s="20">
        <v>0</v>
      </c>
      <c r="BS54" s="10">
        <v>0</v>
      </c>
      <c r="BT54" s="10">
        <v>0</v>
      </c>
      <c r="BU54" s="10">
        <v>0</v>
      </c>
      <c r="BV54" s="20">
        <v>0</v>
      </c>
      <c r="BW54" s="10">
        <v>0</v>
      </c>
      <c r="BX54" s="10">
        <v>0</v>
      </c>
      <c r="BY54" s="10">
        <v>0</v>
      </c>
      <c r="BZ54" s="20">
        <v>0</v>
      </c>
      <c r="CA54" s="10">
        <v>0</v>
      </c>
      <c r="CB54" s="10">
        <v>0</v>
      </c>
      <c r="CC54" s="10">
        <v>0</v>
      </c>
      <c r="CD54" s="20">
        <v>0</v>
      </c>
      <c r="CE54" s="10">
        <v>0</v>
      </c>
      <c r="CF54" s="10">
        <v>0</v>
      </c>
      <c r="CG54" s="10">
        <v>0</v>
      </c>
      <c r="CH54" s="20">
        <v>0</v>
      </c>
      <c r="CI54" s="10">
        <v>0</v>
      </c>
      <c r="CJ54" s="10">
        <v>0</v>
      </c>
      <c r="CK54" s="10">
        <v>0</v>
      </c>
      <c r="CL54" s="20">
        <v>0</v>
      </c>
      <c r="CM54" s="10">
        <v>0</v>
      </c>
      <c r="CN54" s="10">
        <v>0</v>
      </c>
      <c r="CO54" s="10">
        <v>0</v>
      </c>
      <c r="CP54" s="20">
        <v>0</v>
      </c>
      <c r="CQ54" s="10">
        <v>0</v>
      </c>
      <c r="CR54" s="10">
        <v>0</v>
      </c>
      <c r="CS54" s="10">
        <v>0</v>
      </c>
      <c r="CT54" s="20">
        <v>0</v>
      </c>
      <c r="CU54" s="5"/>
      <c r="CV54" s="5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5"/>
      <c r="DP54" s="5"/>
      <c r="DQ54" s="5"/>
      <c r="DR54" s="5"/>
    </row>
    <row r="55" spans="1:122">
      <c r="A55" s="2">
        <v>54</v>
      </c>
      <c r="B55" s="2" t="s">
        <v>243</v>
      </c>
      <c r="C55" s="2" t="s">
        <v>243</v>
      </c>
      <c r="D55" s="2" t="s">
        <v>106</v>
      </c>
      <c r="E55" s="2" t="s">
        <v>280</v>
      </c>
      <c r="F55" s="5"/>
      <c r="G55" s="10">
        <v>0</v>
      </c>
      <c r="H55" s="10">
        <v>0</v>
      </c>
      <c r="I55" s="10">
        <v>0</v>
      </c>
      <c r="J55" s="20">
        <v>0</v>
      </c>
      <c r="K55" s="10">
        <v>0</v>
      </c>
      <c r="L55" s="10">
        <v>0</v>
      </c>
      <c r="M55" s="10">
        <v>0</v>
      </c>
      <c r="N55" s="20">
        <v>0</v>
      </c>
      <c r="O55" s="10">
        <v>0</v>
      </c>
      <c r="P55" s="10">
        <v>0</v>
      </c>
      <c r="Q55" s="10">
        <v>0</v>
      </c>
      <c r="R55" s="20">
        <v>0</v>
      </c>
      <c r="S55" s="9">
        <v>0.01</v>
      </c>
      <c r="T55" s="10">
        <v>0</v>
      </c>
      <c r="U55" s="9">
        <v>0.01</v>
      </c>
      <c r="V55" s="20">
        <v>0.02</v>
      </c>
      <c r="W55" s="10">
        <v>0</v>
      </c>
      <c r="X55" s="10">
        <v>0</v>
      </c>
      <c r="Y55" s="10">
        <v>0</v>
      </c>
      <c r="Z55" s="20">
        <v>0</v>
      </c>
      <c r="AA55" s="10">
        <v>0</v>
      </c>
      <c r="AB55" s="10">
        <v>0</v>
      </c>
      <c r="AC55" s="20">
        <v>0</v>
      </c>
      <c r="AD55" s="10">
        <v>0</v>
      </c>
      <c r="AE55" s="10">
        <v>0</v>
      </c>
      <c r="AF55" s="10">
        <v>0</v>
      </c>
      <c r="AG55" s="20">
        <v>0</v>
      </c>
      <c r="AH55" s="10">
        <v>0</v>
      </c>
      <c r="AI55" s="10">
        <v>0</v>
      </c>
      <c r="AJ55" s="10">
        <v>0</v>
      </c>
      <c r="AK55" s="20">
        <v>0</v>
      </c>
      <c r="AL55" s="9">
        <v>0.02</v>
      </c>
      <c r="AM55" s="10">
        <v>0</v>
      </c>
      <c r="AN55" s="10">
        <v>0</v>
      </c>
      <c r="AO55" s="20">
        <v>0.02</v>
      </c>
      <c r="AP55" s="10">
        <v>0</v>
      </c>
      <c r="AQ55" s="10">
        <v>0</v>
      </c>
      <c r="AR55" s="9">
        <v>0.03</v>
      </c>
      <c r="AS55" s="20">
        <v>0.03</v>
      </c>
      <c r="AT55" s="10">
        <v>0</v>
      </c>
      <c r="AU55" s="10">
        <v>0</v>
      </c>
      <c r="AV55" s="10">
        <v>0</v>
      </c>
      <c r="AW55" s="20">
        <v>0</v>
      </c>
      <c r="AX55" s="10">
        <v>0</v>
      </c>
      <c r="AY55" s="10">
        <v>0</v>
      </c>
      <c r="AZ55" s="20">
        <v>0</v>
      </c>
      <c r="BA55" s="10">
        <v>0</v>
      </c>
      <c r="BB55" s="10">
        <v>0</v>
      </c>
      <c r="BC55" s="10">
        <v>0</v>
      </c>
      <c r="BD55" s="20">
        <v>0</v>
      </c>
      <c r="BE55" s="10">
        <v>0</v>
      </c>
      <c r="BF55" s="10">
        <v>0</v>
      </c>
      <c r="BG55" s="20">
        <v>0</v>
      </c>
      <c r="BH55" s="10">
        <v>0</v>
      </c>
      <c r="BI55" s="10">
        <v>0</v>
      </c>
      <c r="BJ55" s="10">
        <v>0</v>
      </c>
      <c r="BK55" s="20">
        <v>0</v>
      </c>
      <c r="BL55" s="10">
        <v>0</v>
      </c>
      <c r="BM55" s="10">
        <v>0</v>
      </c>
      <c r="BN55" s="20">
        <v>0</v>
      </c>
      <c r="BO55" s="10">
        <v>0</v>
      </c>
      <c r="BP55" s="10">
        <v>0</v>
      </c>
      <c r="BQ55" s="10">
        <v>0</v>
      </c>
      <c r="BR55" s="20">
        <v>0</v>
      </c>
      <c r="BS55" s="10">
        <v>0</v>
      </c>
      <c r="BT55" s="10">
        <v>0</v>
      </c>
      <c r="BU55" s="10">
        <v>0</v>
      </c>
      <c r="BV55" s="20">
        <v>0</v>
      </c>
      <c r="BW55" s="10">
        <v>0</v>
      </c>
      <c r="BX55" s="10">
        <v>0</v>
      </c>
      <c r="BY55" s="10">
        <v>0</v>
      </c>
      <c r="BZ55" s="20">
        <v>0</v>
      </c>
      <c r="CA55" s="10">
        <v>0</v>
      </c>
      <c r="CB55" s="10">
        <v>0</v>
      </c>
      <c r="CC55" s="10">
        <v>0</v>
      </c>
      <c r="CD55" s="20">
        <v>0</v>
      </c>
      <c r="CE55" s="10">
        <v>0</v>
      </c>
      <c r="CF55" s="10">
        <v>0</v>
      </c>
      <c r="CG55" s="10">
        <v>0</v>
      </c>
      <c r="CH55" s="20">
        <v>0</v>
      </c>
      <c r="CI55" s="10">
        <v>0</v>
      </c>
      <c r="CJ55" s="10">
        <v>0</v>
      </c>
      <c r="CK55" s="10">
        <v>0</v>
      </c>
      <c r="CL55" s="20">
        <v>0</v>
      </c>
      <c r="CM55" s="10">
        <v>0</v>
      </c>
      <c r="CN55" s="10">
        <v>0</v>
      </c>
      <c r="CO55" s="10">
        <v>0</v>
      </c>
      <c r="CP55" s="20">
        <v>0</v>
      </c>
      <c r="CQ55" s="10">
        <v>0</v>
      </c>
      <c r="CR55" s="10">
        <v>0</v>
      </c>
      <c r="CS55" s="10">
        <v>0</v>
      </c>
      <c r="CT55" s="20">
        <v>0</v>
      </c>
      <c r="CU55" s="5"/>
      <c r="CV55" s="5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5"/>
      <c r="DP55" s="5"/>
      <c r="DQ55" s="5"/>
      <c r="DR55" s="5"/>
    </row>
    <row r="56" spans="1:122">
      <c r="A56" s="2">
        <v>55</v>
      </c>
      <c r="B56" s="11" t="s">
        <v>184</v>
      </c>
      <c r="C56" s="2" t="s">
        <v>185</v>
      </c>
      <c r="D56" s="2" t="s">
        <v>106</v>
      </c>
      <c r="E56" s="2" t="s">
        <v>280</v>
      </c>
      <c r="F56" s="5"/>
      <c r="G56" s="10">
        <v>0</v>
      </c>
      <c r="H56" s="10">
        <v>0</v>
      </c>
      <c r="I56" s="10">
        <v>0</v>
      </c>
      <c r="J56" s="20">
        <v>0</v>
      </c>
      <c r="K56" s="10">
        <v>0</v>
      </c>
      <c r="L56" s="10">
        <v>0</v>
      </c>
      <c r="M56" s="10">
        <v>0</v>
      </c>
      <c r="N56" s="20">
        <v>0</v>
      </c>
      <c r="O56" s="10">
        <v>0</v>
      </c>
      <c r="P56" s="10">
        <v>0</v>
      </c>
      <c r="Q56" s="10">
        <v>0</v>
      </c>
      <c r="R56" s="20">
        <v>0</v>
      </c>
      <c r="S56" s="10">
        <v>0</v>
      </c>
      <c r="T56" s="10">
        <v>0</v>
      </c>
      <c r="U56" s="10">
        <v>0</v>
      </c>
      <c r="V56" s="20">
        <v>0</v>
      </c>
      <c r="W56" s="10">
        <v>0</v>
      </c>
      <c r="X56" s="10">
        <v>0</v>
      </c>
      <c r="Y56" s="10">
        <v>0</v>
      </c>
      <c r="Z56" s="20">
        <v>0</v>
      </c>
      <c r="AA56" s="10">
        <v>0</v>
      </c>
      <c r="AB56" s="10">
        <v>0</v>
      </c>
      <c r="AC56" s="20">
        <v>0</v>
      </c>
      <c r="AD56" s="10">
        <v>0</v>
      </c>
      <c r="AE56" s="10">
        <v>0</v>
      </c>
      <c r="AF56" s="10">
        <v>0</v>
      </c>
      <c r="AG56" s="20">
        <v>0</v>
      </c>
      <c r="AH56" s="10">
        <v>0</v>
      </c>
      <c r="AI56" s="10">
        <v>0</v>
      </c>
      <c r="AJ56" s="10">
        <v>0</v>
      </c>
      <c r="AK56" s="20">
        <v>0</v>
      </c>
      <c r="AL56" s="10">
        <v>0</v>
      </c>
      <c r="AM56" s="10">
        <v>0</v>
      </c>
      <c r="AN56" s="10">
        <v>0</v>
      </c>
      <c r="AO56" s="20">
        <v>0</v>
      </c>
      <c r="AP56" s="10">
        <v>0</v>
      </c>
      <c r="AQ56" s="10">
        <v>0</v>
      </c>
      <c r="AR56" s="10">
        <v>0</v>
      </c>
      <c r="AS56" s="20">
        <v>0</v>
      </c>
      <c r="AT56" s="10">
        <v>0</v>
      </c>
      <c r="AU56" s="10">
        <v>0</v>
      </c>
      <c r="AV56" s="10">
        <v>0</v>
      </c>
      <c r="AW56" s="20">
        <v>0</v>
      </c>
      <c r="AX56" s="10">
        <v>0</v>
      </c>
      <c r="AY56" s="10">
        <v>0</v>
      </c>
      <c r="AZ56" s="20">
        <v>0</v>
      </c>
      <c r="BA56" s="10">
        <v>0</v>
      </c>
      <c r="BB56" s="10">
        <v>0</v>
      </c>
      <c r="BC56" s="10">
        <v>0</v>
      </c>
      <c r="BD56" s="20">
        <v>0</v>
      </c>
      <c r="BE56" s="10">
        <v>0</v>
      </c>
      <c r="BF56" s="10">
        <v>0</v>
      </c>
      <c r="BG56" s="20">
        <v>0</v>
      </c>
      <c r="BH56" s="10">
        <v>0</v>
      </c>
      <c r="BI56" s="10">
        <v>0</v>
      </c>
      <c r="BJ56" s="10">
        <v>0</v>
      </c>
      <c r="BK56" s="20">
        <v>0</v>
      </c>
      <c r="BL56" s="10">
        <v>0</v>
      </c>
      <c r="BM56" s="10">
        <v>0</v>
      </c>
      <c r="BN56" s="20">
        <v>0</v>
      </c>
      <c r="BO56" s="9">
        <v>0.14000000000000001</v>
      </c>
      <c r="BP56" s="9">
        <v>6.4000000000000001E-2</v>
      </c>
      <c r="BQ56" s="9">
        <v>0.12</v>
      </c>
      <c r="BR56" s="20">
        <v>0.32400000000000001</v>
      </c>
      <c r="BS56" s="10">
        <v>0</v>
      </c>
      <c r="BT56" s="10">
        <v>0</v>
      </c>
      <c r="BU56" s="10">
        <v>0</v>
      </c>
      <c r="BV56" s="20">
        <v>0</v>
      </c>
      <c r="BW56" s="10">
        <v>0</v>
      </c>
      <c r="BX56" s="10">
        <v>0</v>
      </c>
      <c r="BY56" s="10">
        <v>0</v>
      </c>
      <c r="BZ56" s="20">
        <v>0</v>
      </c>
      <c r="CA56" s="9">
        <v>0.02</v>
      </c>
      <c r="CB56" s="9">
        <v>7.0000000000000007E-2</v>
      </c>
      <c r="CC56" s="9">
        <v>0.02</v>
      </c>
      <c r="CD56" s="20">
        <v>0.11</v>
      </c>
      <c r="CE56" s="9">
        <v>0.09</v>
      </c>
      <c r="CF56" s="9">
        <v>0.1</v>
      </c>
      <c r="CG56" s="9">
        <v>0.08</v>
      </c>
      <c r="CH56" s="20">
        <v>0.27</v>
      </c>
      <c r="CI56" s="9">
        <v>0.01</v>
      </c>
      <c r="CJ56" s="9">
        <v>0.03</v>
      </c>
      <c r="CK56" s="9">
        <v>0.01</v>
      </c>
      <c r="CL56" s="20">
        <v>0.05</v>
      </c>
      <c r="CM56" s="10">
        <v>0</v>
      </c>
      <c r="CN56" s="9">
        <v>0.05</v>
      </c>
      <c r="CO56" s="10">
        <v>0</v>
      </c>
      <c r="CP56" s="20">
        <v>0.05</v>
      </c>
      <c r="CQ56" s="9">
        <v>0.02</v>
      </c>
      <c r="CR56" s="10">
        <v>0</v>
      </c>
      <c r="CS56" s="10">
        <v>0</v>
      </c>
      <c r="CT56" s="20">
        <v>0.02</v>
      </c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5"/>
      <c r="DP56" s="5"/>
      <c r="DQ56" s="5"/>
      <c r="DR56" s="5"/>
    </row>
    <row r="57" spans="1:122">
      <c r="A57" s="2">
        <v>56</v>
      </c>
      <c r="B57" s="11" t="s">
        <v>186</v>
      </c>
      <c r="C57" s="2" t="s">
        <v>185</v>
      </c>
      <c r="D57" s="2" t="s">
        <v>106</v>
      </c>
      <c r="E57" s="2" t="s">
        <v>280</v>
      </c>
      <c r="F57" s="5"/>
      <c r="G57" s="10">
        <v>0</v>
      </c>
      <c r="H57" s="10">
        <v>0</v>
      </c>
      <c r="I57" s="10">
        <v>0</v>
      </c>
      <c r="J57" s="20">
        <v>0</v>
      </c>
      <c r="K57" s="10">
        <v>0</v>
      </c>
      <c r="L57" s="10">
        <v>0</v>
      </c>
      <c r="M57" s="10">
        <v>0</v>
      </c>
      <c r="N57" s="20">
        <v>0</v>
      </c>
      <c r="O57" s="10">
        <v>0</v>
      </c>
      <c r="P57" s="10">
        <v>0</v>
      </c>
      <c r="Q57" s="10">
        <v>0</v>
      </c>
      <c r="R57" s="20">
        <v>0</v>
      </c>
      <c r="S57" s="10">
        <v>0</v>
      </c>
      <c r="T57" s="10">
        <v>0</v>
      </c>
      <c r="U57" s="10">
        <v>0</v>
      </c>
      <c r="V57" s="20">
        <v>0</v>
      </c>
      <c r="W57" s="10">
        <v>0</v>
      </c>
      <c r="X57" s="10">
        <v>0</v>
      </c>
      <c r="Y57" s="10">
        <v>0</v>
      </c>
      <c r="Z57" s="20">
        <v>0</v>
      </c>
      <c r="AA57" s="10">
        <v>0</v>
      </c>
      <c r="AB57" s="10">
        <v>0</v>
      </c>
      <c r="AC57" s="20">
        <v>0</v>
      </c>
      <c r="AD57" s="10">
        <v>0</v>
      </c>
      <c r="AE57" s="10">
        <v>0</v>
      </c>
      <c r="AF57" s="10">
        <v>0</v>
      </c>
      <c r="AG57" s="20">
        <v>0</v>
      </c>
      <c r="AH57" s="10">
        <v>0</v>
      </c>
      <c r="AI57" s="10">
        <v>0</v>
      </c>
      <c r="AJ57" s="10">
        <v>0</v>
      </c>
      <c r="AK57" s="20">
        <v>0</v>
      </c>
      <c r="AL57" s="10">
        <v>0</v>
      </c>
      <c r="AM57" s="10">
        <v>0</v>
      </c>
      <c r="AN57" s="10">
        <v>0</v>
      </c>
      <c r="AO57" s="20">
        <v>0</v>
      </c>
      <c r="AP57" s="10">
        <v>0</v>
      </c>
      <c r="AQ57" s="10">
        <v>0</v>
      </c>
      <c r="AR57" s="10">
        <v>0</v>
      </c>
      <c r="AS57" s="20">
        <v>0</v>
      </c>
      <c r="AT57" s="10">
        <v>0</v>
      </c>
      <c r="AU57" s="10">
        <v>0</v>
      </c>
      <c r="AV57" s="10">
        <v>0</v>
      </c>
      <c r="AW57" s="20">
        <v>0</v>
      </c>
      <c r="AX57" s="10">
        <v>0</v>
      </c>
      <c r="AY57" s="10">
        <v>0</v>
      </c>
      <c r="AZ57" s="20">
        <v>0</v>
      </c>
      <c r="BA57" s="10">
        <v>0</v>
      </c>
      <c r="BB57" s="10">
        <v>0</v>
      </c>
      <c r="BC57" s="10">
        <v>0</v>
      </c>
      <c r="BD57" s="20">
        <v>0</v>
      </c>
      <c r="BE57" s="10">
        <v>0</v>
      </c>
      <c r="BF57" s="10">
        <v>0</v>
      </c>
      <c r="BG57" s="20">
        <v>0</v>
      </c>
      <c r="BH57" s="10">
        <v>0</v>
      </c>
      <c r="BI57" s="10">
        <v>0</v>
      </c>
      <c r="BJ57" s="10">
        <v>0</v>
      </c>
      <c r="BK57" s="20">
        <v>0</v>
      </c>
      <c r="BL57" s="10">
        <v>0</v>
      </c>
      <c r="BM57" s="10">
        <v>0</v>
      </c>
      <c r="BN57" s="20">
        <v>0</v>
      </c>
      <c r="BO57" s="10">
        <v>0</v>
      </c>
      <c r="BP57" s="9">
        <v>1.6E-2</v>
      </c>
      <c r="BQ57" s="9">
        <v>0.05</v>
      </c>
      <c r="BR57" s="20">
        <v>6.6000000000000003E-2</v>
      </c>
      <c r="BS57" s="10">
        <v>0</v>
      </c>
      <c r="BT57" s="10">
        <v>0</v>
      </c>
      <c r="BU57" s="10">
        <v>0</v>
      </c>
      <c r="BV57" s="20">
        <v>0</v>
      </c>
      <c r="BW57" s="10">
        <v>0</v>
      </c>
      <c r="BX57" s="10">
        <v>0</v>
      </c>
      <c r="BY57" s="10">
        <v>0</v>
      </c>
      <c r="BZ57" s="20">
        <v>0</v>
      </c>
      <c r="CA57" s="10">
        <v>0</v>
      </c>
      <c r="CB57" s="10">
        <v>0</v>
      </c>
      <c r="CC57" s="10">
        <v>0</v>
      </c>
      <c r="CD57" s="20">
        <v>0</v>
      </c>
      <c r="CE57" s="10">
        <v>0</v>
      </c>
      <c r="CF57" s="10">
        <v>0</v>
      </c>
      <c r="CG57" s="10">
        <v>0</v>
      </c>
      <c r="CH57" s="20">
        <v>0</v>
      </c>
      <c r="CI57" s="10">
        <v>0</v>
      </c>
      <c r="CJ57" s="10">
        <v>0</v>
      </c>
      <c r="CK57" s="10">
        <v>0</v>
      </c>
      <c r="CL57" s="20">
        <v>0</v>
      </c>
      <c r="CM57" s="10">
        <v>0</v>
      </c>
      <c r="CN57" s="10">
        <v>0</v>
      </c>
      <c r="CO57" s="10">
        <v>0</v>
      </c>
      <c r="CP57" s="20">
        <v>0</v>
      </c>
      <c r="CQ57" s="10">
        <v>0</v>
      </c>
      <c r="CR57" s="10">
        <v>0</v>
      </c>
      <c r="CS57" s="10">
        <v>0</v>
      </c>
      <c r="CT57" s="20">
        <v>0</v>
      </c>
      <c r="CU57" s="4"/>
      <c r="CV57" s="4"/>
      <c r="CW57" s="4"/>
      <c r="CX57" s="4"/>
      <c r="CY57" s="4"/>
      <c r="CZ57" s="4"/>
      <c r="DA57" s="4"/>
      <c r="DB57" s="4"/>
      <c r="DC57" s="5"/>
      <c r="DD57" s="5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5"/>
      <c r="DP57" s="5"/>
      <c r="DQ57" s="5"/>
      <c r="DR57" s="5"/>
    </row>
    <row r="58" spans="1:122">
      <c r="A58" s="2">
        <v>57</v>
      </c>
      <c r="B58" s="2" t="s">
        <v>187</v>
      </c>
      <c r="C58" s="2" t="s">
        <v>185</v>
      </c>
      <c r="D58" s="2" t="s">
        <v>106</v>
      </c>
      <c r="E58" s="2" t="s">
        <v>280</v>
      </c>
      <c r="F58" s="5"/>
      <c r="G58" s="10">
        <v>0</v>
      </c>
      <c r="H58" s="10">
        <v>0</v>
      </c>
      <c r="I58" s="10">
        <v>0</v>
      </c>
      <c r="J58" s="20">
        <v>0</v>
      </c>
      <c r="K58" s="10">
        <v>0</v>
      </c>
      <c r="L58" s="10">
        <v>0</v>
      </c>
      <c r="M58" s="10">
        <v>0</v>
      </c>
      <c r="N58" s="20">
        <v>0</v>
      </c>
      <c r="O58" s="9">
        <v>0.03</v>
      </c>
      <c r="P58" s="10">
        <v>0</v>
      </c>
      <c r="Q58" s="10">
        <v>0</v>
      </c>
      <c r="R58" s="20">
        <v>0.03</v>
      </c>
      <c r="S58" s="10">
        <v>0</v>
      </c>
      <c r="T58" s="10">
        <v>0</v>
      </c>
      <c r="U58" s="9">
        <v>0.02</v>
      </c>
      <c r="V58" s="20">
        <v>0.02</v>
      </c>
      <c r="W58" s="10">
        <v>0</v>
      </c>
      <c r="X58" s="10">
        <v>0</v>
      </c>
      <c r="Y58" s="9">
        <v>0.03</v>
      </c>
      <c r="Z58" s="20">
        <v>0.03</v>
      </c>
      <c r="AA58" s="10">
        <v>0</v>
      </c>
      <c r="AB58" s="9">
        <v>0.02</v>
      </c>
      <c r="AC58" s="20">
        <v>0.02</v>
      </c>
      <c r="AD58" s="10">
        <v>0</v>
      </c>
      <c r="AE58" s="10">
        <v>0</v>
      </c>
      <c r="AF58" s="10">
        <v>0</v>
      </c>
      <c r="AG58" s="20">
        <v>0</v>
      </c>
      <c r="AH58" s="9">
        <v>0.01</v>
      </c>
      <c r="AI58" s="9">
        <v>0.03</v>
      </c>
      <c r="AJ58" s="9">
        <v>0.03</v>
      </c>
      <c r="AK58" s="20">
        <v>7.0000000000000007E-2</v>
      </c>
      <c r="AL58" s="10">
        <v>0</v>
      </c>
      <c r="AM58" s="10">
        <v>0</v>
      </c>
      <c r="AN58" s="10">
        <v>0</v>
      </c>
      <c r="AO58" s="20">
        <v>0</v>
      </c>
      <c r="AP58" s="10">
        <v>0</v>
      </c>
      <c r="AQ58" s="9">
        <v>0.02</v>
      </c>
      <c r="AR58" s="9">
        <v>0.02</v>
      </c>
      <c r="AS58" s="20">
        <v>0.04</v>
      </c>
      <c r="AT58" s="10">
        <v>0</v>
      </c>
      <c r="AU58" s="10">
        <v>0</v>
      </c>
      <c r="AV58" s="10">
        <v>0</v>
      </c>
      <c r="AW58" s="20">
        <v>0</v>
      </c>
      <c r="AX58" s="10">
        <v>0</v>
      </c>
      <c r="AY58" s="10">
        <v>0</v>
      </c>
      <c r="AZ58" s="20">
        <v>0</v>
      </c>
      <c r="BA58" s="10">
        <v>0</v>
      </c>
      <c r="BB58" s="10">
        <v>0</v>
      </c>
      <c r="BC58" s="10">
        <v>0</v>
      </c>
      <c r="BD58" s="20">
        <v>0</v>
      </c>
      <c r="BE58" s="10">
        <v>0</v>
      </c>
      <c r="BF58" s="10">
        <v>0</v>
      </c>
      <c r="BG58" s="20">
        <v>0</v>
      </c>
      <c r="BH58" s="10">
        <v>0</v>
      </c>
      <c r="BI58" s="10">
        <v>0</v>
      </c>
      <c r="BJ58" s="10">
        <v>0</v>
      </c>
      <c r="BK58" s="20">
        <v>0</v>
      </c>
      <c r="BL58" s="10">
        <v>0</v>
      </c>
      <c r="BM58" s="10">
        <v>0</v>
      </c>
      <c r="BN58" s="20">
        <v>0</v>
      </c>
      <c r="BO58" s="10">
        <v>0</v>
      </c>
      <c r="BP58" s="10">
        <v>0</v>
      </c>
      <c r="BQ58" s="10">
        <v>0</v>
      </c>
      <c r="BR58" s="20">
        <v>0</v>
      </c>
      <c r="BS58" s="10">
        <v>0</v>
      </c>
      <c r="BT58" s="10">
        <v>0</v>
      </c>
      <c r="BU58" s="10">
        <v>0</v>
      </c>
      <c r="BV58" s="20">
        <v>0</v>
      </c>
      <c r="BW58" s="10">
        <v>0</v>
      </c>
      <c r="BX58" s="10">
        <v>0</v>
      </c>
      <c r="BY58" s="10">
        <v>0</v>
      </c>
      <c r="BZ58" s="20">
        <v>0</v>
      </c>
      <c r="CA58" s="10">
        <v>0</v>
      </c>
      <c r="CB58" s="10">
        <v>0</v>
      </c>
      <c r="CC58" s="10">
        <v>0</v>
      </c>
      <c r="CD58" s="20">
        <v>0</v>
      </c>
      <c r="CE58" s="10">
        <v>0</v>
      </c>
      <c r="CF58" s="10">
        <v>0</v>
      </c>
      <c r="CG58" s="10">
        <v>0</v>
      </c>
      <c r="CH58" s="20">
        <v>0</v>
      </c>
      <c r="CI58" s="10">
        <v>0</v>
      </c>
      <c r="CJ58" s="10">
        <v>0</v>
      </c>
      <c r="CK58" s="10">
        <v>0</v>
      </c>
      <c r="CL58" s="20">
        <v>0</v>
      </c>
      <c r="CM58" s="10">
        <v>0</v>
      </c>
      <c r="CN58" s="10">
        <v>0</v>
      </c>
      <c r="CO58" s="10">
        <v>0</v>
      </c>
      <c r="CP58" s="20">
        <v>0</v>
      </c>
      <c r="CQ58" s="10">
        <v>0</v>
      </c>
      <c r="CR58" s="10">
        <v>0</v>
      </c>
      <c r="CS58" s="10">
        <v>0</v>
      </c>
      <c r="CT58" s="20">
        <v>0</v>
      </c>
      <c r="CU58" s="4"/>
      <c r="CV58" s="4"/>
      <c r="CW58" s="4"/>
      <c r="CX58" s="4"/>
      <c r="CY58" s="4"/>
      <c r="CZ58" s="4"/>
      <c r="DA58" s="4"/>
      <c r="DB58" s="4"/>
      <c r="DC58" s="5"/>
      <c r="DD58" s="5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5"/>
      <c r="DP58" s="5"/>
      <c r="DQ58" s="5"/>
      <c r="DR58" s="5"/>
    </row>
    <row r="59" spans="1:122">
      <c r="A59" s="2">
        <v>58</v>
      </c>
      <c r="B59" s="2" t="s">
        <v>188</v>
      </c>
      <c r="C59" s="2" t="s">
        <v>185</v>
      </c>
      <c r="D59" s="2" t="s">
        <v>106</v>
      </c>
      <c r="E59" s="2" t="s">
        <v>280</v>
      </c>
      <c r="F59" s="5"/>
      <c r="G59" s="9">
        <v>0.02</v>
      </c>
      <c r="H59" s="10">
        <v>0</v>
      </c>
      <c r="I59" s="10">
        <v>0</v>
      </c>
      <c r="J59" s="20">
        <v>0.02</v>
      </c>
      <c r="K59" s="10">
        <v>0</v>
      </c>
      <c r="L59" s="9">
        <v>0.01</v>
      </c>
      <c r="M59" s="10">
        <v>0</v>
      </c>
      <c r="N59" s="20">
        <v>0.01</v>
      </c>
      <c r="O59" s="10">
        <v>0</v>
      </c>
      <c r="P59" s="10">
        <v>0</v>
      </c>
      <c r="Q59" s="10">
        <v>0</v>
      </c>
      <c r="R59" s="20">
        <v>0</v>
      </c>
      <c r="S59" s="10">
        <v>0</v>
      </c>
      <c r="T59" s="10">
        <v>0</v>
      </c>
      <c r="U59" s="10">
        <v>0</v>
      </c>
      <c r="V59" s="20">
        <v>0</v>
      </c>
      <c r="W59" s="10">
        <v>0</v>
      </c>
      <c r="X59" s="10">
        <v>0</v>
      </c>
      <c r="Y59" s="10">
        <v>0</v>
      </c>
      <c r="Z59" s="20">
        <v>0</v>
      </c>
      <c r="AA59" s="10">
        <v>0</v>
      </c>
      <c r="AB59" s="10">
        <v>0</v>
      </c>
      <c r="AC59" s="20">
        <v>0</v>
      </c>
      <c r="AD59" s="10">
        <v>0</v>
      </c>
      <c r="AE59" s="10">
        <v>0</v>
      </c>
      <c r="AF59" s="10">
        <v>0</v>
      </c>
      <c r="AG59" s="20">
        <v>0</v>
      </c>
      <c r="AH59" s="10">
        <v>0</v>
      </c>
      <c r="AI59" s="10">
        <v>0</v>
      </c>
      <c r="AJ59" s="10">
        <v>0</v>
      </c>
      <c r="AK59" s="20">
        <v>0</v>
      </c>
      <c r="AL59" s="10">
        <v>0</v>
      </c>
      <c r="AM59" s="10">
        <v>0</v>
      </c>
      <c r="AN59" s="10">
        <v>0</v>
      </c>
      <c r="AO59" s="20">
        <v>0</v>
      </c>
      <c r="AP59" s="10">
        <v>0</v>
      </c>
      <c r="AQ59" s="10">
        <v>0</v>
      </c>
      <c r="AR59" s="10">
        <v>0</v>
      </c>
      <c r="AS59" s="20">
        <v>0</v>
      </c>
      <c r="AT59" s="10">
        <v>0</v>
      </c>
      <c r="AU59" s="10">
        <v>0</v>
      </c>
      <c r="AV59" s="10">
        <v>0</v>
      </c>
      <c r="AW59" s="20">
        <v>0</v>
      </c>
      <c r="AX59" s="10">
        <v>0</v>
      </c>
      <c r="AY59" s="10">
        <v>0</v>
      </c>
      <c r="AZ59" s="20">
        <v>0</v>
      </c>
      <c r="BA59" s="10">
        <v>0</v>
      </c>
      <c r="BB59" s="10">
        <v>0</v>
      </c>
      <c r="BC59" s="10">
        <v>0</v>
      </c>
      <c r="BD59" s="20">
        <v>0</v>
      </c>
      <c r="BE59" s="10">
        <v>0</v>
      </c>
      <c r="BF59" s="10">
        <v>0</v>
      </c>
      <c r="BG59" s="20">
        <v>0</v>
      </c>
      <c r="BH59" s="10">
        <v>0</v>
      </c>
      <c r="BI59" s="10">
        <v>0</v>
      </c>
      <c r="BJ59" s="10">
        <v>0</v>
      </c>
      <c r="BK59" s="20">
        <v>0</v>
      </c>
      <c r="BL59" s="10">
        <v>0</v>
      </c>
      <c r="BM59" s="10">
        <v>0</v>
      </c>
      <c r="BN59" s="20">
        <v>0</v>
      </c>
      <c r="BO59" s="10">
        <v>0</v>
      </c>
      <c r="BP59" s="10">
        <v>0</v>
      </c>
      <c r="BQ59" s="10">
        <v>0</v>
      </c>
      <c r="BR59" s="20">
        <v>0</v>
      </c>
      <c r="BS59" s="10">
        <v>0</v>
      </c>
      <c r="BT59" s="10">
        <v>0</v>
      </c>
      <c r="BU59" s="10">
        <v>0</v>
      </c>
      <c r="BV59" s="20">
        <v>0</v>
      </c>
      <c r="BW59" s="10">
        <v>0</v>
      </c>
      <c r="BX59" s="10">
        <v>0</v>
      </c>
      <c r="BY59" s="10">
        <v>0</v>
      </c>
      <c r="BZ59" s="20">
        <v>0</v>
      </c>
      <c r="CA59" s="10">
        <v>0</v>
      </c>
      <c r="CB59" s="10">
        <v>0</v>
      </c>
      <c r="CC59" s="10">
        <v>0</v>
      </c>
      <c r="CD59" s="20">
        <v>0</v>
      </c>
      <c r="CE59" s="10">
        <v>0</v>
      </c>
      <c r="CF59" s="10">
        <v>0</v>
      </c>
      <c r="CG59" s="10">
        <v>0</v>
      </c>
      <c r="CH59" s="20">
        <v>0</v>
      </c>
      <c r="CI59" s="10">
        <v>0</v>
      </c>
      <c r="CJ59" s="10">
        <v>0</v>
      </c>
      <c r="CK59" s="10">
        <v>0</v>
      </c>
      <c r="CL59" s="20">
        <v>0</v>
      </c>
      <c r="CM59" s="10">
        <v>0</v>
      </c>
      <c r="CN59" s="10">
        <v>0</v>
      </c>
      <c r="CO59" s="10">
        <v>0</v>
      </c>
      <c r="CP59" s="20">
        <v>0</v>
      </c>
      <c r="CQ59" s="10">
        <v>0</v>
      </c>
      <c r="CR59" s="10">
        <v>0</v>
      </c>
      <c r="CS59" s="10">
        <v>0</v>
      </c>
      <c r="CT59" s="20">
        <v>0</v>
      </c>
      <c r="CU59" s="4"/>
      <c r="CV59" s="4"/>
      <c r="CW59" s="4"/>
      <c r="CX59" s="4"/>
      <c r="CY59" s="4"/>
      <c r="CZ59" s="4"/>
      <c r="DA59" s="4"/>
      <c r="DB59" s="4"/>
      <c r="DC59" s="5"/>
      <c r="DD59" s="5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5"/>
      <c r="DP59" s="5"/>
      <c r="DQ59" s="5"/>
      <c r="DR59" s="5"/>
    </row>
    <row r="60" spans="1:122">
      <c r="A60" s="2">
        <v>59</v>
      </c>
      <c r="B60" s="2" t="s">
        <v>189</v>
      </c>
      <c r="C60" s="2" t="s">
        <v>185</v>
      </c>
      <c r="D60" s="2" t="s">
        <v>106</v>
      </c>
      <c r="E60" s="2" t="s">
        <v>280</v>
      </c>
      <c r="F60" s="5"/>
      <c r="G60" s="10">
        <v>0</v>
      </c>
      <c r="H60" s="10">
        <v>0</v>
      </c>
      <c r="I60" s="10">
        <v>0</v>
      </c>
      <c r="J60" s="20">
        <v>0</v>
      </c>
      <c r="K60" s="10">
        <v>0</v>
      </c>
      <c r="L60" s="10">
        <v>0</v>
      </c>
      <c r="M60" s="10">
        <v>0</v>
      </c>
      <c r="N60" s="20">
        <v>0</v>
      </c>
      <c r="O60" s="10">
        <v>0</v>
      </c>
      <c r="P60" s="10">
        <v>0</v>
      </c>
      <c r="Q60" s="10">
        <v>0</v>
      </c>
      <c r="R60" s="20">
        <v>0</v>
      </c>
      <c r="S60" s="10">
        <v>0</v>
      </c>
      <c r="T60" s="10">
        <v>0</v>
      </c>
      <c r="U60" s="9">
        <v>0.01</v>
      </c>
      <c r="V60" s="20">
        <v>0.01</v>
      </c>
      <c r="W60" s="10">
        <v>0</v>
      </c>
      <c r="X60" s="10">
        <v>0</v>
      </c>
      <c r="Y60" s="10">
        <v>0</v>
      </c>
      <c r="Z60" s="20">
        <v>0</v>
      </c>
      <c r="AA60" s="10">
        <v>0</v>
      </c>
      <c r="AB60" s="10">
        <v>0</v>
      </c>
      <c r="AC60" s="20">
        <v>0</v>
      </c>
      <c r="AD60" s="10">
        <v>0</v>
      </c>
      <c r="AE60" s="10">
        <v>0</v>
      </c>
      <c r="AF60" s="10">
        <v>0</v>
      </c>
      <c r="AG60" s="20">
        <v>0</v>
      </c>
      <c r="AH60" s="10">
        <v>0</v>
      </c>
      <c r="AI60" s="10">
        <v>0</v>
      </c>
      <c r="AJ60" s="10">
        <v>0</v>
      </c>
      <c r="AK60" s="20">
        <v>0</v>
      </c>
      <c r="AL60" s="10">
        <v>0</v>
      </c>
      <c r="AM60" s="10">
        <v>0</v>
      </c>
      <c r="AN60" s="10">
        <v>0</v>
      </c>
      <c r="AO60" s="20">
        <v>0</v>
      </c>
      <c r="AP60" s="10">
        <v>0</v>
      </c>
      <c r="AQ60" s="10">
        <v>0</v>
      </c>
      <c r="AR60" s="10">
        <v>0</v>
      </c>
      <c r="AS60" s="20">
        <v>0</v>
      </c>
      <c r="AT60" s="10">
        <v>0</v>
      </c>
      <c r="AU60" s="10">
        <v>0</v>
      </c>
      <c r="AV60" s="10">
        <v>0</v>
      </c>
      <c r="AW60" s="20">
        <v>0</v>
      </c>
      <c r="AX60" s="10">
        <v>0</v>
      </c>
      <c r="AY60" s="10">
        <v>0</v>
      </c>
      <c r="AZ60" s="20">
        <v>0</v>
      </c>
      <c r="BA60" s="10">
        <v>0</v>
      </c>
      <c r="BB60" s="10">
        <v>0</v>
      </c>
      <c r="BC60" s="10">
        <v>0</v>
      </c>
      <c r="BD60" s="20">
        <v>0</v>
      </c>
      <c r="BE60" s="10">
        <v>0</v>
      </c>
      <c r="BF60" s="10">
        <v>0</v>
      </c>
      <c r="BG60" s="20">
        <v>0</v>
      </c>
      <c r="BH60" s="10">
        <v>0</v>
      </c>
      <c r="BI60" s="10">
        <v>0</v>
      </c>
      <c r="BJ60" s="10">
        <v>0</v>
      </c>
      <c r="BK60" s="20">
        <v>0</v>
      </c>
      <c r="BL60" s="10">
        <v>0</v>
      </c>
      <c r="BM60" s="10">
        <v>0</v>
      </c>
      <c r="BN60" s="20">
        <v>0</v>
      </c>
      <c r="BO60" s="10">
        <v>0</v>
      </c>
      <c r="BP60" s="10">
        <v>0</v>
      </c>
      <c r="BQ60" s="10">
        <v>0</v>
      </c>
      <c r="BR60" s="20">
        <v>0</v>
      </c>
      <c r="BS60" s="10">
        <v>0</v>
      </c>
      <c r="BT60" s="10">
        <v>0</v>
      </c>
      <c r="BU60" s="10">
        <v>0</v>
      </c>
      <c r="BV60" s="20">
        <v>0</v>
      </c>
      <c r="BW60" s="10">
        <v>0</v>
      </c>
      <c r="BX60" s="10">
        <v>0</v>
      </c>
      <c r="BY60" s="10">
        <v>0</v>
      </c>
      <c r="BZ60" s="20">
        <v>0</v>
      </c>
      <c r="CA60" s="10">
        <v>0</v>
      </c>
      <c r="CB60" s="10">
        <v>0</v>
      </c>
      <c r="CC60" s="10">
        <v>0</v>
      </c>
      <c r="CD60" s="20">
        <v>0</v>
      </c>
      <c r="CE60" s="10">
        <v>0</v>
      </c>
      <c r="CF60" s="10">
        <v>0</v>
      </c>
      <c r="CG60" s="10">
        <v>0</v>
      </c>
      <c r="CH60" s="20">
        <v>0</v>
      </c>
      <c r="CI60" s="10">
        <v>0</v>
      </c>
      <c r="CJ60" s="10">
        <v>0</v>
      </c>
      <c r="CK60" s="10">
        <v>0</v>
      </c>
      <c r="CL60" s="20">
        <v>0</v>
      </c>
      <c r="CM60" s="10">
        <v>0</v>
      </c>
      <c r="CN60" s="10">
        <v>0</v>
      </c>
      <c r="CO60" s="10">
        <v>0</v>
      </c>
      <c r="CP60" s="20">
        <v>0</v>
      </c>
      <c r="CQ60" s="10">
        <v>0</v>
      </c>
      <c r="CR60" s="10">
        <v>0</v>
      </c>
      <c r="CS60" s="10">
        <v>0</v>
      </c>
      <c r="CT60" s="20">
        <v>0</v>
      </c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5"/>
      <c r="DP60" s="5"/>
      <c r="DQ60" s="5"/>
      <c r="DR60" s="5"/>
    </row>
    <row r="61" spans="1:122">
      <c r="A61" s="2">
        <v>60</v>
      </c>
      <c r="B61" s="2" t="s">
        <v>185</v>
      </c>
      <c r="C61" s="2" t="s">
        <v>185</v>
      </c>
      <c r="D61" s="2" t="s">
        <v>106</v>
      </c>
      <c r="E61" s="2" t="s">
        <v>280</v>
      </c>
      <c r="F61" s="5"/>
      <c r="G61" s="10">
        <v>0</v>
      </c>
      <c r="H61" s="10">
        <v>0</v>
      </c>
      <c r="I61" s="10">
        <v>0</v>
      </c>
      <c r="J61" s="20">
        <v>0</v>
      </c>
      <c r="K61" s="10">
        <v>0</v>
      </c>
      <c r="L61" s="10">
        <v>0</v>
      </c>
      <c r="M61" s="10">
        <v>0</v>
      </c>
      <c r="N61" s="20">
        <v>0</v>
      </c>
      <c r="O61" s="10">
        <v>0</v>
      </c>
      <c r="P61" s="10">
        <v>0</v>
      </c>
      <c r="Q61" s="10">
        <v>0</v>
      </c>
      <c r="R61" s="20">
        <v>0</v>
      </c>
      <c r="S61" s="10">
        <v>0</v>
      </c>
      <c r="T61" s="10">
        <v>0</v>
      </c>
      <c r="U61" s="10">
        <v>0</v>
      </c>
      <c r="V61" s="20">
        <v>0</v>
      </c>
      <c r="W61" s="10">
        <v>0</v>
      </c>
      <c r="X61" s="10">
        <v>0</v>
      </c>
      <c r="Y61" s="10">
        <v>0</v>
      </c>
      <c r="Z61" s="20">
        <v>0</v>
      </c>
      <c r="AA61" s="10">
        <v>0</v>
      </c>
      <c r="AB61" s="10">
        <v>0</v>
      </c>
      <c r="AC61" s="20">
        <v>0</v>
      </c>
      <c r="AD61" s="10">
        <v>0</v>
      </c>
      <c r="AE61" s="10">
        <v>0</v>
      </c>
      <c r="AF61" s="10">
        <v>0</v>
      </c>
      <c r="AG61" s="20">
        <v>0</v>
      </c>
      <c r="AH61" s="10">
        <v>0</v>
      </c>
      <c r="AI61" s="10">
        <v>0</v>
      </c>
      <c r="AJ61" s="10">
        <v>0</v>
      </c>
      <c r="AK61" s="20">
        <v>0</v>
      </c>
      <c r="AL61" s="10">
        <v>0</v>
      </c>
      <c r="AM61" s="10">
        <v>0</v>
      </c>
      <c r="AN61" s="10">
        <v>0</v>
      </c>
      <c r="AO61" s="20">
        <v>0</v>
      </c>
      <c r="AP61" s="10">
        <v>0</v>
      </c>
      <c r="AQ61" s="10">
        <v>0</v>
      </c>
      <c r="AR61" s="10">
        <v>0</v>
      </c>
      <c r="AS61" s="20">
        <v>0</v>
      </c>
      <c r="AT61" s="10">
        <v>0</v>
      </c>
      <c r="AU61" s="10">
        <v>0</v>
      </c>
      <c r="AV61" s="9">
        <v>0.01</v>
      </c>
      <c r="AW61" s="20">
        <v>0.01</v>
      </c>
      <c r="AX61" s="9">
        <v>0.01</v>
      </c>
      <c r="AY61" s="9">
        <v>0.01</v>
      </c>
      <c r="AZ61" s="20">
        <v>0.02</v>
      </c>
      <c r="BA61" s="10">
        <v>0</v>
      </c>
      <c r="BB61" s="10">
        <v>0</v>
      </c>
      <c r="BC61" s="10">
        <v>0</v>
      </c>
      <c r="BD61" s="20">
        <v>0</v>
      </c>
      <c r="BE61" s="10">
        <v>0</v>
      </c>
      <c r="BF61" s="10">
        <v>0</v>
      </c>
      <c r="BG61" s="20">
        <v>0</v>
      </c>
      <c r="BH61" s="10">
        <v>0</v>
      </c>
      <c r="BI61" s="10">
        <v>0</v>
      </c>
      <c r="BJ61" s="10">
        <v>0</v>
      </c>
      <c r="BK61" s="20">
        <v>0</v>
      </c>
      <c r="BL61" s="10">
        <v>0</v>
      </c>
      <c r="BM61" s="10">
        <v>0</v>
      </c>
      <c r="BN61" s="20">
        <v>0</v>
      </c>
      <c r="BO61" s="10">
        <v>0</v>
      </c>
      <c r="BP61" s="10">
        <v>0</v>
      </c>
      <c r="BQ61" s="10">
        <v>0</v>
      </c>
      <c r="BR61" s="20">
        <v>0</v>
      </c>
      <c r="BS61" s="10">
        <v>0</v>
      </c>
      <c r="BT61" s="10">
        <v>0</v>
      </c>
      <c r="BU61" s="10">
        <v>0</v>
      </c>
      <c r="BV61" s="20">
        <v>0</v>
      </c>
      <c r="BW61" s="10">
        <v>0</v>
      </c>
      <c r="BX61" s="10">
        <v>0</v>
      </c>
      <c r="BY61" s="10">
        <v>0</v>
      </c>
      <c r="BZ61" s="20">
        <v>0</v>
      </c>
      <c r="CA61" s="10">
        <v>0</v>
      </c>
      <c r="CB61" s="10">
        <v>0</v>
      </c>
      <c r="CC61" s="10">
        <v>0</v>
      </c>
      <c r="CD61" s="20">
        <v>0</v>
      </c>
      <c r="CE61" s="10">
        <v>0</v>
      </c>
      <c r="CF61" s="10">
        <v>0</v>
      </c>
      <c r="CG61" s="10">
        <v>0</v>
      </c>
      <c r="CH61" s="20">
        <v>0</v>
      </c>
      <c r="CI61" s="10">
        <v>0</v>
      </c>
      <c r="CJ61" s="10">
        <v>0</v>
      </c>
      <c r="CK61" s="10">
        <v>0</v>
      </c>
      <c r="CL61" s="20">
        <v>0</v>
      </c>
      <c r="CM61" s="10">
        <v>0</v>
      </c>
      <c r="CN61" s="10">
        <v>0</v>
      </c>
      <c r="CO61" s="10">
        <v>0</v>
      </c>
      <c r="CP61" s="20">
        <v>0</v>
      </c>
      <c r="CQ61" s="10">
        <v>0</v>
      </c>
      <c r="CR61" s="10">
        <v>0</v>
      </c>
      <c r="CS61" s="10">
        <v>0</v>
      </c>
      <c r="CT61" s="20">
        <v>0</v>
      </c>
      <c r="CU61" s="5"/>
      <c r="CV61" s="5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5"/>
      <c r="DP61" s="5"/>
      <c r="DQ61" s="5"/>
      <c r="DR61" s="5"/>
    </row>
    <row r="62" spans="1:122">
      <c r="A62" s="2">
        <v>63</v>
      </c>
      <c r="B62" s="2" t="s">
        <v>192</v>
      </c>
      <c r="C62" s="2" t="s">
        <v>193</v>
      </c>
      <c r="D62" s="2" t="s">
        <v>193</v>
      </c>
      <c r="E62" s="2" t="s">
        <v>280</v>
      </c>
      <c r="F62" s="5"/>
      <c r="G62" s="9">
        <v>0.01</v>
      </c>
      <c r="H62" s="10">
        <v>0</v>
      </c>
      <c r="I62" s="10">
        <v>0</v>
      </c>
      <c r="J62" s="20">
        <v>0.01</v>
      </c>
      <c r="K62" s="10">
        <v>0</v>
      </c>
      <c r="L62" s="10">
        <v>0</v>
      </c>
      <c r="M62" s="10">
        <v>0</v>
      </c>
      <c r="N62" s="20">
        <v>0</v>
      </c>
      <c r="O62" s="10">
        <v>0</v>
      </c>
      <c r="P62" s="10">
        <v>0</v>
      </c>
      <c r="Q62" s="10">
        <v>0</v>
      </c>
      <c r="R62" s="20">
        <v>0</v>
      </c>
      <c r="S62" s="10">
        <v>0</v>
      </c>
      <c r="T62" s="10">
        <v>0</v>
      </c>
      <c r="U62" s="10">
        <v>0</v>
      </c>
      <c r="V62" s="20">
        <v>0</v>
      </c>
      <c r="W62" s="10">
        <v>0</v>
      </c>
      <c r="X62" s="10">
        <v>0</v>
      </c>
      <c r="Y62" s="10">
        <v>0</v>
      </c>
      <c r="Z62" s="20">
        <v>0</v>
      </c>
      <c r="AA62" s="10">
        <v>0</v>
      </c>
      <c r="AB62" s="10">
        <v>0</v>
      </c>
      <c r="AC62" s="20">
        <v>0</v>
      </c>
      <c r="AD62" s="10">
        <v>0</v>
      </c>
      <c r="AE62" s="10">
        <v>0</v>
      </c>
      <c r="AF62" s="10">
        <v>0</v>
      </c>
      <c r="AG62" s="20">
        <v>0</v>
      </c>
      <c r="AH62" s="10">
        <v>0</v>
      </c>
      <c r="AI62" s="10">
        <v>0</v>
      </c>
      <c r="AJ62" s="10">
        <v>0</v>
      </c>
      <c r="AK62" s="20">
        <v>0</v>
      </c>
      <c r="AL62" s="10">
        <v>0</v>
      </c>
      <c r="AM62" s="10">
        <v>0</v>
      </c>
      <c r="AN62" s="10">
        <v>0</v>
      </c>
      <c r="AO62" s="20">
        <v>0</v>
      </c>
      <c r="AP62" s="10">
        <v>0</v>
      </c>
      <c r="AQ62" s="10">
        <v>0</v>
      </c>
      <c r="AR62" s="10">
        <v>0</v>
      </c>
      <c r="AS62" s="20">
        <v>0</v>
      </c>
      <c r="AT62" s="10">
        <v>0</v>
      </c>
      <c r="AU62" s="10">
        <v>0</v>
      </c>
      <c r="AV62" s="10">
        <v>0</v>
      </c>
      <c r="AW62" s="20">
        <v>0</v>
      </c>
      <c r="AX62" s="10">
        <v>0</v>
      </c>
      <c r="AY62" s="10">
        <v>0</v>
      </c>
      <c r="AZ62" s="20">
        <v>0</v>
      </c>
      <c r="BA62" s="10">
        <v>0</v>
      </c>
      <c r="BB62" s="10">
        <v>0</v>
      </c>
      <c r="BC62" s="10">
        <v>0</v>
      </c>
      <c r="BD62" s="20">
        <v>0</v>
      </c>
      <c r="BE62" s="10">
        <v>0</v>
      </c>
      <c r="BF62" s="10">
        <v>0</v>
      </c>
      <c r="BG62" s="20">
        <v>0</v>
      </c>
      <c r="BH62" s="10">
        <v>0</v>
      </c>
      <c r="BI62" s="10">
        <v>0</v>
      </c>
      <c r="BJ62" s="10">
        <v>0</v>
      </c>
      <c r="BK62" s="20">
        <v>0</v>
      </c>
      <c r="BL62" s="10">
        <v>0</v>
      </c>
      <c r="BM62" s="10">
        <v>0</v>
      </c>
      <c r="BN62" s="20">
        <v>0</v>
      </c>
      <c r="BO62" s="10">
        <v>0</v>
      </c>
      <c r="BP62" s="10">
        <v>0</v>
      </c>
      <c r="BQ62" s="10">
        <v>0</v>
      </c>
      <c r="BR62" s="20">
        <v>0</v>
      </c>
      <c r="BS62" s="10">
        <v>0</v>
      </c>
      <c r="BT62" s="10">
        <v>0</v>
      </c>
      <c r="BU62" s="10">
        <v>0</v>
      </c>
      <c r="BV62" s="20">
        <v>0</v>
      </c>
      <c r="BW62" s="10">
        <v>0</v>
      </c>
      <c r="BX62" s="10">
        <v>0</v>
      </c>
      <c r="BY62" s="10">
        <v>0</v>
      </c>
      <c r="BZ62" s="20">
        <v>0</v>
      </c>
      <c r="CA62" s="10">
        <v>0</v>
      </c>
      <c r="CB62" s="10">
        <v>0</v>
      </c>
      <c r="CC62" s="10">
        <v>0</v>
      </c>
      <c r="CD62" s="20">
        <v>0</v>
      </c>
      <c r="CE62" s="10">
        <v>0</v>
      </c>
      <c r="CF62" s="10">
        <v>0</v>
      </c>
      <c r="CG62" s="10">
        <v>0</v>
      </c>
      <c r="CH62" s="20">
        <v>0</v>
      </c>
      <c r="CI62" s="10">
        <v>0</v>
      </c>
      <c r="CJ62" s="10">
        <v>0</v>
      </c>
      <c r="CK62" s="10">
        <v>0</v>
      </c>
      <c r="CL62" s="20">
        <v>0</v>
      </c>
      <c r="CM62" s="10">
        <v>0</v>
      </c>
      <c r="CN62" s="10">
        <v>0</v>
      </c>
      <c r="CO62" s="10">
        <v>0</v>
      </c>
      <c r="CP62" s="20">
        <v>0</v>
      </c>
      <c r="CQ62" s="10">
        <v>0</v>
      </c>
      <c r="CR62" s="10">
        <v>0</v>
      </c>
      <c r="CS62" s="10">
        <v>0</v>
      </c>
      <c r="CT62" s="20">
        <v>0</v>
      </c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5"/>
      <c r="DP62" s="5"/>
      <c r="DQ62" s="5"/>
      <c r="DR62" s="5"/>
    </row>
    <row r="63" spans="1:122">
      <c r="A63" s="2">
        <v>64</v>
      </c>
      <c r="B63" s="2" t="s">
        <v>102</v>
      </c>
      <c r="C63" s="2" t="s">
        <v>102</v>
      </c>
      <c r="D63" s="2" t="s">
        <v>103</v>
      </c>
      <c r="E63" s="2" t="s">
        <v>103</v>
      </c>
      <c r="F63" s="5"/>
      <c r="G63" s="10">
        <v>0</v>
      </c>
      <c r="H63" s="10">
        <v>0</v>
      </c>
      <c r="I63" s="10">
        <v>0</v>
      </c>
      <c r="J63" s="20">
        <v>0</v>
      </c>
      <c r="K63" s="9">
        <v>0.02</v>
      </c>
      <c r="L63" s="10">
        <v>0</v>
      </c>
      <c r="M63" s="9">
        <v>0.01</v>
      </c>
      <c r="N63" s="20">
        <v>0.03</v>
      </c>
      <c r="O63" s="10">
        <v>0</v>
      </c>
      <c r="P63" s="10">
        <v>0</v>
      </c>
      <c r="Q63" s="10">
        <v>0</v>
      </c>
      <c r="R63" s="20">
        <v>0</v>
      </c>
      <c r="S63" s="10">
        <v>0</v>
      </c>
      <c r="T63" s="10">
        <v>0</v>
      </c>
      <c r="U63" s="10">
        <v>0</v>
      </c>
      <c r="V63" s="20">
        <v>0</v>
      </c>
      <c r="W63" s="10">
        <v>0</v>
      </c>
      <c r="X63" s="10">
        <v>0</v>
      </c>
      <c r="Y63" s="10">
        <v>0</v>
      </c>
      <c r="Z63" s="20">
        <v>0</v>
      </c>
      <c r="AA63" s="9">
        <v>0.01</v>
      </c>
      <c r="AB63" s="10">
        <v>0</v>
      </c>
      <c r="AC63" s="20">
        <v>0.01</v>
      </c>
      <c r="AD63" s="10">
        <v>0</v>
      </c>
      <c r="AE63" s="10">
        <v>0</v>
      </c>
      <c r="AF63" s="10">
        <v>0</v>
      </c>
      <c r="AG63" s="20">
        <v>0</v>
      </c>
      <c r="AH63" s="10">
        <v>0</v>
      </c>
      <c r="AI63" s="10">
        <v>0</v>
      </c>
      <c r="AJ63" s="9">
        <v>0.08</v>
      </c>
      <c r="AK63" s="20">
        <v>0.08</v>
      </c>
      <c r="AL63" s="10">
        <v>0</v>
      </c>
      <c r="AM63" s="10">
        <v>0</v>
      </c>
      <c r="AN63" s="10">
        <v>0</v>
      </c>
      <c r="AO63" s="20">
        <v>0</v>
      </c>
      <c r="AP63" s="10">
        <v>0</v>
      </c>
      <c r="AQ63" s="10">
        <v>0</v>
      </c>
      <c r="AR63" s="10">
        <v>0</v>
      </c>
      <c r="AS63" s="20">
        <v>0</v>
      </c>
      <c r="AT63" s="10">
        <v>0</v>
      </c>
      <c r="AU63" s="10">
        <v>0</v>
      </c>
      <c r="AV63" s="10">
        <v>0</v>
      </c>
      <c r="AW63" s="20">
        <v>0</v>
      </c>
      <c r="AX63" s="10">
        <v>0</v>
      </c>
      <c r="AY63" s="10">
        <v>0</v>
      </c>
      <c r="AZ63" s="20">
        <v>0</v>
      </c>
      <c r="BA63" s="10">
        <v>0</v>
      </c>
      <c r="BB63" s="10">
        <v>0</v>
      </c>
      <c r="BC63" s="10">
        <v>0</v>
      </c>
      <c r="BD63" s="20">
        <v>0</v>
      </c>
      <c r="BE63" s="10">
        <v>0</v>
      </c>
      <c r="BF63" s="10">
        <v>0</v>
      </c>
      <c r="BG63" s="20">
        <v>0</v>
      </c>
      <c r="BH63" s="10">
        <v>0</v>
      </c>
      <c r="BI63" s="10">
        <v>0</v>
      </c>
      <c r="BJ63" s="10">
        <v>0</v>
      </c>
      <c r="BK63" s="20">
        <v>0</v>
      </c>
      <c r="BL63" s="10">
        <v>0</v>
      </c>
      <c r="BM63" s="10">
        <v>0</v>
      </c>
      <c r="BN63" s="20">
        <v>0</v>
      </c>
      <c r="BO63" s="9">
        <v>0.02</v>
      </c>
      <c r="BP63" s="9">
        <v>0.04</v>
      </c>
      <c r="BQ63" s="9">
        <v>0.06</v>
      </c>
      <c r="BR63" s="20">
        <v>0.12</v>
      </c>
      <c r="BS63" s="10">
        <v>0</v>
      </c>
      <c r="BT63" s="10">
        <v>0</v>
      </c>
      <c r="BU63" s="9">
        <v>0.01</v>
      </c>
      <c r="BV63" s="20">
        <v>0.01</v>
      </c>
      <c r="BW63" s="10">
        <v>0</v>
      </c>
      <c r="BX63" s="10">
        <v>0</v>
      </c>
      <c r="BY63" s="10">
        <v>0</v>
      </c>
      <c r="BZ63" s="20">
        <v>0</v>
      </c>
      <c r="CA63" s="9">
        <v>0.04</v>
      </c>
      <c r="CB63" s="9">
        <v>0.01</v>
      </c>
      <c r="CC63" s="10">
        <v>0</v>
      </c>
      <c r="CD63" s="20">
        <v>0.05</v>
      </c>
      <c r="CE63" s="10">
        <v>0</v>
      </c>
      <c r="CF63" s="10">
        <v>0</v>
      </c>
      <c r="CG63" s="10">
        <v>0</v>
      </c>
      <c r="CH63" s="20">
        <v>0</v>
      </c>
      <c r="CI63" s="10">
        <v>0</v>
      </c>
      <c r="CJ63" s="10">
        <v>0</v>
      </c>
      <c r="CK63" s="10">
        <v>0</v>
      </c>
      <c r="CL63" s="20">
        <v>0</v>
      </c>
      <c r="CM63" s="9">
        <v>0.01</v>
      </c>
      <c r="CN63" s="9">
        <v>0.17</v>
      </c>
      <c r="CO63" s="9">
        <v>0.09</v>
      </c>
      <c r="CP63" s="20">
        <v>0.27</v>
      </c>
      <c r="CQ63" s="9">
        <v>0.03</v>
      </c>
      <c r="CR63" s="9">
        <v>0.04</v>
      </c>
      <c r="CS63" s="9">
        <v>7.0000000000000007E-2</v>
      </c>
      <c r="CT63" s="20">
        <v>0.14000000000000001</v>
      </c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5"/>
      <c r="DP63" s="5"/>
      <c r="DQ63" s="5"/>
      <c r="DR63" s="5"/>
    </row>
    <row r="64" spans="1:122">
      <c r="A64" s="2">
        <v>65</v>
      </c>
      <c r="B64" s="2" t="s">
        <v>101</v>
      </c>
      <c r="C64" s="2" t="s">
        <v>102</v>
      </c>
      <c r="D64" s="2" t="s">
        <v>103</v>
      </c>
      <c r="E64" s="2" t="s">
        <v>103</v>
      </c>
      <c r="F64" s="5"/>
      <c r="G64" s="10">
        <v>0</v>
      </c>
      <c r="H64" s="10">
        <v>0</v>
      </c>
      <c r="I64" s="9">
        <v>0.01</v>
      </c>
      <c r="J64" s="20">
        <v>0.01</v>
      </c>
      <c r="K64" s="10">
        <v>0</v>
      </c>
      <c r="L64" s="10">
        <v>0</v>
      </c>
      <c r="M64" s="10">
        <v>0</v>
      </c>
      <c r="N64" s="20">
        <v>0</v>
      </c>
      <c r="O64" s="10">
        <v>0</v>
      </c>
      <c r="P64" s="10">
        <v>0</v>
      </c>
      <c r="Q64" s="10">
        <v>0</v>
      </c>
      <c r="R64" s="20">
        <v>0</v>
      </c>
      <c r="S64" s="10">
        <v>0</v>
      </c>
      <c r="T64" s="10">
        <v>0</v>
      </c>
      <c r="U64" s="10">
        <v>0</v>
      </c>
      <c r="V64" s="20">
        <v>0</v>
      </c>
      <c r="W64" s="10">
        <v>0</v>
      </c>
      <c r="X64" s="10">
        <v>0</v>
      </c>
      <c r="Y64" s="10">
        <v>0</v>
      </c>
      <c r="Z64" s="20">
        <v>0</v>
      </c>
      <c r="AA64" s="10">
        <v>0</v>
      </c>
      <c r="AB64" s="10">
        <v>0</v>
      </c>
      <c r="AC64" s="20">
        <v>0</v>
      </c>
      <c r="AD64" s="10">
        <v>0</v>
      </c>
      <c r="AE64" s="10">
        <v>0</v>
      </c>
      <c r="AF64" s="10">
        <v>0</v>
      </c>
      <c r="AG64" s="20">
        <v>0</v>
      </c>
      <c r="AH64" s="9">
        <v>0.02</v>
      </c>
      <c r="AI64" s="10">
        <v>0</v>
      </c>
      <c r="AJ64" s="10">
        <v>0</v>
      </c>
      <c r="AK64" s="20">
        <v>0.02</v>
      </c>
      <c r="AL64" s="10">
        <v>0</v>
      </c>
      <c r="AM64" s="10">
        <v>0</v>
      </c>
      <c r="AN64" s="10">
        <v>0</v>
      </c>
      <c r="AO64" s="20">
        <v>0</v>
      </c>
      <c r="AP64" s="10">
        <v>0</v>
      </c>
      <c r="AQ64" s="10">
        <v>0</v>
      </c>
      <c r="AR64" s="10">
        <v>0</v>
      </c>
      <c r="AS64" s="20">
        <v>0</v>
      </c>
      <c r="AT64" s="10">
        <v>0</v>
      </c>
      <c r="AU64" s="10">
        <v>0</v>
      </c>
      <c r="AV64" s="10">
        <v>0</v>
      </c>
      <c r="AW64" s="20">
        <v>0</v>
      </c>
      <c r="AX64" s="10">
        <v>0</v>
      </c>
      <c r="AY64" s="10">
        <v>0</v>
      </c>
      <c r="AZ64" s="20">
        <v>0</v>
      </c>
      <c r="BA64" s="10">
        <v>0</v>
      </c>
      <c r="BB64" s="10">
        <v>0</v>
      </c>
      <c r="BC64" s="10">
        <v>0</v>
      </c>
      <c r="BD64" s="20">
        <v>0</v>
      </c>
      <c r="BE64" s="10">
        <v>0</v>
      </c>
      <c r="BF64" s="10">
        <v>0</v>
      </c>
      <c r="BG64" s="20">
        <v>0</v>
      </c>
      <c r="BH64" s="10">
        <v>0</v>
      </c>
      <c r="BI64" s="10">
        <v>0</v>
      </c>
      <c r="BJ64" s="10">
        <v>0</v>
      </c>
      <c r="BK64" s="20">
        <v>0</v>
      </c>
      <c r="BL64" s="10">
        <v>0</v>
      </c>
      <c r="BM64" s="10">
        <v>0</v>
      </c>
      <c r="BN64" s="20">
        <v>0</v>
      </c>
      <c r="BO64" s="9">
        <v>0.03</v>
      </c>
      <c r="BP64" s="10">
        <v>0</v>
      </c>
      <c r="BQ64" s="9">
        <v>0.01</v>
      </c>
      <c r="BR64" s="20">
        <v>0.04</v>
      </c>
      <c r="BS64" s="9">
        <v>0.02</v>
      </c>
      <c r="BT64" s="9">
        <v>0.01</v>
      </c>
      <c r="BU64" s="9">
        <v>0.01</v>
      </c>
      <c r="BV64" s="20">
        <v>0.04</v>
      </c>
      <c r="BW64" s="9">
        <v>0.05</v>
      </c>
      <c r="BX64" s="9">
        <v>0.06</v>
      </c>
      <c r="BY64" s="9">
        <v>0.13</v>
      </c>
      <c r="BZ64" s="20">
        <v>0.24</v>
      </c>
      <c r="CA64" s="10">
        <v>0</v>
      </c>
      <c r="CB64" s="9">
        <v>0.01</v>
      </c>
      <c r="CC64" s="10">
        <v>0</v>
      </c>
      <c r="CD64" s="20">
        <v>0.01</v>
      </c>
      <c r="CE64" s="10">
        <v>0</v>
      </c>
      <c r="CF64" s="10">
        <v>0</v>
      </c>
      <c r="CG64" s="10">
        <v>0</v>
      </c>
      <c r="CH64" s="20">
        <v>0</v>
      </c>
      <c r="CI64" s="9">
        <v>0.04</v>
      </c>
      <c r="CJ64" s="9">
        <v>0.06</v>
      </c>
      <c r="CK64" s="9">
        <v>0.09</v>
      </c>
      <c r="CL64" s="20">
        <v>0.19</v>
      </c>
      <c r="CM64" s="10">
        <v>0</v>
      </c>
      <c r="CN64" s="10">
        <v>0</v>
      </c>
      <c r="CO64" s="10">
        <v>0</v>
      </c>
      <c r="CP64" s="20">
        <v>0</v>
      </c>
      <c r="CQ64" s="10">
        <v>0</v>
      </c>
      <c r="CR64" s="10">
        <v>0</v>
      </c>
      <c r="CS64" s="10">
        <v>0</v>
      </c>
      <c r="CT64" s="20">
        <v>0</v>
      </c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5"/>
      <c r="DP64" s="5"/>
      <c r="DQ64" s="5"/>
      <c r="DR64" s="5"/>
    </row>
    <row r="65" spans="1:122">
      <c r="A65" s="2">
        <v>66</v>
      </c>
      <c r="B65" s="2" t="s">
        <v>104</v>
      </c>
      <c r="C65" s="2" t="s">
        <v>102</v>
      </c>
      <c r="D65" s="2" t="s">
        <v>103</v>
      </c>
      <c r="E65" s="2" t="s">
        <v>103</v>
      </c>
      <c r="F65" s="5"/>
      <c r="G65" s="10">
        <v>0</v>
      </c>
      <c r="H65" s="9">
        <v>0.01</v>
      </c>
      <c r="I65" s="10">
        <v>0</v>
      </c>
      <c r="J65" s="20">
        <v>0.01</v>
      </c>
      <c r="K65" s="9">
        <v>0.03</v>
      </c>
      <c r="L65" s="9">
        <v>0.01</v>
      </c>
      <c r="M65" s="9">
        <v>0.02</v>
      </c>
      <c r="N65" s="20">
        <v>0.06</v>
      </c>
      <c r="O65" s="9">
        <v>0.01</v>
      </c>
      <c r="P65" s="10">
        <v>0</v>
      </c>
      <c r="Q65" s="10">
        <v>0</v>
      </c>
      <c r="R65" s="20">
        <v>0.01</v>
      </c>
      <c r="S65" s="10">
        <v>0</v>
      </c>
      <c r="T65" s="10">
        <v>0</v>
      </c>
      <c r="U65" s="10">
        <v>0</v>
      </c>
      <c r="V65" s="20">
        <v>0</v>
      </c>
      <c r="W65" s="10">
        <v>0</v>
      </c>
      <c r="X65" s="10">
        <v>0</v>
      </c>
      <c r="Y65" s="10">
        <v>0</v>
      </c>
      <c r="Z65" s="20">
        <v>0</v>
      </c>
      <c r="AA65" s="10">
        <v>0</v>
      </c>
      <c r="AB65" s="10">
        <v>0</v>
      </c>
      <c r="AC65" s="20">
        <v>0</v>
      </c>
      <c r="AD65" s="10">
        <v>0</v>
      </c>
      <c r="AE65" s="10">
        <v>0</v>
      </c>
      <c r="AF65" s="10">
        <v>0</v>
      </c>
      <c r="AG65" s="20">
        <v>0</v>
      </c>
      <c r="AH65" s="10">
        <v>0</v>
      </c>
      <c r="AI65" s="10">
        <v>0</v>
      </c>
      <c r="AJ65" s="10">
        <v>0</v>
      </c>
      <c r="AK65" s="20">
        <v>0</v>
      </c>
      <c r="AL65" s="10">
        <v>0</v>
      </c>
      <c r="AM65" s="10">
        <v>0</v>
      </c>
      <c r="AN65" s="10">
        <v>0</v>
      </c>
      <c r="AO65" s="20">
        <v>0</v>
      </c>
      <c r="AP65" s="10">
        <v>0</v>
      </c>
      <c r="AQ65" s="10">
        <v>0</v>
      </c>
      <c r="AR65" s="10">
        <v>0</v>
      </c>
      <c r="AS65" s="20">
        <v>0</v>
      </c>
      <c r="AT65" s="10">
        <v>0</v>
      </c>
      <c r="AU65" s="10">
        <v>0</v>
      </c>
      <c r="AV65" s="10">
        <v>0</v>
      </c>
      <c r="AW65" s="20">
        <v>0</v>
      </c>
      <c r="AX65" s="10">
        <v>0</v>
      </c>
      <c r="AY65" s="10">
        <v>0</v>
      </c>
      <c r="AZ65" s="20">
        <v>0</v>
      </c>
      <c r="BA65" s="10">
        <v>0</v>
      </c>
      <c r="BB65" s="10">
        <v>0</v>
      </c>
      <c r="BC65" s="10">
        <v>0</v>
      </c>
      <c r="BD65" s="20">
        <v>0</v>
      </c>
      <c r="BE65" s="10">
        <v>0</v>
      </c>
      <c r="BF65" s="10">
        <v>0</v>
      </c>
      <c r="BG65" s="20">
        <v>0</v>
      </c>
      <c r="BH65" s="10">
        <v>0</v>
      </c>
      <c r="BI65" s="10">
        <v>0</v>
      </c>
      <c r="BJ65" s="10">
        <v>0</v>
      </c>
      <c r="BK65" s="20">
        <v>0</v>
      </c>
      <c r="BL65" s="10">
        <v>0</v>
      </c>
      <c r="BM65" s="10">
        <v>0</v>
      </c>
      <c r="BN65" s="20">
        <v>0</v>
      </c>
      <c r="BO65" s="9">
        <v>0.08</v>
      </c>
      <c r="BP65" s="9">
        <v>0.13600000000000001</v>
      </c>
      <c r="BQ65" s="9">
        <v>0.02</v>
      </c>
      <c r="BR65" s="20">
        <v>0.23600000000000002</v>
      </c>
      <c r="BS65" s="10">
        <v>0</v>
      </c>
      <c r="BT65" s="10">
        <v>0</v>
      </c>
      <c r="BU65" s="10">
        <v>0</v>
      </c>
      <c r="BV65" s="20">
        <v>0</v>
      </c>
      <c r="BW65" s="10">
        <v>0</v>
      </c>
      <c r="BX65" s="10">
        <v>0</v>
      </c>
      <c r="BY65" s="10">
        <v>0</v>
      </c>
      <c r="BZ65" s="20">
        <v>0</v>
      </c>
      <c r="CA65" s="9">
        <v>0.01</v>
      </c>
      <c r="CB65" s="9">
        <v>0.03</v>
      </c>
      <c r="CC65" s="9">
        <v>0.03</v>
      </c>
      <c r="CD65" s="20">
        <v>7.0000000000000007E-2</v>
      </c>
      <c r="CE65" s="10">
        <v>0</v>
      </c>
      <c r="CF65" s="10">
        <v>0</v>
      </c>
      <c r="CG65" s="10">
        <v>0</v>
      </c>
      <c r="CH65" s="20">
        <v>0</v>
      </c>
      <c r="CI65" s="9">
        <v>0.02</v>
      </c>
      <c r="CJ65" s="10">
        <v>0</v>
      </c>
      <c r="CK65" s="10">
        <v>0</v>
      </c>
      <c r="CL65" s="20">
        <v>0.02</v>
      </c>
      <c r="CM65" s="10">
        <v>0</v>
      </c>
      <c r="CN65" s="10">
        <v>0</v>
      </c>
      <c r="CO65" s="10">
        <v>0</v>
      </c>
      <c r="CP65" s="20">
        <v>0</v>
      </c>
      <c r="CQ65" s="10">
        <v>0</v>
      </c>
      <c r="CR65" s="10">
        <v>0</v>
      </c>
      <c r="CS65" s="10">
        <v>0</v>
      </c>
      <c r="CT65" s="20">
        <v>0</v>
      </c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5"/>
      <c r="DP65" s="5"/>
      <c r="DQ65" s="5"/>
      <c r="DR65" s="5"/>
    </row>
    <row r="66" spans="1:122">
      <c r="A66" s="2">
        <v>67</v>
      </c>
      <c r="B66" s="11" t="s">
        <v>180</v>
      </c>
      <c r="C66" s="2" t="s">
        <v>102</v>
      </c>
      <c r="D66" s="2" t="s">
        <v>103</v>
      </c>
      <c r="E66" s="2" t="s">
        <v>103</v>
      </c>
      <c r="F66" s="5"/>
      <c r="G66" s="10">
        <v>0</v>
      </c>
      <c r="H66" s="10">
        <v>0</v>
      </c>
      <c r="I66" s="10">
        <v>0</v>
      </c>
      <c r="J66" s="20">
        <v>0</v>
      </c>
      <c r="K66" s="9">
        <v>0.02</v>
      </c>
      <c r="L66" s="9">
        <v>0.02</v>
      </c>
      <c r="M66" s="10">
        <v>0</v>
      </c>
      <c r="N66" s="20">
        <v>0.04</v>
      </c>
      <c r="O66" s="10">
        <v>0</v>
      </c>
      <c r="P66" s="10">
        <v>0</v>
      </c>
      <c r="Q66" s="10">
        <v>0</v>
      </c>
      <c r="R66" s="20">
        <v>0</v>
      </c>
      <c r="S66" s="10">
        <v>0</v>
      </c>
      <c r="T66" s="10">
        <v>0</v>
      </c>
      <c r="U66" s="10">
        <v>0</v>
      </c>
      <c r="V66" s="20">
        <v>0</v>
      </c>
      <c r="W66" s="10">
        <v>0</v>
      </c>
      <c r="X66" s="10">
        <v>0</v>
      </c>
      <c r="Y66" s="10">
        <v>0</v>
      </c>
      <c r="Z66" s="20">
        <v>0</v>
      </c>
      <c r="AA66" s="10">
        <v>0</v>
      </c>
      <c r="AB66" s="10">
        <v>0</v>
      </c>
      <c r="AC66" s="20">
        <v>0</v>
      </c>
      <c r="AD66" s="10">
        <v>0</v>
      </c>
      <c r="AE66" s="9">
        <v>0.01</v>
      </c>
      <c r="AF66" s="10">
        <v>0</v>
      </c>
      <c r="AG66" s="20">
        <v>0.01</v>
      </c>
      <c r="AH66" s="10">
        <v>0</v>
      </c>
      <c r="AI66" s="10">
        <v>0</v>
      </c>
      <c r="AJ66" s="10">
        <v>0</v>
      </c>
      <c r="AK66" s="20">
        <v>0</v>
      </c>
      <c r="AL66" s="10">
        <v>0</v>
      </c>
      <c r="AM66" s="10">
        <v>0</v>
      </c>
      <c r="AN66" s="10">
        <v>0</v>
      </c>
      <c r="AO66" s="20">
        <v>0</v>
      </c>
      <c r="AP66" s="10">
        <v>0</v>
      </c>
      <c r="AQ66" s="10">
        <v>0</v>
      </c>
      <c r="AR66" s="10">
        <v>0</v>
      </c>
      <c r="AS66" s="20">
        <v>0</v>
      </c>
      <c r="AT66" s="10">
        <v>0</v>
      </c>
      <c r="AU66" s="10">
        <v>0</v>
      </c>
      <c r="AV66" s="10">
        <v>0</v>
      </c>
      <c r="AW66" s="20">
        <v>0</v>
      </c>
      <c r="AX66" s="10">
        <v>0</v>
      </c>
      <c r="AY66" s="10">
        <v>0</v>
      </c>
      <c r="AZ66" s="20">
        <v>0</v>
      </c>
      <c r="BA66" s="10">
        <v>0</v>
      </c>
      <c r="BB66" s="10">
        <v>0</v>
      </c>
      <c r="BC66" s="10">
        <v>0</v>
      </c>
      <c r="BD66" s="20">
        <v>0</v>
      </c>
      <c r="BE66" s="10">
        <v>0</v>
      </c>
      <c r="BF66" s="10">
        <v>0</v>
      </c>
      <c r="BG66" s="20">
        <v>0</v>
      </c>
      <c r="BH66" s="10">
        <v>0</v>
      </c>
      <c r="BI66" s="10">
        <v>0</v>
      </c>
      <c r="BJ66" s="10">
        <v>0</v>
      </c>
      <c r="BK66" s="20">
        <v>0</v>
      </c>
      <c r="BL66" s="10">
        <v>0</v>
      </c>
      <c r="BM66" s="10">
        <v>0</v>
      </c>
      <c r="BN66" s="20">
        <v>0</v>
      </c>
      <c r="BO66" s="10">
        <v>0</v>
      </c>
      <c r="BP66" s="10">
        <v>0</v>
      </c>
      <c r="BQ66" s="10">
        <v>0</v>
      </c>
      <c r="BR66" s="20">
        <v>0</v>
      </c>
      <c r="BS66" s="10">
        <v>0</v>
      </c>
      <c r="BT66" s="10">
        <v>0</v>
      </c>
      <c r="BU66" s="10">
        <v>0</v>
      </c>
      <c r="BV66" s="20">
        <v>0</v>
      </c>
      <c r="BW66" s="10">
        <v>0</v>
      </c>
      <c r="BX66" s="10">
        <v>0</v>
      </c>
      <c r="BY66" s="10">
        <v>0</v>
      </c>
      <c r="BZ66" s="20">
        <v>0</v>
      </c>
      <c r="CA66" s="10">
        <v>0</v>
      </c>
      <c r="CB66" s="9">
        <v>0.01</v>
      </c>
      <c r="CC66" s="10">
        <v>0</v>
      </c>
      <c r="CD66" s="20">
        <v>0.01</v>
      </c>
      <c r="CE66" s="10">
        <v>0</v>
      </c>
      <c r="CF66" s="10">
        <v>0</v>
      </c>
      <c r="CG66" s="10">
        <v>0</v>
      </c>
      <c r="CH66" s="20">
        <v>0</v>
      </c>
      <c r="CI66" s="10">
        <v>0</v>
      </c>
      <c r="CJ66" s="10">
        <v>0</v>
      </c>
      <c r="CK66" s="10">
        <v>0</v>
      </c>
      <c r="CL66" s="20">
        <v>0</v>
      </c>
      <c r="CM66" s="10">
        <v>0</v>
      </c>
      <c r="CN66" s="10">
        <v>0</v>
      </c>
      <c r="CO66" s="10">
        <v>0</v>
      </c>
      <c r="CP66" s="20">
        <v>0</v>
      </c>
      <c r="CQ66" s="10">
        <v>0</v>
      </c>
      <c r="CR66" s="10">
        <v>0</v>
      </c>
      <c r="CS66" s="10">
        <v>0</v>
      </c>
      <c r="CT66" s="20">
        <v>0</v>
      </c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5"/>
      <c r="DP66" s="5"/>
      <c r="DQ66" s="5"/>
      <c r="DR66" s="5"/>
    </row>
    <row r="67" spans="1:122">
      <c r="A67" s="2">
        <v>68</v>
      </c>
      <c r="B67" s="2" t="s">
        <v>196</v>
      </c>
      <c r="C67" s="2" t="s">
        <v>102</v>
      </c>
      <c r="D67" s="2" t="s">
        <v>103</v>
      </c>
      <c r="E67" s="2" t="s">
        <v>103</v>
      </c>
      <c r="F67" s="5"/>
      <c r="G67" s="10">
        <v>0</v>
      </c>
      <c r="H67" s="10">
        <v>0</v>
      </c>
      <c r="I67" s="10">
        <v>0</v>
      </c>
      <c r="J67" s="20">
        <v>0</v>
      </c>
      <c r="K67" s="10">
        <v>0</v>
      </c>
      <c r="L67" s="10">
        <v>0</v>
      </c>
      <c r="M67" s="10">
        <v>0</v>
      </c>
      <c r="N67" s="20">
        <v>0</v>
      </c>
      <c r="O67" s="10">
        <v>0</v>
      </c>
      <c r="P67" s="10">
        <v>0</v>
      </c>
      <c r="Q67" s="10">
        <v>0</v>
      </c>
      <c r="R67" s="20">
        <v>0</v>
      </c>
      <c r="S67" s="10">
        <v>0</v>
      </c>
      <c r="T67" s="10">
        <v>0</v>
      </c>
      <c r="U67" s="10">
        <v>0</v>
      </c>
      <c r="V67" s="20">
        <v>0</v>
      </c>
      <c r="W67" s="10">
        <v>0</v>
      </c>
      <c r="X67" s="10">
        <v>0</v>
      </c>
      <c r="Y67" s="10">
        <v>0</v>
      </c>
      <c r="Z67" s="20">
        <v>0</v>
      </c>
      <c r="AA67" s="10">
        <v>0</v>
      </c>
      <c r="AB67" s="10">
        <v>0</v>
      </c>
      <c r="AC67" s="20">
        <v>0</v>
      </c>
      <c r="AD67" s="10">
        <v>0</v>
      </c>
      <c r="AE67" s="10">
        <v>0</v>
      </c>
      <c r="AF67" s="10">
        <v>0</v>
      </c>
      <c r="AG67" s="20">
        <v>0</v>
      </c>
      <c r="AH67" s="10">
        <v>0</v>
      </c>
      <c r="AI67" s="10">
        <v>0</v>
      </c>
      <c r="AJ67" s="10">
        <v>0</v>
      </c>
      <c r="AK67" s="20">
        <v>0</v>
      </c>
      <c r="AL67" s="10">
        <v>0</v>
      </c>
      <c r="AM67" s="10">
        <v>0</v>
      </c>
      <c r="AN67" s="10">
        <v>0</v>
      </c>
      <c r="AO67" s="20">
        <v>0</v>
      </c>
      <c r="AP67" s="10">
        <v>0</v>
      </c>
      <c r="AQ67" s="10">
        <v>0</v>
      </c>
      <c r="AR67" s="10">
        <v>0</v>
      </c>
      <c r="AS67" s="20">
        <v>0</v>
      </c>
      <c r="AT67" s="10">
        <v>0</v>
      </c>
      <c r="AU67" s="10">
        <v>0</v>
      </c>
      <c r="AV67" s="10">
        <v>0</v>
      </c>
      <c r="AW67" s="20">
        <v>0</v>
      </c>
      <c r="AX67" s="10">
        <v>0</v>
      </c>
      <c r="AY67" s="10">
        <v>0</v>
      </c>
      <c r="AZ67" s="20">
        <v>0</v>
      </c>
      <c r="BA67" s="10">
        <v>0</v>
      </c>
      <c r="BB67" s="10">
        <v>0</v>
      </c>
      <c r="BC67" s="10">
        <v>0</v>
      </c>
      <c r="BD67" s="20">
        <v>0</v>
      </c>
      <c r="BE67" s="10">
        <v>0</v>
      </c>
      <c r="BF67" s="10">
        <v>0</v>
      </c>
      <c r="BG67" s="20">
        <v>0</v>
      </c>
      <c r="BH67" s="10">
        <v>0</v>
      </c>
      <c r="BI67" s="10">
        <v>0</v>
      </c>
      <c r="BJ67" s="10">
        <v>0</v>
      </c>
      <c r="BK67" s="20">
        <v>0</v>
      </c>
      <c r="BL67" s="10">
        <v>0</v>
      </c>
      <c r="BM67" s="10">
        <v>0</v>
      </c>
      <c r="BN67" s="20">
        <v>0</v>
      </c>
      <c r="BO67" s="9">
        <v>0.39</v>
      </c>
      <c r="BP67" s="9">
        <v>0.504</v>
      </c>
      <c r="BQ67" s="9">
        <v>0.75</v>
      </c>
      <c r="BR67" s="20">
        <v>1.6440000000000001</v>
      </c>
      <c r="BS67" s="9">
        <v>0.11</v>
      </c>
      <c r="BT67" s="9">
        <v>0.11</v>
      </c>
      <c r="BU67" s="9">
        <v>0.04</v>
      </c>
      <c r="BV67" s="20">
        <v>0.26</v>
      </c>
      <c r="BW67" s="9">
        <v>0.28999999999999998</v>
      </c>
      <c r="BX67" s="9">
        <v>0.18</v>
      </c>
      <c r="BY67" s="9">
        <v>0.28000000000000003</v>
      </c>
      <c r="BZ67" s="20">
        <v>0.75</v>
      </c>
      <c r="CA67" s="9">
        <v>0.21249999999999999</v>
      </c>
      <c r="CB67" s="9">
        <v>0.15</v>
      </c>
      <c r="CC67" s="9">
        <v>0.21249999999999999</v>
      </c>
      <c r="CD67" s="20">
        <v>0.57499999999999996</v>
      </c>
      <c r="CE67" s="9">
        <v>0.08</v>
      </c>
      <c r="CF67" s="9">
        <v>0.05</v>
      </c>
      <c r="CG67" s="9">
        <v>0.17</v>
      </c>
      <c r="CH67" s="20">
        <v>0.3</v>
      </c>
      <c r="CI67" s="9">
        <v>0.16</v>
      </c>
      <c r="CJ67" s="9">
        <v>0.22</v>
      </c>
      <c r="CK67" s="9">
        <v>0.26</v>
      </c>
      <c r="CL67" s="20">
        <v>0.64</v>
      </c>
      <c r="CM67" s="9">
        <v>0.2</v>
      </c>
      <c r="CN67" s="9">
        <v>0.76</v>
      </c>
      <c r="CO67" s="9">
        <v>0.4</v>
      </c>
      <c r="CP67" s="20">
        <v>1.36</v>
      </c>
      <c r="CQ67" s="9">
        <v>0.09</v>
      </c>
      <c r="CR67" s="9">
        <v>7.0000000000000007E-2</v>
      </c>
      <c r="CS67" s="9">
        <v>0.2</v>
      </c>
      <c r="CT67" s="20">
        <v>0.36</v>
      </c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5"/>
      <c r="DP67" s="5"/>
      <c r="DQ67" s="5"/>
      <c r="DR67" s="5"/>
    </row>
    <row r="68" spans="1:122">
      <c r="A68" s="2">
        <v>69</v>
      </c>
      <c r="B68" s="2" t="s">
        <v>197</v>
      </c>
      <c r="C68" s="2" t="s">
        <v>102</v>
      </c>
      <c r="D68" s="2" t="s">
        <v>103</v>
      </c>
      <c r="E68" s="2" t="s">
        <v>103</v>
      </c>
      <c r="F68" s="5"/>
      <c r="G68" s="10">
        <v>0</v>
      </c>
      <c r="H68" s="10">
        <v>0</v>
      </c>
      <c r="I68" s="10">
        <v>0</v>
      </c>
      <c r="J68" s="20">
        <v>0</v>
      </c>
      <c r="K68" s="10">
        <v>0</v>
      </c>
      <c r="L68" s="10">
        <v>0</v>
      </c>
      <c r="M68" s="10">
        <v>0</v>
      </c>
      <c r="N68" s="20">
        <v>0</v>
      </c>
      <c r="O68" s="10">
        <v>0</v>
      </c>
      <c r="P68" s="10">
        <v>0</v>
      </c>
      <c r="Q68" s="10">
        <v>0</v>
      </c>
      <c r="R68" s="20">
        <v>0</v>
      </c>
      <c r="S68" s="10">
        <v>0</v>
      </c>
      <c r="T68" s="10">
        <v>0</v>
      </c>
      <c r="U68" s="10">
        <v>0</v>
      </c>
      <c r="V68" s="20">
        <v>0</v>
      </c>
      <c r="W68" s="10">
        <v>0</v>
      </c>
      <c r="X68" s="10">
        <v>0</v>
      </c>
      <c r="Y68" s="10">
        <v>0</v>
      </c>
      <c r="Z68" s="20">
        <v>0</v>
      </c>
      <c r="AA68" s="10">
        <v>0</v>
      </c>
      <c r="AB68" s="10">
        <v>0</v>
      </c>
      <c r="AC68" s="20">
        <v>0</v>
      </c>
      <c r="AD68" s="10">
        <v>0</v>
      </c>
      <c r="AE68" s="10">
        <v>0</v>
      </c>
      <c r="AF68" s="10">
        <v>0</v>
      </c>
      <c r="AG68" s="20">
        <v>0</v>
      </c>
      <c r="AH68" s="10">
        <v>0</v>
      </c>
      <c r="AI68" s="10">
        <v>0</v>
      </c>
      <c r="AJ68" s="10">
        <v>0</v>
      </c>
      <c r="AK68" s="20">
        <v>0</v>
      </c>
      <c r="AL68" s="9">
        <v>0.02</v>
      </c>
      <c r="AM68" s="9">
        <v>0.01</v>
      </c>
      <c r="AN68" s="9">
        <v>0.01</v>
      </c>
      <c r="AO68" s="20">
        <v>0.04</v>
      </c>
      <c r="AP68" s="9">
        <v>0.04</v>
      </c>
      <c r="AQ68" s="10">
        <v>0</v>
      </c>
      <c r="AR68" s="10">
        <v>0</v>
      </c>
      <c r="AS68" s="20">
        <v>0.04</v>
      </c>
      <c r="AT68" s="10">
        <v>0</v>
      </c>
      <c r="AU68" s="10">
        <v>0</v>
      </c>
      <c r="AV68" s="10">
        <v>0</v>
      </c>
      <c r="AW68" s="20">
        <v>0</v>
      </c>
      <c r="AX68" s="9">
        <v>0.01</v>
      </c>
      <c r="AY68" s="9">
        <v>0.02</v>
      </c>
      <c r="AZ68" s="20">
        <v>0.03</v>
      </c>
      <c r="BA68" s="10">
        <v>0</v>
      </c>
      <c r="BB68" s="10">
        <v>0</v>
      </c>
      <c r="BC68" s="10">
        <v>0</v>
      </c>
      <c r="BD68" s="20">
        <v>0</v>
      </c>
      <c r="BE68" s="10">
        <v>0</v>
      </c>
      <c r="BF68" s="9">
        <v>0.03</v>
      </c>
      <c r="BG68" s="20">
        <v>0.03</v>
      </c>
      <c r="BH68" s="9">
        <v>0.01</v>
      </c>
      <c r="BI68" s="9">
        <v>0.01</v>
      </c>
      <c r="BJ68" s="9">
        <v>0.01</v>
      </c>
      <c r="BK68" s="20">
        <v>0.03</v>
      </c>
      <c r="BL68" s="10">
        <v>0</v>
      </c>
      <c r="BM68" s="9">
        <v>0.01</v>
      </c>
      <c r="BN68" s="20">
        <v>0.01</v>
      </c>
      <c r="BO68" s="10">
        <v>0</v>
      </c>
      <c r="BP68" s="10">
        <v>0</v>
      </c>
      <c r="BQ68" s="9">
        <v>0.02</v>
      </c>
      <c r="BR68" s="20">
        <v>0.02</v>
      </c>
      <c r="BS68" s="10">
        <v>0</v>
      </c>
      <c r="BT68" s="10">
        <v>0</v>
      </c>
      <c r="BU68" s="10">
        <v>0</v>
      </c>
      <c r="BV68" s="20">
        <v>0</v>
      </c>
      <c r="BW68" s="10">
        <v>0</v>
      </c>
      <c r="BX68" s="10">
        <v>0</v>
      </c>
      <c r="BY68" s="10">
        <v>0</v>
      </c>
      <c r="BZ68" s="20">
        <v>0</v>
      </c>
      <c r="CA68" s="10">
        <v>0</v>
      </c>
      <c r="CB68" s="10">
        <v>0</v>
      </c>
      <c r="CC68" s="10">
        <v>0</v>
      </c>
      <c r="CD68" s="20">
        <v>0</v>
      </c>
      <c r="CE68" s="10">
        <v>0</v>
      </c>
      <c r="CF68" s="10">
        <v>0</v>
      </c>
      <c r="CG68" s="10">
        <v>0</v>
      </c>
      <c r="CH68" s="20">
        <v>0</v>
      </c>
      <c r="CI68" s="10">
        <v>0</v>
      </c>
      <c r="CJ68" s="10">
        <v>0</v>
      </c>
      <c r="CK68" s="10">
        <v>0</v>
      </c>
      <c r="CL68" s="20">
        <v>0</v>
      </c>
      <c r="CM68" s="10">
        <v>0</v>
      </c>
      <c r="CN68" s="10">
        <v>0</v>
      </c>
      <c r="CO68" s="10">
        <v>0</v>
      </c>
      <c r="CP68" s="20">
        <v>0</v>
      </c>
      <c r="CQ68" s="10">
        <v>0</v>
      </c>
      <c r="CR68" s="10">
        <v>0</v>
      </c>
      <c r="CS68" s="10">
        <v>0</v>
      </c>
      <c r="CT68" s="20">
        <v>0</v>
      </c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5"/>
      <c r="DP68" s="5"/>
      <c r="DQ68" s="5"/>
      <c r="DR68" s="5"/>
    </row>
    <row r="69" spans="1:122">
      <c r="A69" s="2">
        <v>70</v>
      </c>
      <c r="B69" s="2" t="s">
        <v>233</v>
      </c>
      <c r="C69" s="2" t="s">
        <v>102</v>
      </c>
      <c r="D69" s="2" t="s">
        <v>103</v>
      </c>
      <c r="E69" s="2" t="s">
        <v>103</v>
      </c>
      <c r="F69" s="5"/>
      <c r="G69" s="9">
        <v>0.06</v>
      </c>
      <c r="H69" s="9">
        <v>0.03</v>
      </c>
      <c r="I69" s="9">
        <v>0.02</v>
      </c>
      <c r="J69" s="20">
        <v>0.11</v>
      </c>
      <c r="K69" s="9">
        <v>0.03</v>
      </c>
      <c r="L69" s="9">
        <v>0.01</v>
      </c>
      <c r="M69" s="9">
        <v>2.5000000000000001E-2</v>
      </c>
      <c r="N69" s="20">
        <v>6.5000000000000002E-2</v>
      </c>
      <c r="O69" s="10">
        <v>0</v>
      </c>
      <c r="P69" s="10">
        <v>0</v>
      </c>
      <c r="Q69" s="10">
        <v>0</v>
      </c>
      <c r="R69" s="20">
        <v>0</v>
      </c>
      <c r="S69" s="10">
        <v>0</v>
      </c>
      <c r="T69" s="10">
        <v>0</v>
      </c>
      <c r="U69" s="10">
        <v>0</v>
      </c>
      <c r="V69" s="20">
        <v>0</v>
      </c>
      <c r="W69" s="10">
        <v>0</v>
      </c>
      <c r="X69" s="10">
        <v>0</v>
      </c>
      <c r="Y69" s="10">
        <v>0</v>
      </c>
      <c r="Z69" s="20">
        <v>0</v>
      </c>
      <c r="AA69" s="10">
        <v>0</v>
      </c>
      <c r="AB69" s="9">
        <v>0.01</v>
      </c>
      <c r="AC69" s="20">
        <v>0.01</v>
      </c>
      <c r="AD69" s="9">
        <v>0.03</v>
      </c>
      <c r="AE69" s="9">
        <v>0.04</v>
      </c>
      <c r="AF69" s="9">
        <v>0.08</v>
      </c>
      <c r="AG69" s="20">
        <v>0.15</v>
      </c>
      <c r="AH69" s="9">
        <v>0.03</v>
      </c>
      <c r="AI69" s="9">
        <v>0.06</v>
      </c>
      <c r="AJ69" s="9">
        <v>0.08</v>
      </c>
      <c r="AK69" s="20">
        <v>0.17</v>
      </c>
      <c r="AL69" s="10">
        <v>0</v>
      </c>
      <c r="AM69" s="10">
        <v>0</v>
      </c>
      <c r="AN69" s="10">
        <v>0</v>
      </c>
      <c r="AO69" s="20">
        <v>0</v>
      </c>
      <c r="AP69" s="10">
        <v>0</v>
      </c>
      <c r="AQ69" s="10">
        <v>0</v>
      </c>
      <c r="AR69" s="10">
        <v>0</v>
      </c>
      <c r="AS69" s="20">
        <v>0</v>
      </c>
      <c r="AT69" s="10">
        <v>0</v>
      </c>
      <c r="AU69" s="10">
        <v>0</v>
      </c>
      <c r="AV69" s="10">
        <v>0</v>
      </c>
      <c r="AW69" s="20">
        <v>0</v>
      </c>
      <c r="AX69" s="10">
        <v>0</v>
      </c>
      <c r="AY69" s="10">
        <v>0</v>
      </c>
      <c r="AZ69" s="20">
        <v>0</v>
      </c>
      <c r="BA69" s="10">
        <v>0</v>
      </c>
      <c r="BB69" s="10">
        <v>0</v>
      </c>
      <c r="BC69" s="10">
        <v>0</v>
      </c>
      <c r="BD69" s="20">
        <v>0</v>
      </c>
      <c r="BE69" s="10">
        <v>0</v>
      </c>
      <c r="BF69" s="10">
        <v>0</v>
      </c>
      <c r="BG69" s="20">
        <v>0</v>
      </c>
      <c r="BH69" s="10">
        <v>0</v>
      </c>
      <c r="BI69" s="10">
        <v>0</v>
      </c>
      <c r="BJ69" s="10">
        <v>0</v>
      </c>
      <c r="BK69" s="20">
        <v>0</v>
      </c>
      <c r="BL69" s="10">
        <v>0</v>
      </c>
      <c r="BM69" s="10">
        <v>0</v>
      </c>
      <c r="BN69" s="20">
        <v>0</v>
      </c>
      <c r="BO69" s="10">
        <v>0</v>
      </c>
      <c r="BP69" s="10">
        <v>0</v>
      </c>
      <c r="BQ69" s="10">
        <v>0</v>
      </c>
      <c r="BR69" s="20">
        <v>0</v>
      </c>
      <c r="BS69" s="9">
        <v>0.04</v>
      </c>
      <c r="BT69" s="9">
        <v>0.02</v>
      </c>
      <c r="BU69" s="9">
        <v>0.04</v>
      </c>
      <c r="BV69" s="20">
        <v>0.1</v>
      </c>
      <c r="BW69" s="10">
        <v>0</v>
      </c>
      <c r="BX69" s="9">
        <v>0.01</v>
      </c>
      <c r="BY69" s="9">
        <v>0.03</v>
      </c>
      <c r="BZ69" s="20">
        <v>0.04</v>
      </c>
      <c r="CA69" s="10">
        <v>0</v>
      </c>
      <c r="CB69" s="9">
        <v>0.02</v>
      </c>
      <c r="CC69" s="9">
        <v>0.03</v>
      </c>
      <c r="CD69" s="20">
        <v>0.05</v>
      </c>
      <c r="CE69" s="9">
        <v>0.01</v>
      </c>
      <c r="CF69" s="9">
        <v>0.01</v>
      </c>
      <c r="CG69" s="9">
        <v>0.05</v>
      </c>
      <c r="CH69" s="20">
        <v>7.0000000000000007E-2</v>
      </c>
      <c r="CI69" s="10">
        <v>0</v>
      </c>
      <c r="CJ69" s="9">
        <v>0.01</v>
      </c>
      <c r="CK69" s="9">
        <v>0.02</v>
      </c>
      <c r="CL69" s="20">
        <v>0.03</v>
      </c>
      <c r="CM69" s="10">
        <v>0</v>
      </c>
      <c r="CN69" s="9">
        <v>0.06</v>
      </c>
      <c r="CO69" s="9">
        <v>0.02</v>
      </c>
      <c r="CP69" s="20">
        <v>0.08</v>
      </c>
      <c r="CQ69" s="10">
        <v>0</v>
      </c>
      <c r="CR69" s="10">
        <v>0</v>
      </c>
      <c r="CS69" s="9">
        <v>0.01</v>
      </c>
      <c r="CT69" s="20">
        <v>0.01</v>
      </c>
      <c r="CU69" s="5"/>
      <c r="CV69" s="5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5"/>
      <c r="DP69" s="5"/>
      <c r="DQ69" s="5"/>
      <c r="DR69" s="5"/>
    </row>
    <row r="70" spans="1:122">
      <c r="A70" s="2">
        <v>72</v>
      </c>
      <c r="B70" s="2" t="s">
        <v>114</v>
      </c>
      <c r="C70" s="2" t="s">
        <v>115</v>
      </c>
      <c r="D70" s="2" t="s">
        <v>103</v>
      </c>
      <c r="E70" s="2" t="s">
        <v>103</v>
      </c>
      <c r="F70" s="5"/>
      <c r="G70" s="10">
        <v>0</v>
      </c>
      <c r="H70" s="9">
        <v>0.01</v>
      </c>
      <c r="I70" s="10">
        <v>0</v>
      </c>
      <c r="J70" s="20">
        <v>0.01</v>
      </c>
      <c r="K70" s="10">
        <v>0</v>
      </c>
      <c r="L70" s="10">
        <v>0</v>
      </c>
      <c r="M70" s="9">
        <v>5.0000000000000001E-3</v>
      </c>
      <c r="N70" s="20">
        <v>5.0000000000000001E-3</v>
      </c>
      <c r="O70" s="10">
        <v>0</v>
      </c>
      <c r="P70" s="10">
        <v>0</v>
      </c>
      <c r="Q70" s="10">
        <v>0</v>
      </c>
      <c r="R70" s="20">
        <v>0</v>
      </c>
      <c r="S70" s="10">
        <v>0</v>
      </c>
      <c r="T70" s="10">
        <v>0</v>
      </c>
      <c r="U70" s="10">
        <v>0</v>
      </c>
      <c r="V70" s="20">
        <v>0</v>
      </c>
      <c r="W70" s="10">
        <v>0</v>
      </c>
      <c r="X70" s="10">
        <v>0</v>
      </c>
      <c r="Y70" s="10">
        <v>0</v>
      </c>
      <c r="Z70" s="20">
        <v>0</v>
      </c>
      <c r="AA70" s="10">
        <v>0</v>
      </c>
      <c r="AB70" s="10">
        <v>0</v>
      </c>
      <c r="AC70" s="20">
        <v>0</v>
      </c>
      <c r="AD70" s="10">
        <v>0</v>
      </c>
      <c r="AE70" s="10">
        <v>0</v>
      </c>
      <c r="AF70" s="10">
        <v>0</v>
      </c>
      <c r="AG70" s="20">
        <v>0</v>
      </c>
      <c r="AH70" s="10">
        <v>0</v>
      </c>
      <c r="AI70" s="10">
        <v>0</v>
      </c>
      <c r="AJ70" s="10">
        <v>0</v>
      </c>
      <c r="AK70" s="20">
        <v>0</v>
      </c>
      <c r="AL70" s="10">
        <v>0</v>
      </c>
      <c r="AM70" s="10">
        <v>0</v>
      </c>
      <c r="AN70" s="10">
        <v>0</v>
      </c>
      <c r="AO70" s="20">
        <v>0</v>
      </c>
      <c r="AP70" s="10">
        <v>0</v>
      </c>
      <c r="AQ70" s="10">
        <v>0</v>
      </c>
      <c r="AR70" s="10">
        <v>0</v>
      </c>
      <c r="AS70" s="20">
        <v>0</v>
      </c>
      <c r="AT70" s="10">
        <v>0</v>
      </c>
      <c r="AU70" s="10">
        <v>0</v>
      </c>
      <c r="AV70" s="10">
        <v>0</v>
      </c>
      <c r="AW70" s="20">
        <v>0</v>
      </c>
      <c r="AX70" s="10">
        <v>0</v>
      </c>
      <c r="AY70" s="10">
        <v>0</v>
      </c>
      <c r="AZ70" s="20">
        <v>0</v>
      </c>
      <c r="BA70" s="10">
        <v>0</v>
      </c>
      <c r="BB70" s="10">
        <v>0</v>
      </c>
      <c r="BC70" s="10">
        <v>0</v>
      </c>
      <c r="BD70" s="20">
        <v>0</v>
      </c>
      <c r="BE70" s="10">
        <v>0</v>
      </c>
      <c r="BF70" s="10">
        <v>0</v>
      </c>
      <c r="BG70" s="20">
        <v>0</v>
      </c>
      <c r="BH70" s="10">
        <v>0</v>
      </c>
      <c r="BI70" s="10">
        <v>0</v>
      </c>
      <c r="BJ70" s="10">
        <v>0</v>
      </c>
      <c r="BK70" s="20">
        <v>0</v>
      </c>
      <c r="BL70" s="10">
        <v>0</v>
      </c>
      <c r="BM70" s="10">
        <v>0</v>
      </c>
      <c r="BN70" s="20">
        <v>0</v>
      </c>
      <c r="BO70" s="10">
        <v>0</v>
      </c>
      <c r="BP70" s="9">
        <v>1.6E-2</v>
      </c>
      <c r="BQ70" s="10">
        <v>0</v>
      </c>
      <c r="BR70" s="20">
        <v>1.6E-2</v>
      </c>
      <c r="BS70" s="10">
        <v>0</v>
      </c>
      <c r="BT70" s="10">
        <v>0</v>
      </c>
      <c r="BU70" s="10">
        <v>0</v>
      </c>
      <c r="BV70" s="20">
        <v>0</v>
      </c>
      <c r="BW70" s="10">
        <v>0</v>
      </c>
      <c r="BX70" s="10">
        <v>0</v>
      </c>
      <c r="BY70" s="10">
        <v>0</v>
      </c>
      <c r="BZ70" s="20">
        <v>0</v>
      </c>
      <c r="CA70" s="10">
        <v>0</v>
      </c>
      <c r="CB70" s="10">
        <v>0</v>
      </c>
      <c r="CC70" s="10">
        <v>0</v>
      </c>
      <c r="CD70" s="20">
        <v>0</v>
      </c>
      <c r="CE70" s="10">
        <v>0</v>
      </c>
      <c r="CF70" s="10">
        <v>0</v>
      </c>
      <c r="CG70" s="10">
        <v>0</v>
      </c>
      <c r="CH70" s="20">
        <v>0</v>
      </c>
      <c r="CI70" s="10">
        <v>0</v>
      </c>
      <c r="CJ70" s="10">
        <v>0</v>
      </c>
      <c r="CK70" s="10">
        <v>0</v>
      </c>
      <c r="CL70" s="20">
        <v>0</v>
      </c>
      <c r="CM70" s="10">
        <v>0</v>
      </c>
      <c r="CN70" s="10">
        <v>0</v>
      </c>
      <c r="CO70" s="10">
        <v>0</v>
      </c>
      <c r="CP70" s="20">
        <v>0</v>
      </c>
      <c r="CQ70" s="10">
        <v>0</v>
      </c>
      <c r="CR70" s="10">
        <v>0</v>
      </c>
      <c r="CS70" s="10">
        <v>0</v>
      </c>
      <c r="CT70" s="20">
        <v>0</v>
      </c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5"/>
      <c r="DP70" s="5"/>
      <c r="DQ70" s="5"/>
      <c r="DR70" s="5"/>
    </row>
    <row r="71" spans="1:122">
      <c r="A71" s="2">
        <v>73</v>
      </c>
      <c r="B71" s="2" t="s">
        <v>118</v>
      </c>
      <c r="C71" s="2" t="s">
        <v>118</v>
      </c>
      <c r="D71" s="2" t="s">
        <v>103</v>
      </c>
      <c r="E71" s="2" t="s">
        <v>103</v>
      </c>
      <c r="F71" s="5"/>
      <c r="G71" s="10">
        <v>0</v>
      </c>
      <c r="H71" s="10">
        <v>0</v>
      </c>
      <c r="I71" s="10">
        <v>0</v>
      </c>
      <c r="J71" s="20">
        <v>0</v>
      </c>
      <c r="K71" s="10">
        <v>0</v>
      </c>
      <c r="L71" s="10">
        <v>0</v>
      </c>
      <c r="M71" s="10">
        <v>0</v>
      </c>
      <c r="N71" s="20">
        <v>0</v>
      </c>
      <c r="O71" s="10">
        <v>0</v>
      </c>
      <c r="P71" s="10">
        <v>0</v>
      </c>
      <c r="Q71" s="10">
        <v>0</v>
      </c>
      <c r="R71" s="20">
        <v>0</v>
      </c>
      <c r="S71" s="10">
        <v>0</v>
      </c>
      <c r="T71" s="10">
        <v>0</v>
      </c>
      <c r="U71" s="10">
        <v>0</v>
      </c>
      <c r="V71" s="20">
        <v>0</v>
      </c>
      <c r="W71" s="10">
        <v>0</v>
      </c>
      <c r="X71" s="10">
        <v>0</v>
      </c>
      <c r="Y71" s="10">
        <v>0</v>
      </c>
      <c r="Z71" s="20">
        <v>0</v>
      </c>
      <c r="AA71" s="10">
        <v>0</v>
      </c>
      <c r="AB71" s="10">
        <v>0</v>
      </c>
      <c r="AC71" s="20">
        <v>0</v>
      </c>
      <c r="AD71" s="10">
        <v>0</v>
      </c>
      <c r="AE71" s="10">
        <v>0</v>
      </c>
      <c r="AF71" s="10">
        <v>0</v>
      </c>
      <c r="AG71" s="20">
        <v>0</v>
      </c>
      <c r="AH71" s="10">
        <v>0</v>
      </c>
      <c r="AI71" s="10">
        <v>0</v>
      </c>
      <c r="AJ71" s="10">
        <v>0</v>
      </c>
      <c r="AK71" s="20">
        <v>0</v>
      </c>
      <c r="AL71" s="10">
        <v>0</v>
      </c>
      <c r="AM71" s="10">
        <v>0</v>
      </c>
      <c r="AN71" s="10">
        <v>0</v>
      </c>
      <c r="AO71" s="20">
        <v>0</v>
      </c>
      <c r="AP71" s="10">
        <v>0</v>
      </c>
      <c r="AQ71" s="10">
        <v>0</v>
      </c>
      <c r="AR71" s="10">
        <v>0</v>
      </c>
      <c r="AS71" s="20">
        <v>0</v>
      </c>
      <c r="AT71" s="10">
        <v>0</v>
      </c>
      <c r="AU71" s="10">
        <v>0</v>
      </c>
      <c r="AV71" s="10">
        <v>0</v>
      </c>
      <c r="AW71" s="20">
        <v>0</v>
      </c>
      <c r="AX71" s="10">
        <v>0</v>
      </c>
      <c r="AY71" s="10">
        <v>0</v>
      </c>
      <c r="AZ71" s="20">
        <v>0</v>
      </c>
      <c r="BA71" s="10">
        <v>0</v>
      </c>
      <c r="BB71" s="10">
        <v>0</v>
      </c>
      <c r="BC71" s="10">
        <v>0</v>
      </c>
      <c r="BD71" s="20">
        <v>0</v>
      </c>
      <c r="BE71" s="10">
        <v>0</v>
      </c>
      <c r="BF71" s="10">
        <v>0</v>
      </c>
      <c r="BG71" s="20">
        <v>0</v>
      </c>
      <c r="BH71" s="10">
        <v>0</v>
      </c>
      <c r="BI71" s="10">
        <v>0</v>
      </c>
      <c r="BJ71" s="10">
        <v>0</v>
      </c>
      <c r="BK71" s="20">
        <v>0</v>
      </c>
      <c r="BL71" s="10">
        <v>0</v>
      </c>
      <c r="BM71" s="10">
        <v>0</v>
      </c>
      <c r="BN71" s="20">
        <v>0</v>
      </c>
      <c r="BO71" s="10">
        <v>0</v>
      </c>
      <c r="BP71" s="10">
        <v>0</v>
      </c>
      <c r="BQ71" s="10">
        <v>0</v>
      </c>
      <c r="BR71" s="20">
        <v>0</v>
      </c>
      <c r="BS71" s="10">
        <v>0</v>
      </c>
      <c r="BT71" s="10">
        <v>0</v>
      </c>
      <c r="BU71" s="10">
        <v>0</v>
      </c>
      <c r="BV71" s="20">
        <v>0</v>
      </c>
      <c r="BW71" s="10">
        <v>0</v>
      </c>
      <c r="BX71" s="9">
        <v>0.01</v>
      </c>
      <c r="BY71" s="9">
        <v>0.01</v>
      </c>
      <c r="BZ71" s="20">
        <v>0.02</v>
      </c>
      <c r="CA71" s="10">
        <v>0</v>
      </c>
      <c r="CB71" s="10">
        <v>0</v>
      </c>
      <c r="CC71" s="10">
        <v>0</v>
      </c>
      <c r="CD71" s="20">
        <v>0</v>
      </c>
      <c r="CE71" s="10">
        <v>0</v>
      </c>
      <c r="CF71" s="10">
        <v>0</v>
      </c>
      <c r="CG71" s="10">
        <v>0</v>
      </c>
      <c r="CH71" s="20">
        <v>0</v>
      </c>
      <c r="CI71" s="9">
        <v>0.01</v>
      </c>
      <c r="CJ71" s="10">
        <v>0</v>
      </c>
      <c r="CK71" s="10">
        <v>0</v>
      </c>
      <c r="CL71" s="20">
        <v>0.01</v>
      </c>
      <c r="CM71" s="10">
        <v>0</v>
      </c>
      <c r="CN71" s="10">
        <v>0</v>
      </c>
      <c r="CO71" s="10">
        <v>0</v>
      </c>
      <c r="CP71" s="20">
        <v>0</v>
      </c>
      <c r="CQ71" s="10">
        <v>0</v>
      </c>
      <c r="CR71" s="10">
        <v>0</v>
      </c>
      <c r="CS71" s="10">
        <v>0</v>
      </c>
      <c r="CT71" s="20">
        <v>0</v>
      </c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5"/>
      <c r="DP71" s="5"/>
      <c r="DQ71" s="5"/>
      <c r="DR71" s="5"/>
    </row>
    <row r="72" spans="1:122">
      <c r="A72" s="2">
        <v>74</v>
      </c>
      <c r="B72" s="2" t="s">
        <v>145</v>
      </c>
      <c r="C72" s="2" t="s">
        <v>145</v>
      </c>
      <c r="D72" s="2" t="s">
        <v>103</v>
      </c>
      <c r="E72" s="2" t="s">
        <v>103</v>
      </c>
      <c r="F72" s="5"/>
      <c r="G72" s="10">
        <v>0</v>
      </c>
      <c r="H72" s="10">
        <v>0</v>
      </c>
      <c r="I72" s="10">
        <v>0</v>
      </c>
      <c r="J72" s="20">
        <v>0</v>
      </c>
      <c r="K72" s="10">
        <v>0</v>
      </c>
      <c r="L72" s="10">
        <v>0</v>
      </c>
      <c r="M72" s="10">
        <v>0</v>
      </c>
      <c r="N72" s="20">
        <v>0</v>
      </c>
      <c r="O72" s="9">
        <v>0.04</v>
      </c>
      <c r="P72" s="9">
        <v>0.02</v>
      </c>
      <c r="Q72" s="10">
        <v>0</v>
      </c>
      <c r="R72" s="20">
        <v>0.06</v>
      </c>
      <c r="S72" s="10">
        <v>0</v>
      </c>
      <c r="T72" s="10">
        <v>0</v>
      </c>
      <c r="U72" s="10">
        <v>0</v>
      </c>
      <c r="V72" s="20">
        <v>0</v>
      </c>
      <c r="W72" s="10">
        <v>0</v>
      </c>
      <c r="X72" s="10">
        <v>0</v>
      </c>
      <c r="Y72" s="10">
        <v>0</v>
      </c>
      <c r="Z72" s="20">
        <v>0</v>
      </c>
      <c r="AA72" s="10">
        <v>0</v>
      </c>
      <c r="AB72" s="10">
        <v>0</v>
      </c>
      <c r="AC72" s="20">
        <v>0</v>
      </c>
      <c r="AD72" s="10">
        <v>0</v>
      </c>
      <c r="AE72" s="9">
        <v>0.01</v>
      </c>
      <c r="AF72" s="10">
        <v>0</v>
      </c>
      <c r="AG72" s="20">
        <v>0.01</v>
      </c>
      <c r="AH72" s="10">
        <v>0</v>
      </c>
      <c r="AI72" s="9">
        <v>0.02</v>
      </c>
      <c r="AJ72" s="9">
        <v>0.02</v>
      </c>
      <c r="AK72" s="20">
        <v>0.04</v>
      </c>
      <c r="AL72" s="9">
        <v>0.04</v>
      </c>
      <c r="AM72" s="9">
        <v>0.03</v>
      </c>
      <c r="AN72" s="9">
        <v>0.01</v>
      </c>
      <c r="AO72" s="20">
        <v>0.08</v>
      </c>
      <c r="AP72" s="9">
        <v>0.03</v>
      </c>
      <c r="AQ72" s="9">
        <v>0.02</v>
      </c>
      <c r="AR72" s="9">
        <v>0.04</v>
      </c>
      <c r="AS72" s="20">
        <v>0.09</v>
      </c>
      <c r="AT72" s="9">
        <v>7.0000000000000007E-2</v>
      </c>
      <c r="AU72" s="9">
        <v>0.05</v>
      </c>
      <c r="AV72" s="9">
        <v>0.03</v>
      </c>
      <c r="AW72" s="20">
        <v>0.15</v>
      </c>
      <c r="AX72" s="10">
        <v>0</v>
      </c>
      <c r="AY72" s="10">
        <v>0</v>
      </c>
      <c r="AZ72" s="20">
        <v>0</v>
      </c>
      <c r="BA72" s="9">
        <v>0.05</v>
      </c>
      <c r="BB72" s="9">
        <v>0.08</v>
      </c>
      <c r="BC72" s="9">
        <v>0.04</v>
      </c>
      <c r="BD72" s="20">
        <v>0.17</v>
      </c>
      <c r="BE72" s="9">
        <v>0.08</v>
      </c>
      <c r="BF72" s="9">
        <v>0.09</v>
      </c>
      <c r="BG72" s="20">
        <v>0.17</v>
      </c>
      <c r="BH72" s="9">
        <v>0.01</v>
      </c>
      <c r="BI72" s="10">
        <v>0</v>
      </c>
      <c r="BJ72" s="9">
        <v>0.01</v>
      </c>
      <c r="BK72" s="20">
        <v>0.02</v>
      </c>
      <c r="BL72" s="9">
        <v>0.01</v>
      </c>
      <c r="BM72" s="10">
        <v>0</v>
      </c>
      <c r="BN72" s="20">
        <v>0.01</v>
      </c>
      <c r="BO72" s="10">
        <v>0</v>
      </c>
      <c r="BP72" s="10">
        <v>0</v>
      </c>
      <c r="BQ72" s="10">
        <v>0</v>
      </c>
      <c r="BR72" s="20">
        <v>0</v>
      </c>
      <c r="BS72" s="10">
        <v>0</v>
      </c>
      <c r="BT72" s="10">
        <v>0</v>
      </c>
      <c r="BU72" s="10">
        <v>0</v>
      </c>
      <c r="BV72" s="20">
        <v>0</v>
      </c>
      <c r="BW72" s="10">
        <v>0</v>
      </c>
      <c r="BX72" s="10">
        <v>0</v>
      </c>
      <c r="BY72" s="10">
        <v>0</v>
      </c>
      <c r="BZ72" s="20">
        <v>0</v>
      </c>
      <c r="CA72" s="10">
        <v>0</v>
      </c>
      <c r="CB72" s="10">
        <v>0</v>
      </c>
      <c r="CC72" s="10">
        <v>0</v>
      </c>
      <c r="CD72" s="20">
        <v>0</v>
      </c>
      <c r="CE72" s="10">
        <v>0</v>
      </c>
      <c r="CF72" s="10">
        <v>0</v>
      </c>
      <c r="CG72" s="10">
        <v>0</v>
      </c>
      <c r="CH72" s="20">
        <v>0</v>
      </c>
      <c r="CI72" s="10">
        <v>0</v>
      </c>
      <c r="CJ72" s="10">
        <v>0</v>
      </c>
      <c r="CK72" s="10">
        <v>0</v>
      </c>
      <c r="CL72" s="20">
        <v>0</v>
      </c>
      <c r="CM72" s="10">
        <v>0</v>
      </c>
      <c r="CN72" s="10">
        <v>0</v>
      </c>
      <c r="CO72" s="10">
        <v>0</v>
      </c>
      <c r="CP72" s="20">
        <v>0</v>
      </c>
      <c r="CQ72" s="10">
        <v>0</v>
      </c>
      <c r="CR72" s="10">
        <v>0</v>
      </c>
      <c r="CS72" s="10">
        <v>0</v>
      </c>
      <c r="CT72" s="20">
        <v>0</v>
      </c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5"/>
      <c r="DP72" s="5"/>
      <c r="DQ72" s="5"/>
      <c r="DR72" s="5"/>
    </row>
    <row r="73" spans="1:122">
      <c r="A73" s="2">
        <v>75</v>
      </c>
      <c r="B73" s="2" t="s">
        <v>144</v>
      </c>
      <c r="C73" s="2" t="s">
        <v>145</v>
      </c>
      <c r="D73" s="2" t="s">
        <v>103</v>
      </c>
      <c r="E73" s="2" t="s">
        <v>103</v>
      </c>
      <c r="F73" s="5"/>
      <c r="G73" s="10">
        <v>0</v>
      </c>
      <c r="H73" s="10">
        <v>0</v>
      </c>
      <c r="I73" s="10">
        <v>0</v>
      </c>
      <c r="J73" s="20">
        <v>0</v>
      </c>
      <c r="K73" s="10">
        <v>0</v>
      </c>
      <c r="L73" s="10">
        <v>0</v>
      </c>
      <c r="M73" s="10">
        <v>0</v>
      </c>
      <c r="N73" s="20">
        <v>0</v>
      </c>
      <c r="O73" s="10">
        <v>0</v>
      </c>
      <c r="P73" s="10">
        <v>0</v>
      </c>
      <c r="Q73" s="10">
        <v>0</v>
      </c>
      <c r="R73" s="20">
        <v>0</v>
      </c>
      <c r="S73" s="10">
        <v>0</v>
      </c>
      <c r="T73" s="10">
        <v>0</v>
      </c>
      <c r="U73" s="10">
        <v>0</v>
      </c>
      <c r="V73" s="20">
        <v>0</v>
      </c>
      <c r="W73" s="10">
        <v>0</v>
      </c>
      <c r="X73" s="10">
        <v>0</v>
      </c>
      <c r="Y73" s="10">
        <v>0</v>
      </c>
      <c r="Z73" s="20">
        <v>0</v>
      </c>
      <c r="AA73" s="10">
        <v>0</v>
      </c>
      <c r="AB73" s="10">
        <v>0</v>
      </c>
      <c r="AC73" s="20">
        <v>0</v>
      </c>
      <c r="AD73" s="10">
        <v>0</v>
      </c>
      <c r="AE73" s="10">
        <v>0</v>
      </c>
      <c r="AF73" s="10">
        <v>0</v>
      </c>
      <c r="AG73" s="20">
        <v>0</v>
      </c>
      <c r="AH73" s="10">
        <v>0</v>
      </c>
      <c r="AI73" s="10">
        <v>0</v>
      </c>
      <c r="AJ73" s="10">
        <v>0</v>
      </c>
      <c r="AK73" s="20">
        <v>0</v>
      </c>
      <c r="AL73" s="10">
        <v>0</v>
      </c>
      <c r="AM73" s="10">
        <v>0</v>
      </c>
      <c r="AN73" s="10">
        <v>0</v>
      </c>
      <c r="AO73" s="20">
        <v>0</v>
      </c>
      <c r="AP73" s="10">
        <v>0</v>
      </c>
      <c r="AQ73" s="10">
        <v>0</v>
      </c>
      <c r="AR73" s="10">
        <v>0</v>
      </c>
      <c r="AS73" s="20">
        <v>0</v>
      </c>
      <c r="AT73" s="10">
        <v>0</v>
      </c>
      <c r="AU73" s="10">
        <v>0</v>
      </c>
      <c r="AV73" s="10">
        <v>0</v>
      </c>
      <c r="AW73" s="20">
        <v>0</v>
      </c>
      <c r="AX73" s="10">
        <v>0</v>
      </c>
      <c r="AY73" s="10">
        <v>0</v>
      </c>
      <c r="AZ73" s="20">
        <v>0</v>
      </c>
      <c r="BA73" s="10">
        <v>0</v>
      </c>
      <c r="BB73" s="10">
        <v>0</v>
      </c>
      <c r="BC73" s="10">
        <v>0</v>
      </c>
      <c r="BD73" s="20">
        <v>0</v>
      </c>
      <c r="BE73" s="10">
        <v>0</v>
      </c>
      <c r="BF73" s="10">
        <v>0</v>
      </c>
      <c r="BG73" s="20">
        <v>0</v>
      </c>
      <c r="BH73" s="10">
        <v>0</v>
      </c>
      <c r="BI73" s="10">
        <v>0</v>
      </c>
      <c r="BJ73" s="10">
        <v>0</v>
      </c>
      <c r="BK73" s="20">
        <v>0</v>
      </c>
      <c r="BL73" s="10">
        <v>0</v>
      </c>
      <c r="BM73" s="10">
        <v>0</v>
      </c>
      <c r="BN73" s="20">
        <v>0</v>
      </c>
      <c r="BO73" s="10">
        <v>0</v>
      </c>
      <c r="BP73" s="10">
        <v>0</v>
      </c>
      <c r="BQ73" s="10">
        <v>0</v>
      </c>
      <c r="BR73" s="20">
        <v>0</v>
      </c>
      <c r="BS73" s="10">
        <v>0</v>
      </c>
      <c r="BT73" s="10">
        <v>0</v>
      </c>
      <c r="BU73" s="10">
        <v>0</v>
      </c>
      <c r="BV73" s="20">
        <v>0</v>
      </c>
      <c r="BW73" s="10">
        <v>0</v>
      </c>
      <c r="BX73" s="10">
        <v>0</v>
      </c>
      <c r="BY73" s="10">
        <v>0</v>
      </c>
      <c r="BZ73" s="20">
        <v>0</v>
      </c>
      <c r="CA73" s="10">
        <v>0</v>
      </c>
      <c r="CB73" s="10">
        <v>0</v>
      </c>
      <c r="CC73" s="10">
        <v>0</v>
      </c>
      <c r="CD73" s="20">
        <v>0</v>
      </c>
      <c r="CE73" s="10">
        <v>0</v>
      </c>
      <c r="CF73" s="10">
        <v>0</v>
      </c>
      <c r="CG73" s="10">
        <v>0</v>
      </c>
      <c r="CH73" s="20">
        <v>0</v>
      </c>
      <c r="CI73" s="10">
        <v>0</v>
      </c>
      <c r="CJ73" s="10">
        <v>0</v>
      </c>
      <c r="CK73" s="10">
        <v>0</v>
      </c>
      <c r="CL73" s="20">
        <v>0</v>
      </c>
      <c r="CM73" s="10">
        <v>0</v>
      </c>
      <c r="CN73" s="10">
        <v>0</v>
      </c>
      <c r="CO73" s="10">
        <v>0</v>
      </c>
      <c r="CP73" s="20">
        <v>0</v>
      </c>
      <c r="CQ73" s="10">
        <v>0</v>
      </c>
      <c r="CR73" s="10">
        <v>0</v>
      </c>
      <c r="CS73" s="10">
        <v>0</v>
      </c>
      <c r="CT73" s="20">
        <v>0</v>
      </c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5"/>
      <c r="DP73" s="5"/>
      <c r="DQ73" s="5"/>
      <c r="DR73" s="5"/>
    </row>
    <row r="74" spans="1:122">
      <c r="A74" s="2">
        <v>76</v>
      </c>
      <c r="B74" s="11" t="s">
        <v>146</v>
      </c>
      <c r="C74" s="2" t="s">
        <v>145</v>
      </c>
      <c r="D74" s="2" t="s">
        <v>103</v>
      </c>
      <c r="E74" s="2" t="s">
        <v>103</v>
      </c>
      <c r="F74" s="5"/>
      <c r="G74" s="10">
        <v>0</v>
      </c>
      <c r="H74" s="10">
        <v>0</v>
      </c>
      <c r="I74" s="10">
        <v>0</v>
      </c>
      <c r="J74" s="20">
        <v>0</v>
      </c>
      <c r="K74" s="10">
        <v>0</v>
      </c>
      <c r="L74" s="10">
        <v>0</v>
      </c>
      <c r="M74" s="10">
        <v>0</v>
      </c>
      <c r="N74" s="20">
        <v>0</v>
      </c>
      <c r="O74" s="10">
        <v>0</v>
      </c>
      <c r="P74" s="10">
        <v>0</v>
      </c>
      <c r="Q74" s="10">
        <v>0</v>
      </c>
      <c r="R74" s="20">
        <v>0</v>
      </c>
      <c r="S74" s="10">
        <v>0</v>
      </c>
      <c r="T74" s="10">
        <v>0</v>
      </c>
      <c r="U74" s="10">
        <v>0</v>
      </c>
      <c r="V74" s="20">
        <v>0</v>
      </c>
      <c r="W74" s="10">
        <v>0</v>
      </c>
      <c r="X74" s="10">
        <v>0</v>
      </c>
      <c r="Y74" s="10">
        <v>0</v>
      </c>
      <c r="Z74" s="20">
        <v>0</v>
      </c>
      <c r="AA74" s="10">
        <v>0</v>
      </c>
      <c r="AB74" s="10">
        <v>0</v>
      </c>
      <c r="AC74" s="20">
        <v>0</v>
      </c>
      <c r="AD74" s="10">
        <v>0</v>
      </c>
      <c r="AE74" s="10">
        <v>0</v>
      </c>
      <c r="AF74" s="10">
        <v>0</v>
      </c>
      <c r="AG74" s="20">
        <v>0</v>
      </c>
      <c r="AH74" s="10">
        <v>0</v>
      </c>
      <c r="AI74" s="10">
        <v>0</v>
      </c>
      <c r="AJ74" s="10">
        <v>0</v>
      </c>
      <c r="AK74" s="20">
        <v>0</v>
      </c>
      <c r="AL74" s="10">
        <v>0</v>
      </c>
      <c r="AM74" s="10">
        <v>0</v>
      </c>
      <c r="AN74" s="10">
        <v>0</v>
      </c>
      <c r="AO74" s="20">
        <v>0</v>
      </c>
      <c r="AP74" s="10">
        <v>0</v>
      </c>
      <c r="AQ74" s="10">
        <v>0</v>
      </c>
      <c r="AR74" s="10">
        <v>0</v>
      </c>
      <c r="AS74" s="20">
        <v>0</v>
      </c>
      <c r="AT74" s="10">
        <v>0</v>
      </c>
      <c r="AU74" s="10">
        <v>0</v>
      </c>
      <c r="AV74" s="10">
        <v>0</v>
      </c>
      <c r="AW74" s="20">
        <v>0</v>
      </c>
      <c r="AX74" s="10">
        <v>0</v>
      </c>
      <c r="AY74" s="10">
        <v>0</v>
      </c>
      <c r="AZ74" s="20">
        <v>0</v>
      </c>
      <c r="BA74" s="10">
        <v>0</v>
      </c>
      <c r="BB74" s="10">
        <v>0</v>
      </c>
      <c r="BC74" s="10">
        <v>0</v>
      </c>
      <c r="BD74" s="20">
        <v>0</v>
      </c>
      <c r="BE74" s="10">
        <v>0</v>
      </c>
      <c r="BF74" s="10">
        <v>0</v>
      </c>
      <c r="BG74" s="20">
        <v>0</v>
      </c>
      <c r="BH74" s="10">
        <v>0</v>
      </c>
      <c r="BI74" s="10">
        <v>0</v>
      </c>
      <c r="BJ74" s="10">
        <v>0</v>
      </c>
      <c r="BK74" s="20">
        <v>0</v>
      </c>
      <c r="BL74" s="10">
        <v>0</v>
      </c>
      <c r="BM74" s="10">
        <v>0</v>
      </c>
      <c r="BN74" s="20">
        <v>0</v>
      </c>
      <c r="BO74" s="9">
        <v>0.03</v>
      </c>
      <c r="BP74" s="9">
        <v>0.04</v>
      </c>
      <c r="BQ74" s="9">
        <v>0.01</v>
      </c>
      <c r="BR74" s="20">
        <v>0.08</v>
      </c>
      <c r="BS74" s="10">
        <v>0</v>
      </c>
      <c r="BT74" s="10">
        <v>0</v>
      </c>
      <c r="BU74" s="10">
        <v>0</v>
      </c>
      <c r="BV74" s="20">
        <v>0</v>
      </c>
      <c r="BW74" s="10">
        <v>0</v>
      </c>
      <c r="BX74" s="10">
        <v>0</v>
      </c>
      <c r="BY74" s="10">
        <v>0</v>
      </c>
      <c r="BZ74" s="20">
        <v>0</v>
      </c>
      <c r="CA74" s="9">
        <v>0.1</v>
      </c>
      <c r="CB74" s="9">
        <v>0.11</v>
      </c>
      <c r="CC74" s="9">
        <v>0.1</v>
      </c>
      <c r="CD74" s="20">
        <v>0.31</v>
      </c>
      <c r="CE74" s="10">
        <v>0</v>
      </c>
      <c r="CF74" s="10">
        <v>0</v>
      </c>
      <c r="CG74" s="10">
        <v>0</v>
      </c>
      <c r="CH74" s="20">
        <v>0</v>
      </c>
      <c r="CI74" s="10">
        <v>0</v>
      </c>
      <c r="CJ74" s="10">
        <v>0</v>
      </c>
      <c r="CK74" s="10">
        <v>0</v>
      </c>
      <c r="CL74" s="20">
        <v>0</v>
      </c>
      <c r="CM74" s="10">
        <v>0</v>
      </c>
      <c r="CN74" s="10">
        <v>0</v>
      </c>
      <c r="CO74" s="10">
        <v>0</v>
      </c>
      <c r="CP74" s="20">
        <v>0</v>
      </c>
      <c r="CQ74" s="10">
        <v>0</v>
      </c>
      <c r="CR74" s="10">
        <v>0</v>
      </c>
      <c r="CS74" s="10">
        <v>0</v>
      </c>
      <c r="CT74" s="20">
        <v>0</v>
      </c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5"/>
      <c r="DP74" s="5"/>
      <c r="DQ74" s="5"/>
      <c r="DR74" s="5"/>
    </row>
    <row r="75" spans="1:122">
      <c r="A75" s="2">
        <v>77</v>
      </c>
      <c r="B75" s="11" t="s">
        <v>147</v>
      </c>
      <c r="C75" s="2" t="s">
        <v>145</v>
      </c>
      <c r="D75" s="2" t="s">
        <v>103</v>
      </c>
      <c r="E75" s="2" t="s">
        <v>103</v>
      </c>
      <c r="F75" s="5"/>
      <c r="G75" s="10">
        <v>0</v>
      </c>
      <c r="H75" s="10">
        <v>0</v>
      </c>
      <c r="I75" s="10">
        <v>0</v>
      </c>
      <c r="J75" s="20">
        <v>0</v>
      </c>
      <c r="K75" s="10">
        <v>0</v>
      </c>
      <c r="L75" s="10">
        <v>0</v>
      </c>
      <c r="M75" s="10">
        <v>0</v>
      </c>
      <c r="N75" s="20">
        <v>0</v>
      </c>
      <c r="O75" s="10">
        <v>0</v>
      </c>
      <c r="P75" s="10">
        <v>0</v>
      </c>
      <c r="Q75" s="10">
        <v>0</v>
      </c>
      <c r="R75" s="20">
        <v>0</v>
      </c>
      <c r="S75" s="10">
        <v>0</v>
      </c>
      <c r="T75" s="10">
        <v>0</v>
      </c>
      <c r="U75" s="10">
        <v>0</v>
      </c>
      <c r="V75" s="20">
        <v>0</v>
      </c>
      <c r="W75" s="10">
        <v>0</v>
      </c>
      <c r="X75" s="9">
        <v>0.01</v>
      </c>
      <c r="Y75" s="10">
        <v>0</v>
      </c>
      <c r="Z75" s="20">
        <v>0.01</v>
      </c>
      <c r="AA75" s="10">
        <v>0</v>
      </c>
      <c r="AB75" s="10">
        <v>0</v>
      </c>
      <c r="AC75" s="20">
        <v>0</v>
      </c>
      <c r="AD75" s="10">
        <v>0</v>
      </c>
      <c r="AE75" s="10">
        <v>0</v>
      </c>
      <c r="AF75" s="10">
        <v>0</v>
      </c>
      <c r="AG75" s="20">
        <v>0</v>
      </c>
      <c r="AH75" s="10">
        <v>0</v>
      </c>
      <c r="AI75" s="10">
        <v>0</v>
      </c>
      <c r="AJ75" s="10">
        <v>0</v>
      </c>
      <c r="AK75" s="20">
        <v>0</v>
      </c>
      <c r="AL75" s="10">
        <v>0</v>
      </c>
      <c r="AM75" s="10">
        <v>0</v>
      </c>
      <c r="AN75" s="10">
        <v>0</v>
      </c>
      <c r="AO75" s="20">
        <v>0</v>
      </c>
      <c r="AP75" s="10">
        <v>0</v>
      </c>
      <c r="AQ75" s="10">
        <v>0</v>
      </c>
      <c r="AR75" s="10">
        <v>0</v>
      </c>
      <c r="AS75" s="20">
        <v>0</v>
      </c>
      <c r="AT75" s="10">
        <v>0</v>
      </c>
      <c r="AU75" s="10">
        <v>0</v>
      </c>
      <c r="AV75" s="10">
        <v>0</v>
      </c>
      <c r="AW75" s="20">
        <v>0</v>
      </c>
      <c r="AX75" s="10">
        <v>0</v>
      </c>
      <c r="AY75" s="10">
        <v>0</v>
      </c>
      <c r="AZ75" s="20">
        <v>0</v>
      </c>
      <c r="BA75" s="10">
        <v>0</v>
      </c>
      <c r="BB75" s="10">
        <v>0</v>
      </c>
      <c r="BC75" s="10">
        <v>0</v>
      </c>
      <c r="BD75" s="20">
        <v>0</v>
      </c>
      <c r="BE75" s="10">
        <v>0</v>
      </c>
      <c r="BF75" s="10">
        <v>0</v>
      </c>
      <c r="BG75" s="20">
        <v>0</v>
      </c>
      <c r="BH75" s="10">
        <v>0</v>
      </c>
      <c r="BI75" s="10">
        <v>0</v>
      </c>
      <c r="BJ75" s="10">
        <v>0</v>
      </c>
      <c r="BK75" s="20">
        <v>0</v>
      </c>
      <c r="BL75" s="10">
        <v>0</v>
      </c>
      <c r="BM75" s="10">
        <v>0</v>
      </c>
      <c r="BN75" s="20">
        <v>0</v>
      </c>
      <c r="BO75" s="10">
        <v>0</v>
      </c>
      <c r="BP75" s="10">
        <v>0</v>
      </c>
      <c r="BQ75" s="10">
        <v>0</v>
      </c>
      <c r="BR75" s="20">
        <v>0</v>
      </c>
      <c r="BS75" s="10">
        <v>0</v>
      </c>
      <c r="BT75" s="10">
        <v>0</v>
      </c>
      <c r="BU75" s="10">
        <v>0</v>
      </c>
      <c r="BV75" s="20">
        <v>0</v>
      </c>
      <c r="BW75" s="10">
        <v>0</v>
      </c>
      <c r="BX75" s="10">
        <v>0</v>
      </c>
      <c r="BY75" s="10">
        <v>0</v>
      </c>
      <c r="BZ75" s="20">
        <v>0</v>
      </c>
      <c r="CA75" s="10">
        <v>0</v>
      </c>
      <c r="CB75" s="10">
        <v>0</v>
      </c>
      <c r="CC75" s="10">
        <v>0</v>
      </c>
      <c r="CD75" s="20">
        <v>0</v>
      </c>
      <c r="CE75" s="10">
        <v>0</v>
      </c>
      <c r="CF75" s="10">
        <v>0</v>
      </c>
      <c r="CG75" s="10">
        <v>0</v>
      </c>
      <c r="CH75" s="20">
        <v>0</v>
      </c>
      <c r="CI75" s="10">
        <v>0</v>
      </c>
      <c r="CJ75" s="10">
        <v>0</v>
      </c>
      <c r="CK75" s="10">
        <v>0</v>
      </c>
      <c r="CL75" s="20">
        <v>0</v>
      </c>
      <c r="CM75" s="10">
        <v>0</v>
      </c>
      <c r="CN75" s="10">
        <v>0</v>
      </c>
      <c r="CO75" s="10">
        <v>0</v>
      </c>
      <c r="CP75" s="20">
        <v>0</v>
      </c>
      <c r="CQ75" s="10">
        <v>0</v>
      </c>
      <c r="CR75" s="10">
        <v>0</v>
      </c>
      <c r="CS75" s="10">
        <v>0</v>
      </c>
      <c r="CT75" s="20">
        <v>0</v>
      </c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5"/>
      <c r="DP75" s="5"/>
      <c r="DQ75" s="5"/>
      <c r="DR75" s="5"/>
    </row>
    <row r="76" spans="1:122">
      <c r="A76" s="2">
        <v>78</v>
      </c>
      <c r="B76" s="2" t="s">
        <v>103</v>
      </c>
      <c r="C76" s="2" t="s">
        <v>103</v>
      </c>
      <c r="D76" s="2" t="s">
        <v>103</v>
      </c>
      <c r="E76" s="2" t="s">
        <v>103</v>
      </c>
      <c r="F76" s="5"/>
      <c r="G76" s="10">
        <v>0</v>
      </c>
      <c r="H76" s="10">
        <v>0</v>
      </c>
      <c r="I76" s="10">
        <v>0</v>
      </c>
      <c r="J76" s="20">
        <v>0</v>
      </c>
      <c r="K76" s="10">
        <v>0</v>
      </c>
      <c r="L76" s="10">
        <v>0</v>
      </c>
      <c r="M76" s="10">
        <v>0</v>
      </c>
      <c r="N76" s="20">
        <v>0</v>
      </c>
      <c r="O76" s="10">
        <v>0</v>
      </c>
      <c r="P76" s="10">
        <v>0</v>
      </c>
      <c r="Q76" s="10">
        <v>0</v>
      </c>
      <c r="R76" s="20">
        <v>0</v>
      </c>
      <c r="S76" s="10">
        <v>0</v>
      </c>
      <c r="T76" s="10">
        <v>0</v>
      </c>
      <c r="U76" s="10">
        <v>0</v>
      </c>
      <c r="V76" s="20">
        <v>0</v>
      </c>
      <c r="W76" s="10">
        <v>0</v>
      </c>
      <c r="X76" s="10">
        <v>0</v>
      </c>
      <c r="Y76" s="10">
        <v>0</v>
      </c>
      <c r="Z76" s="20">
        <v>0</v>
      </c>
      <c r="AA76" s="10">
        <v>0</v>
      </c>
      <c r="AB76" s="10">
        <v>0</v>
      </c>
      <c r="AC76" s="20">
        <v>0</v>
      </c>
      <c r="AD76" s="10">
        <v>0</v>
      </c>
      <c r="AE76" s="10">
        <v>0</v>
      </c>
      <c r="AF76" s="10">
        <v>0</v>
      </c>
      <c r="AG76" s="20">
        <v>0</v>
      </c>
      <c r="AH76" s="10">
        <v>0</v>
      </c>
      <c r="AI76" s="10">
        <v>0</v>
      </c>
      <c r="AJ76" s="9">
        <v>0.01</v>
      </c>
      <c r="AK76" s="20">
        <v>0.01</v>
      </c>
      <c r="AL76" s="10">
        <v>0</v>
      </c>
      <c r="AM76" s="10">
        <v>0</v>
      </c>
      <c r="AN76" s="10">
        <v>0</v>
      </c>
      <c r="AO76" s="20">
        <v>0</v>
      </c>
      <c r="AP76" s="10">
        <v>0</v>
      </c>
      <c r="AQ76" s="10">
        <v>0</v>
      </c>
      <c r="AR76" s="10">
        <v>0</v>
      </c>
      <c r="AS76" s="20">
        <v>0</v>
      </c>
      <c r="AT76" s="10">
        <v>0</v>
      </c>
      <c r="AU76" s="10">
        <v>0</v>
      </c>
      <c r="AV76" s="10">
        <v>0</v>
      </c>
      <c r="AW76" s="20">
        <v>0</v>
      </c>
      <c r="AX76" s="10">
        <v>0</v>
      </c>
      <c r="AY76" s="10">
        <v>0</v>
      </c>
      <c r="AZ76" s="20">
        <v>0</v>
      </c>
      <c r="BA76" s="10">
        <v>0</v>
      </c>
      <c r="BB76" s="10">
        <v>0</v>
      </c>
      <c r="BC76" s="10">
        <v>0</v>
      </c>
      <c r="BD76" s="20">
        <v>0</v>
      </c>
      <c r="BE76" s="10">
        <v>0</v>
      </c>
      <c r="BF76" s="10">
        <v>0</v>
      </c>
      <c r="BG76" s="20">
        <v>0</v>
      </c>
      <c r="BH76" s="10">
        <v>0</v>
      </c>
      <c r="BI76" s="10">
        <v>0</v>
      </c>
      <c r="BJ76" s="10">
        <v>0</v>
      </c>
      <c r="BK76" s="20">
        <v>0</v>
      </c>
      <c r="BL76" s="10">
        <v>0</v>
      </c>
      <c r="BM76" s="10">
        <v>0</v>
      </c>
      <c r="BN76" s="20">
        <v>0</v>
      </c>
      <c r="BO76" s="10">
        <v>0</v>
      </c>
      <c r="BP76" s="10">
        <v>0</v>
      </c>
      <c r="BQ76" s="10">
        <v>0</v>
      </c>
      <c r="BR76" s="20">
        <v>0</v>
      </c>
      <c r="BS76" s="10">
        <v>0</v>
      </c>
      <c r="BT76" s="10">
        <v>0</v>
      </c>
      <c r="BU76" s="10">
        <v>0</v>
      </c>
      <c r="BV76" s="20">
        <v>0</v>
      </c>
      <c r="BW76" s="10">
        <v>0</v>
      </c>
      <c r="BX76" s="10">
        <v>0</v>
      </c>
      <c r="BY76" s="10">
        <v>0</v>
      </c>
      <c r="BZ76" s="20">
        <v>0</v>
      </c>
      <c r="CA76" s="10">
        <v>0</v>
      </c>
      <c r="CB76" s="10">
        <v>0</v>
      </c>
      <c r="CC76" s="10">
        <v>0</v>
      </c>
      <c r="CD76" s="20">
        <v>0</v>
      </c>
      <c r="CE76" s="10">
        <v>0</v>
      </c>
      <c r="CF76" s="10">
        <v>0</v>
      </c>
      <c r="CG76" s="10">
        <v>0</v>
      </c>
      <c r="CH76" s="20">
        <v>0</v>
      </c>
      <c r="CI76" s="10">
        <v>0</v>
      </c>
      <c r="CJ76" s="10">
        <v>0</v>
      </c>
      <c r="CK76" s="10">
        <v>0</v>
      </c>
      <c r="CL76" s="20">
        <v>0</v>
      </c>
      <c r="CM76" s="10">
        <v>0</v>
      </c>
      <c r="CN76" s="10">
        <v>0</v>
      </c>
      <c r="CO76" s="10">
        <v>0</v>
      </c>
      <c r="CP76" s="20">
        <v>0</v>
      </c>
      <c r="CQ76" s="10">
        <v>0</v>
      </c>
      <c r="CR76" s="10">
        <v>0</v>
      </c>
      <c r="CS76" s="10">
        <v>0</v>
      </c>
      <c r="CT76" s="20">
        <v>0</v>
      </c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5"/>
      <c r="DP76" s="5"/>
      <c r="DQ76" s="5"/>
      <c r="DR76" s="5"/>
    </row>
    <row r="77" spans="1:122">
      <c r="A77" s="2">
        <v>79</v>
      </c>
      <c r="B77" s="11" t="s">
        <v>150</v>
      </c>
      <c r="C77" s="11" t="s">
        <v>151</v>
      </c>
      <c r="D77" s="2" t="s">
        <v>103</v>
      </c>
      <c r="E77" s="2" t="s">
        <v>103</v>
      </c>
      <c r="F77" s="5"/>
      <c r="G77" s="9">
        <v>0.01</v>
      </c>
      <c r="H77" s="10">
        <v>0</v>
      </c>
      <c r="I77" s="10">
        <v>0</v>
      </c>
      <c r="J77" s="20">
        <v>0.01</v>
      </c>
      <c r="K77" s="9">
        <v>0.01</v>
      </c>
      <c r="L77" s="9">
        <v>0.01</v>
      </c>
      <c r="M77" s="9">
        <v>0.01</v>
      </c>
      <c r="N77" s="20">
        <v>0.03</v>
      </c>
      <c r="O77" s="10">
        <v>0</v>
      </c>
      <c r="P77" s="10">
        <v>0</v>
      </c>
      <c r="Q77" s="10">
        <v>0</v>
      </c>
      <c r="R77" s="20">
        <v>0</v>
      </c>
      <c r="S77" s="10">
        <v>0</v>
      </c>
      <c r="T77" s="10">
        <v>0</v>
      </c>
      <c r="U77" s="10">
        <v>0</v>
      </c>
      <c r="V77" s="20">
        <v>0</v>
      </c>
      <c r="W77" s="10">
        <v>0</v>
      </c>
      <c r="X77" s="10">
        <v>0</v>
      </c>
      <c r="Y77" s="10">
        <v>0</v>
      </c>
      <c r="Z77" s="20">
        <v>0</v>
      </c>
      <c r="AA77" s="10">
        <v>0</v>
      </c>
      <c r="AB77" s="10">
        <v>0</v>
      </c>
      <c r="AC77" s="20">
        <v>0</v>
      </c>
      <c r="AD77" s="10">
        <v>0</v>
      </c>
      <c r="AE77" s="10">
        <v>0</v>
      </c>
      <c r="AF77" s="10">
        <v>0</v>
      </c>
      <c r="AG77" s="20">
        <v>0</v>
      </c>
      <c r="AH77" s="10">
        <v>0</v>
      </c>
      <c r="AI77" s="9">
        <v>0.02</v>
      </c>
      <c r="AJ77" s="10">
        <v>0</v>
      </c>
      <c r="AK77" s="20">
        <v>0.02</v>
      </c>
      <c r="AL77" s="10">
        <v>0</v>
      </c>
      <c r="AM77" s="10">
        <v>0</v>
      </c>
      <c r="AN77" s="10">
        <v>0</v>
      </c>
      <c r="AO77" s="20">
        <v>0</v>
      </c>
      <c r="AP77" s="10">
        <v>0</v>
      </c>
      <c r="AQ77" s="10">
        <v>0</v>
      </c>
      <c r="AR77" s="10">
        <v>0</v>
      </c>
      <c r="AS77" s="20">
        <v>0</v>
      </c>
      <c r="AT77" s="10">
        <v>0</v>
      </c>
      <c r="AU77" s="10">
        <v>0</v>
      </c>
      <c r="AV77" s="10">
        <v>0</v>
      </c>
      <c r="AW77" s="20">
        <v>0</v>
      </c>
      <c r="AX77" s="10">
        <v>0</v>
      </c>
      <c r="AY77" s="10">
        <v>0</v>
      </c>
      <c r="AZ77" s="20">
        <v>0</v>
      </c>
      <c r="BA77" s="10">
        <v>0</v>
      </c>
      <c r="BB77" s="10">
        <v>0</v>
      </c>
      <c r="BC77" s="10">
        <v>0</v>
      </c>
      <c r="BD77" s="20">
        <v>0</v>
      </c>
      <c r="BE77" s="10">
        <v>0</v>
      </c>
      <c r="BF77" s="10">
        <v>0</v>
      </c>
      <c r="BG77" s="20">
        <v>0</v>
      </c>
      <c r="BH77" s="10">
        <v>0</v>
      </c>
      <c r="BI77" s="10">
        <v>0</v>
      </c>
      <c r="BJ77" s="10">
        <v>0</v>
      </c>
      <c r="BK77" s="20">
        <v>0</v>
      </c>
      <c r="BL77" s="10">
        <v>0</v>
      </c>
      <c r="BM77" s="10">
        <v>0</v>
      </c>
      <c r="BN77" s="20">
        <v>0</v>
      </c>
      <c r="BO77" s="10">
        <v>0</v>
      </c>
      <c r="BP77" s="10">
        <v>0</v>
      </c>
      <c r="BQ77" s="10">
        <v>0</v>
      </c>
      <c r="BR77" s="20">
        <v>0</v>
      </c>
      <c r="BS77" s="10">
        <v>0</v>
      </c>
      <c r="BT77" s="10">
        <v>0</v>
      </c>
      <c r="BU77" s="10">
        <v>0</v>
      </c>
      <c r="BV77" s="20">
        <v>0</v>
      </c>
      <c r="BW77" s="10">
        <v>0</v>
      </c>
      <c r="BX77" s="10">
        <v>0</v>
      </c>
      <c r="BY77" s="10">
        <v>0</v>
      </c>
      <c r="BZ77" s="20">
        <v>0</v>
      </c>
      <c r="CA77" s="10">
        <v>0</v>
      </c>
      <c r="CB77" s="10">
        <v>0</v>
      </c>
      <c r="CC77" s="10">
        <v>0</v>
      </c>
      <c r="CD77" s="20">
        <v>0</v>
      </c>
      <c r="CE77" s="10">
        <v>0</v>
      </c>
      <c r="CF77" s="10">
        <v>0</v>
      </c>
      <c r="CG77" s="10">
        <v>0</v>
      </c>
      <c r="CH77" s="20">
        <v>0</v>
      </c>
      <c r="CI77" s="10">
        <v>0</v>
      </c>
      <c r="CJ77" s="10">
        <v>0</v>
      </c>
      <c r="CK77" s="10">
        <v>0</v>
      </c>
      <c r="CL77" s="20">
        <v>0</v>
      </c>
      <c r="CM77" s="10">
        <v>0</v>
      </c>
      <c r="CN77" s="10">
        <v>0</v>
      </c>
      <c r="CO77" s="10">
        <v>0</v>
      </c>
      <c r="CP77" s="20">
        <v>0</v>
      </c>
      <c r="CQ77" s="10">
        <v>0</v>
      </c>
      <c r="CR77" s="10">
        <v>0</v>
      </c>
      <c r="CS77" s="10">
        <v>0</v>
      </c>
      <c r="CT77" s="20">
        <v>0</v>
      </c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5"/>
      <c r="DP77" s="5"/>
      <c r="DQ77" s="5"/>
      <c r="DR77" s="5"/>
    </row>
    <row r="78" spans="1:122">
      <c r="A78" s="2">
        <v>80</v>
      </c>
      <c r="B78" s="2" t="s">
        <v>170</v>
      </c>
      <c r="C78" s="2" t="s">
        <v>170</v>
      </c>
      <c r="D78" s="2" t="s">
        <v>103</v>
      </c>
      <c r="E78" s="2" t="s">
        <v>103</v>
      </c>
      <c r="F78" s="5"/>
      <c r="G78" s="10">
        <v>0</v>
      </c>
      <c r="H78" s="10">
        <v>0</v>
      </c>
      <c r="I78" s="10">
        <v>0</v>
      </c>
      <c r="J78" s="20">
        <v>0</v>
      </c>
      <c r="K78" s="10">
        <v>0</v>
      </c>
      <c r="L78" s="10">
        <v>0</v>
      </c>
      <c r="M78" s="10">
        <v>0</v>
      </c>
      <c r="N78" s="20">
        <v>0</v>
      </c>
      <c r="O78" s="10">
        <v>0</v>
      </c>
      <c r="P78" s="10">
        <v>0</v>
      </c>
      <c r="Q78" s="10">
        <v>0</v>
      </c>
      <c r="R78" s="20">
        <v>0</v>
      </c>
      <c r="S78" s="10">
        <v>0</v>
      </c>
      <c r="T78" s="10">
        <v>0</v>
      </c>
      <c r="U78" s="10">
        <v>0</v>
      </c>
      <c r="V78" s="20">
        <v>0</v>
      </c>
      <c r="W78" s="10">
        <v>0</v>
      </c>
      <c r="X78" s="10">
        <v>0</v>
      </c>
      <c r="Y78" s="10">
        <v>0</v>
      </c>
      <c r="Z78" s="20">
        <v>0</v>
      </c>
      <c r="AA78" s="10">
        <v>0</v>
      </c>
      <c r="AB78" s="10">
        <v>0</v>
      </c>
      <c r="AC78" s="20">
        <v>0</v>
      </c>
      <c r="AD78" s="10">
        <v>0</v>
      </c>
      <c r="AE78" s="10">
        <v>0</v>
      </c>
      <c r="AF78" s="10">
        <v>0</v>
      </c>
      <c r="AG78" s="20">
        <v>0</v>
      </c>
      <c r="AH78" s="10">
        <v>0</v>
      </c>
      <c r="AI78" s="10">
        <v>0</v>
      </c>
      <c r="AJ78" s="9">
        <v>0.01</v>
      </c>
      <c r="AK78" s="20">
        <v>0.01</v>
      </c>
      <c r="AL78" s="10">
        <v>0</v>
      </c>
      <c r="AM78" s="10">
        <v>0</v>
      </c>
      <c r="AN78" s="10">
        <v>0</v>
      </c>
      <c r="AO78" s="20">
        <v>0</v>
      </c>
      <c r="AP78" s="10">
        <v>0</v>
      </c>
      <c r="AQ78" s="10">
        <v>0</v>
      </c>
      <c r="AR78" s="10">
        <v>0</v>
      </c>
      <c r="AS78" s="20">
        <v>0</v>
      </c>
      <c r="AT78" s="10">
        <v>0</v>
      </c>
      <c r="AU78" s="10">
        <v>0</v>
      </c>
      <c r="AV78" s="10">
        <v>0</v>
      </c>
      <c r="AW78" s="20">
        <v>0</v>
      </c>
      <c r="AX78" s="10">
        <v>0</v>
      </c>
      <c r="AY78" s="10">
        <v>0</v>
      </c>
      <c r="AZ78" s="20">
        <v>0</v>
      </c>
      <c r="BA78" s="10">
        <v>0</v>
      </c>
      <c r="BB78" s="10">
        <v>0</v>
      </c>
      <c r="BC78" s="10">
        <v>0</v>
      </c>
      <c r="BD78" s="20">
        <v>0</v>
      </c>
      <c r="BE78" s="10">
        <v>0</v>
      </c>
      <c r="BF78" s="10">
        <v>0</v>
      </c>
      <c r="BG78" s="20">
        <v>0</v>
      </c>
      <c r="BH78" s="10">
        <v>0</v>
      </c>
      <c r="BI78" s="10">
        <v>0</v>
      </c>
      <c r="BJ78" s="10">
        <v>0</v>
      </c>
      <c r="BK78" s="20">
        <v>0</v>
      </c>
      <c r="BL78" s="10">
        <v>0</v>
      </c>
      <c r="BM78" s="10">
        <v>0</v>
      </c>
      <c r="BN78" s="20">
        <v>0</v>
      </c>
      <c r="BO78" s="10">
        <v>0</v>
      </c>
      <c r="BP78" s="10">
        <v>0</v>
      </c>
      <c r="BQ78" s="10">
        <v>0</v>
      </c>
      <c r="BR78" s="20">
        <v>0</v>
      </c>
      <c r="BS78" s="10">
        <v>0</v>
      </c>
      <c r="BT78" s="10">
        <v>0</v>
      </c>
      <c r="BU78" s="10">
        <v>0</v>
      </c>
      <c r="BV78" s="20">
        <v>0</v>
      </c>
      <c r="BW78" s="10">
        <v>0</v>
      </c>
      <c r="BX78" s="10">
        <v>0</v>
      </c>
      <c r="BY78" s="10">
        <v>0</v>
      </c>
      <c r="BZ78" s="20">
        <v>0</v>
      </c>
      <c r="CA78" s="10">
        <v>0</v>
      </c>
      <c r="CB78" s="10">
        <v>0</v>
      </c>
      <c r="CC78" s="10">
        <v>0</v>
      </c>
      <c r="CD78" s="20">
        <v>0</v>
      </c>
      <c r="CE78" s="10">
        <v>0</v>
      </c>
      <c r="CF78" s="10">
        <v>0</v>
      </c>
      <c r="CG78" s="10">
        <v>0</v>
      </c>
      <c r="CH78" s="20">
        <v>0</v>
      </c>
      <c r="CI78" s="10">
        <v>0</v>
      </c>
      <c r="CJ78" s="10">
        <v>0</v>
      </c>
      <c r="CK78" s="10">
        <v>0</v>
      </c>
      <c r="CL78" s="20">
        <v>0</v>
      </c>
      <c r="CM78" s="10">
        <v>0</v>
      </c>
      <c r="CN78" s="10">
        <v>0</v>
      </c>
      <c r="CO78" s="10">
        <v>0</v>
      </c>
      <c r="CP78" s="20">
        <v>0</v>
      </c>
      <c r="CQ78" s="10">
        <v>0</v>
      </c>
      <c r="CR78" s="10">
        <v>0</v>
      </c>
      <c r="CS78" s="10">
        <v>0</v>
      </c>
      <c r="CT78" s="20">
        <v>0</v>
      </c>
      <c r="CU78" s="4"/>
      <c r="CV78" s="4"/>
      <c r="CW78" s="4"/>
      <c r="CX78" s="4"/>
      <c r="CY78" s="4"/>
      <c r="CZ78" s="4"/>
      <c r="DA78" s="4"/>
      <c r="DB78" s="4"/>
      <c r="DC78" s="5"/>
      <c r="DD78" s="5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5"/>
      <c r="DP78" s="5"/>
      <c r="DQ78" s="5"/>
      <c r="DR78" s="5"/>
    </row>
    <row r="79" spans="1:122">
      <c r="A79" s="2">
        <v>81</v>
      </c>
      <c r="B79" s="2" t="s">
        <v>235</v>
      </c>
      <c r="C79" s="2" t="s">
        <v>170</v>
      </c>
      <c r="D79" s="2" t="s">
        <v>103</v>
      </c>
      <c r="E79" s="2" t="s">
        <v>103</v>
      </c>
      <c r="F79" s="5"/>
      <c r="G79" s="10">
        <v>0</v>
      </c>
      <c r="H79" s="9">
        <v>0.02</v>
      </c>
      <c r="I79" s="10">
        <v>0</v>
      </c>
      <c r="J79" s="20">
        <v>0.02</v>
      </c>
      <c r="K79" s="9">
        <v>0.09</v>
      </c>
      <c r="L79" s="9">
        <v>0.02</v>
      </c>
      <c r="M79" s="9">
        <v>0.02</v>
      </c>
      <c r="N79" s="20">
        <v>0.13</v>
      </c>
      <c r="O79" s="10">
        <v>0</v>
      </c>
      <c r="P79" s="10">
        <v>0</v>
      </c>
      <c r="Q79" s="10">
        <v>0</v>
      </c>
      <c r="R79" s="20">
        <v>0</v>
      </c>
      <c r="S79" s="10">
        <v>0</v>
      </c>
      <c r="T79" s="10">
        <v>0</v>
      </c>
      <c r="U79" s="10">
        <v>0</v>
      </c>
      <c r="V79" s="20">
        <v>0</v>
      </c>
      <c r="W79" s="10">
        <v>0</v>
      </c>
      <c r="X79" s="10">
        <v>0</v>
      </c>
      <c r="Y79" s="10">
        <v>0</v>
      </c>
      <c r="Z79" s="20">
        <v>0</v>
      </c>
      <c r="AA79" s="10">
        <v>0</v>
      </c>
      <c r="AB79" s="10">
        <v>0</v>
      </c>
      <c r="AC79" s="20">
        <v>0</v>
      </c>
      <c r="AD79" s="10">
        <v>0</v>
      </c>
      <c r="AE79" s="10">
        <v>0</v>
      </c>
      <c r="AF79" s="10">
        <v>0</v>
      </c>
      <c r="AG79" s="20">
        <v>0</v>
      </c>
      <c r="AH79" s="10">
        <v>0</v>
      </c>
      <c r="AI79" s="10">
        <v>0</v>
      </c>
      <c r="AJ79" s="10">
        <v>0</v>
      </c>
      <c r="AK79" s="20">
        <v>0</v>
      </c>
      <c r="AL79" s="10">
        <v>0</v>
      </c>
      <c r="AM79" s="10">
        <v>0</v>
      </c>
      <c r="AN79" s="10">
        <v>0</v>
      </c>
      <c r="AO79" s="20">
        <v>0</v>
      </c>
      <c r="AP79" s="10">
        <v>0</v>
      </c>
      <c r="AQ79" s="10">
        <v>0</v>
      </c>
      <c r="AR79" s="10">
        <v>0</v>
      </c>
      <c r="AS79" s="20">
        <v>0</v>
      </c>
      <c r="AT79" s="10">
        <v>0</v>
      </c>
      <c r="AU79" s="10">
        <v>0</v>
      </c>
      <c r="AV79" s="10">
        <v>0</v>
      </c>
      <c r="AW79" s="20">
        <v>0</v>
      </c>
      <c r="AX79" s="10">
        <v>0</v>
      </c>
      <c r="AY79" s="10">
        <v>0</v>
      </c>
      <c r="AZ79" s="20">
        <v>0</v>
      </c>
      <c r="BA79" s="10">
        <v>0</v>
      </c>
      <c r="BB79" s="10">
        <v>0</v>
      </c>
      <c r="BC79" s="10">
        <v>0</v>
      </c>
      <c r="BD79" s="20">
        <v>0</v>
      </c>
      <c r="BE79" s="10">
        <v>0</v>
      </c>
      <c r="BF79" s="10">
        <v>0</v>
      </c>
      <c r="BG79" s="20">
        <v>0</v>
      </c>
      <c r="BH79" s="10">
        <v>0</v>
      </c>
      <c r="BI79" s="10">
        <v>0</v>
      </c>
      <c r="BJ79" s="10">
        <v>0</v>
      </c>
      <c r="BK79" s="20">
        <v>0</v>
      </c>
      <c r="BL79" s="10">
        <v>0</v>
      </c>
      <c r="BM79" s="10">
        <v>0</v>
      </c>
      <c r="BN79" s="20">
        <v>0</v>
      </c>
      <c r="BO79" s="10">
        <v>0</v>
      </c>
      <c r="BP79" s="10">
        <v>0</v>
      </c>
      <c r="BQ79" s="10">
        <v>0</v>
      </c>
      <c r="BR79" s="20">
        <v>0</v>
      </c>
      <c r="BS79" s="10">
        <v>0</v>
      </c>
      <c r="BT79" s="10">
        <v>0</v>
      </c>
      <c r="BU79" s="10">
        <v>0</v>
      </c>
      <c r="BV79" s="20">
        <v>0</v>
      </c>
      <c r="BW79" s="10">
        <v>0</v>
      </c>
      <c r="BX79" s="10">
        <v>0</v>
      </c>
      <c r="BY79" s="10">
        <v>0</v>
      </c>
      <c r="BZ79" s="20">
        <v>0</v>
      </c>
      <c r="CA79" s="10">
        <v>0</v>
      </c>
      <c r="CB79" s="10">
        <v>0</v>
      </c>
      <c r="CC79" s="10">
        <v>0</v>
      </c>
      <c r="CD79" s="20">
        <v>0</v>
      </c>
      <c r="CE79" s="10">
        <v>0</v>
      </c>
      <c r="CF79" s="10">
        <v>0</v>
      </c>
      <c r="CG79" s="10">
        <v>0</v>
      </c>
      <c r="CH79" s="20">
        <v>0</v>
      </c>
      <c r="CI79" s="10">
        <v>0</v>
      </c>
      <c r="CJ79" s="10">
        <v>0</v>
      </c>
      <c r="CK79" s="10">
        <v>0</v>
      </c>
      <c r="CL79" s="20">
        <v>0</v>
      </c>
      <c r="CM79" s="10">
        <v>0</v>
      </c>
      <c r="CN79" s="10">
        <v>0</v>
      </c>
      <c r="CO79" s="10">
        <v>0</v>
      </c>
      <c r="CP79" s="20">
        <v>0</v>
      </c>
      <c r="CQ79" s="10">
        <v>0</v>
      </c>
      <c r="CR79" s="10">
        <v>0</v>
      </c>
      <c r="CS79" s="10">
        <v>0</v>
      </c>
      <c r="CT79" s="20">
        <v>0</v>
      </c>
      <c r="CU79" s="5"/>
      <c r="CV79" s="5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5"/>
      <c r="DP79" s="5"/>
      <c r="DQ79" s="5"/>
      <c r="DR79" s="5"/>
    </row>
    <row r="80" spans="1:122">
      <c r="A80" s="2">
        <v>82</v>
      </c>
      <c r="B80" s="2" t="s">
        <v>116</v>
      </c>
      <c r="C80" s="2" t="s">
        <v>117</v>
      </c>
      <c r="D80" s="2" t="s">
        <v>103</v>
      </c>
      <c r="E80" s="2" t="s">
        <v>103</v>
      </c>
      <c r="F80" s="5"/>
      <c r="G80" s="10">
        <v>0</v>
      </c>
      <c r="H80" s="10">
        <v>0</v>
      </c>
      <c r="I80" s="10">
        <v>0</v>
      </c>
      <c r="J80" s="20">
        <v>0</v>
      </c>
      <c r="K80" s="10">
        <v>0</v>
      </c>
      <c r="L80" s="10">
        <v>0</v>
      </c>
      <c r="M80" s="10">
        <v>0</v>
      </c>
      <c r="N80" s="20">
        <v>0</v>
      </c>
      <c r="O80" s="10">
        <v>0</v>
      </c>
      <c r="P80" s="10">
        <v>0</v>
      </c>
      <c r="Q80" s="10">
        <v>0</v>
      </c>
      <c r="R80" s="20">
        <v>0</v>
      </c>
      <c r="S80" s="10">
        <v>0</v>
      </c>
      <c r="T80" s="10">
        <v>0</v>
      </c>
      <c r="U80" s="10">
        <v>0</v>
      </c>
      <c r="V80" s="20">
        <v>0</v>
      </c>
      <c r="W80" s="10">
        <v>0</v>
      </c>
      <c r="X80" s="10">
        <v>0</v>
      </c>
      <c r="Y80" s="10">
        <v>0</v>
      </c>
      <c r="Z80" s="20">
        <v>0</v>
      </c>
      <c r="AA80" s="10">
        <v>0</v>
      </c>
      <c r="AB80" s="10">
        <v>0</v>
      </c>
      <c r="AC80" s="20">
        <v>0</v>
      </c>
      <c r="AD80" s="10">
        <v>0</v>
      </c>
      <c r="AE80" s="10">
        <v>0</v>
      </c>
      <c r="AF80" s="10">
        <v>0</v>
      </c>
      <c r="AG80" s="20">
        <v>0</v>
      </c>
      <c r="AH80" s="10">
        <v>0</v>
      </c>
      <c r="AI80" s="10">
        <v>0</v>
      </c>
      <c r="AJ80" s="10">
        <v>0</v>
      </c>
      <c r="AK80" s="20">
        <v>0</v>
      </c>
      <c r="AL80" s="10">
        <v>0</v>
      </c>
      <c r="AM80" s="10">
        <v>0</v>
      </c>
      <c r="AN80" s="10">
        <v>0</v>
      </c>
      <c r="AO80" s="20">
        <v>0</v>
      </c>
      <c r="AP80" s="10">
        <v>0</v>
      </c>
      <c r="AQ80" s="10">
        <v>0</v>
      </c>
      <c r="AR80" s="10">
        <v>0</v>
      </c>
      <c r="AS80" s="20">
        <v>0</v>
      </c>
      <c r="AT80" s="10">
        <v>0</v>
      </c>
      <c r="AU80" s="10">
        <v>0</v>
      </c>
      <c r="AV80" s="10">
        <v>0</v>
      </c>
      <c r="AW80" s="20">
        <v>0</v>
      </c>
      <c r="AX80" s="10">
        <v>0</v>
      </c>
      <c r="AY80" s="10">
        <v>0</v>
      </c>
      <c r="AZ80" s="20">
        <v>0</v>
      </c>
      <c r="BA80" s="10">
        <v>0</v>
      </c>
      <c r="BB80" s="10">
        <v>0</v>
      </c>
      <c r="BC80" s="10">
        <v>0</v>
      </c>
      <c r="BD80" s="20">
        <v>0</v>
      </c>
      <c r="BE80" s="10">
        <v>0</v>
      </c>
      <c r="BF80" s="10">
        <v>0</v>
      </c>
      <c r="BG80" s="20">
        <v>0</v>
      </c>
      <c r="BH80" s="10">
        <v>0</v>
      </c>
      <c r="BI80" s="10">
        <v>0</v>
      </c>
      <c r="BJ80" s="10">
        <v>0</v>
      </c>
      <c r="BK80" s="20">
        <v>0</v>
      </c>
      <c r="BL80" s="10">
        <v>0</v>
      </c>
      <c r="BM80" s="10">
        <v>0</v>
      </c>
      <c r="BN80" s="20">
        <v>0</v>
      </c>
      <c r="BO80" s="10">
        <v>0</v>
      </c>
      <c r="BP80" s="10">
        <v>0</v>
      </c>
      <c r="BQ80" s="10">
        <v>0</v>
      </c>
      <c r="BR80" s="20">
        <v>0</v>
      </c>
      <c r="BS80" s="10">
        <v>0</v>
      </c>
      <c r="BT80" s="10">
        <v>0</v>
      </c>
      <c r="BU80" s="10">
        <v>0</v>
      </c>
      <c r="BV80" s="20">
        <v>0</v>
      </c>
      <c r="BW80" s="10">
        <v>0</v>
      </c>
      <c r="BX80" s="10">
        <v>0</v>
      </c>
      <c r="BY80" s="10">
        <v>0</v>
      </c>
      <c r="BZ80" s="20">
        <v>0</v>
      </c>
      <c r="CA80" s="10">
        <v>0</v>
      </c>
      <c r="CB80" s="10">
        <v>0</v>
      </c>
      <c r="CC80" s="10">
        <v>0</v>
      </c>
      <c r="CD80" s="20">
        <v>0</v>
      </c>
      <c r="CE80" s="10">
        <v>0</v>
      </c>
      <c r="CF80" s="10">
        <v>0</v>
      </c>
      <c r="CG80" s="10">
        <v>0</v>
      </c>
      <c r="CH80" s="20">
        <v>0</v>
      </c>
      <c r="CI80" s="10">
        <v>0</v>
      </c>
      <c r="CJ80" s="10">
        <v>0</v>
      </c>
      <c r="CK80" s="10">
        <v>0</v>
      </c>
      <c r="CL80" s="20">
        <v>0</v>
      </c>
      <c r="CM80" s="10">
        <v>0</v>
      </c>
      <c r="CN80" s="10">
        <v>0</v>
      </c>
      <c r="CO80" s="10">
        <v>0</v>
      </c>
      <c r="CP80" s="20">
        <v>0</v>
      </c>
      <c r="CQ80" s="10">
        <v>0</v>
      </c>
      <c r="CR80" s="10">
        <v>0</v>
      </c>
      <c r="CS80" s="10">
        <v>0</v>
      </c>
      <c r="CT80" s="20">
        <v>0</v>
      </c>
      <c r="CU80" s="4"/>
      <c r="CV80" s="4"/>
      <c r="CW80" s="4"/>
      <c r="CX80" s="4"/>
      <c r="CY80" s="4"/>
      <c r="CZ80" s="4"/>
      <c r="DA80" s="4"/>
      <c r="DB80" s="4"/>
      <c r="DC80" s="5"/>
      <c r="DD80" s="5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5"/>
      <c r="DP80" s="5"/>
      <c r="DQ80" s="5"/>
      <c r="DR80" s="5"/>
    </row>
    <row r="81" spans="1:122">
      <c r="A81" s="2">
        <v>83</v>
      </c>
      <c r="B81" s="2" t="s">
        <v>167</v>
      </c>
      <c r="C81" s="2" t="s">
        <v>117</v>
      </c>
      <c r="D81" s="2" t="s">
        <v>103</v>
      </c>
      <c r="E81" s="2" t="s">
        <v>103</v>
      </c>
      <c r="F81" s="5"/>
      <c r="G81" s="10">
        <v>0</v>
      </c>
      <c r="H81" s="10">
        <v>0</v>
      </c>
      <c r="I81" s="10">
        <v>0</v>
      </c>
      <c r="J81" s="20">
        <v>0</v>
      </c>
      <c r="K81" s="10">
        <v>0</v>
      </c>
      <c r="L81" s="10">
        <v>0</v>
      </c>
      <c r="M81" s="10">
        <v>0</v>
      </c>
      <c r="N81" s="20">
        <v>0</v>
      </c>
      <c r="O81" s="10">
        <v>0</v>
      </c>
      <c r="P81" s="10">
        <v>0</v>
      </c>
      <c r="Q81" s="10">
        <v>0</v>
      </c>
      <c r="R81" s="20">
        <v>0</v>
      </c>
      <c r="S81" s="10">
        <v>0</v>
      </c>
      <c r="T81" s="10">
        <v>0</v>
      </c>
      <c r="U81" s="10">
        <v>0</v>
      </c>
      <c r="V81" s="20">
        <v>0</v>
      </c>
      <c r="W81" s="10">
        <v>0</v>
      </c>
      <c r="X81" s="10">
        <v>0</v>
      </c>
      <c r="Y81" s="10">
        <v>0</v>
      </c>
      <c r="Z81" s="20">
        <v>0</v>
      </c>
      <c r="AA81" s="10">
        <v>0</v>
      </c>
      <c r="AB81" s="10">
        <v>0</v>
      </c>
      <c r="AC81" s="20">
        <v>0</v>
      </c>
      <c r="AD81" s="10">
        <v>0</v>
      </c>
      <c r="AE81" s="10">
        <v>0</v>
      </c>
      <c r="AF81" s="10">
        <v>0</v>
      </c>
      <c r="AG81" s="20">
        <v>0</v>
      </c>
      <c r="AH81" s="10">
        <v>0</v>
      </c>
      <c r="AI81" s="10">
        <v>0</v>
      </c>
      <c r="AJ81" s="10">
        <v>0</v>
      </c>
      <c r="AK81" s="20">
        <v>0</v>
      </c>
      <c r="AL81" s="10">
        <v>0</v>
      </c>
      <c r="AM81" s="10">
        <v>0</v>
      </c>
      <c r="AN81" s="10">
        <v>0</v>
      </c>
      <c r="AO81" s="20">
        <v>0</v>
      </c>
      <c r="AP81" s="10">
        <v>0</v>
      </c>
      <c r="AQ81" s="10">
        <v>0</v>
      </c>
      <c r="AR81" s="10">
        <v>0</v>
      </c>
      <c r="AS81" s="20">
        <v>0</v>
      </c>
      <c r="AT81" s="10">
        <v>0</v>
      </c>
      <c r="AU81" s="10">
        <v>0</v>
      </c>
      <c r="AV81" s="10">
        <v>0</v>
      </c>
      <c r="AW81" s="20">
        <v>0</v>
      </c>
      <c r="AX81" s="10">
        <v>0</v>
      </c>
      <c r="AY81" s="10">
        <v>0</v>
      </c>
      <c r="AZ81" s="20">
        <v>0</v>
      </c>
      <c r="BA81" s="10">
        <v>0</v>
      </c>
      <c r="BB81" s="10">
        <v>0</v>
      </c>
      <c r="BC81" s="10">
        <v>0</v>
      </c>
      <c r="BD81" s="20">
        <v>0</v>
      </c>
      <c r="BE81" s="10">
        <v>0</v>
      </c>
      <c r="BF81" s="10">
        <v>0</v>
      </c>
      <c r="BG81" s="20">
        <v>0</v>
      </c>
      <c r="BH81" s="10">
        <v>0</v>
      </c>
      <c r="BI81" s="10">
        <v>0</v>
      </c>
      <c r="BJ81" s="10">
        <v>0</v>
      </c>
      <c r="BK81" s="20">
        <v>0</v>
      </c>
      <c r="BL81" s="10">
        <v>0</v>
      </c>
      <c r="BM81" s="10">
        <v>0</v>
      </c>
      <c r="BN81" s="20">
        <v>0</v>
      </c>
      <c r="BO81" s="9">
        <v>0.24</v>
      </c>
      <c r="BP81" s="9">
        <v>0.12</v>
      </c>
      <c r="BQ81" s="9">
        <v>0.16</v>
      </c>
      <c r="BR81" s="20">
        <v>0.52</v>
      </c>
      <c r="BS81" s="10">
        <v>0</v>
      </c>
      <c r="BT81" s="10">
        <v>0</v>
      </c>
      <c r="BU81" s="10">
        <v>0</v>
      </c>
      <c r="BV81" s="20">
        <v>0</v>
      </c>
      <c r="BW81" s="9">
        <v>0.61</v>
      </c>
      <c r="BX81" s="9">
        <v>0.96</v>
      </c>
      <c r="BY81" s="9">
        <v>0.78</v>
      </c>
      <c r="BZ81" s="20">
        <v>2.35</v>
      </c>
      <c r="CA81" s="10">
        <v>0</v>
      </c>
      <c r="CB81" s="9">
        <v>0.01</v>
      </c>
      <c r="CC81" s="10">
        <v>0</v>
      </c>
      <c r="CD81" s="20">
        <v>0.01</v>
      </c>
      <c r="CE81" s="10">
        <v>0</v>
      </c>
      <c r="CF81" s="10">
        <v>0</v>
      </c>
      <c r="CG81" s="10">
        <v>0</v>
      </c>
      <c r="CH81" s="20">
        <v>0</v>
      </c>
      <c r="CI81" s="9">
        <v>1.35</v>
      </c>
      <c r="CJ81" s="9">
        <v>1.41</v>
      </c>
      <c r="CK81" s="9">
        <v>1.29</v>
      </c>
      <c r="CL81" s="20">
        <v>4.05</v>
      </c>
      <c r="CM81" s="9">
        <v>0.61</v>
      </c>
      <c r="CN81" s="9">
        <v>2.3199999999999998</v>
      </c>
      <c r="CO81" s="9">
        <v>1.58</v>
      </c>
      <c r="CP81" s="20">
        <v>4.51</v>
      </c>
      <c r="CQ81" s="9">
        <v>2</v>
      </c>
      <c r="CR81" s="9">
        <v>1.5</v>
      </c>
      <c r="CS81" s="9">
        <v>1.25</v>
      </c>
      <c r="CT81" s="20">
        <v>4.75</v>
      </c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5"/>
      <c r="DP81" s="5"/>
      <c r="DQ81" s="5"/>
      <c r="DR81" s="5"/>
    </row>
    <row r="82" spans="1:122">
      <c r="A82" s="2">
        <v>84</v>
      </c>
      <c r="B82" s="2" t="s">
        <v>171</v>
      </c>
      <c r="C82" s="2" t="s">
        <v>117</v>
      </c>
      <c r="D82" s="2" t="s">
        <v>103</v>
      </c>
      <c r="E82" s="2" t="s">
        <v>103</v>
      </c>
      <c r="F82" s="5"/>
      <c r="G82" s="10">
        <v>0</v>
      </c>
      <c r="H82" s="10">
        <v>0</v>
      </c>
      <c r="I82" s="10">
        <v>0</v>
      </c>
      <c r="J82" s="20">
        <v>0</v>
      </c>
      <c r="K82" s="10">
        <v>0</v>
      </c>
      <c r="L82" s="10">
        <v>0</v>
      </c>
      <c r="M82" s="10">
        <v>0</v>
      </c>
      <c r="N82" s="20">
        <v>0</v>
      </c>
      <c r="O82" s="10">
        <v>0</v>
      </c>
      <c r="P82" s="10">
        <v>0</v>
      </c>
      <c r="Q82" s="10">
        <v>0</v>
      </c>
      <c r="R82" s="20">
        <v>0</v>
      </c>
      <c r="S82" s="10">
        <v>0</v>
      </c>
      <c r="T82" s="10">
        <v>0</v>
      </c>
      <c r="U82" s="10">
        <v>0</v>
      </c>
      <c r="V82" s="20">
        <v>0</v>
      </c>
      <c r="W82" s="10">
        <v>0</v>
      </c>
      <c r="X82" s="10">
        <v>0</v>
      </c>
      <c r="Y82" s="10">
        <v>0</v>
      </c>
      <c r="Z82" s="20">
        <v>0</v>
      </c>
      <c r="AA82" s="10">
        <v>0</v>
      </c>
      <c r="AB82" s="10">
        <v>0</v>
      </c>
      <c r="AC82" s="20">
        <v>0</v>
      </c>
      <c r="AD82" s="10">
        <v>0</v>
      </c>
      <c r="AE82" s="10">
        <v>0</v>
      </c>
      <c r="AF82" s="10">
        <v>0</v>
      </c>
      <c r="AG82" s="20">
        <v>0</v>
      </c>
      <c r="AH82" s="10">
        <v>0</v>
      </c>
      <c r="AI82" s="10">
        <v>0</v>
      </c>
      <c r="AJ82" s="10">
        <v>0</v>
      </c>
      <c r="AK82" s="20">
        <v>0</v>
      </c>
      <c r="AL82" s="10">
        <v>0</v>
      </c>
      <c r="AM82" s="10">
        <v>0</v>
      </c>
      <c r="AN82" s="10">
        <v>0</v>
      </c>
      <c r="AO82" s="20">
        <v>0</v>
      </c>
      <c r="AP82" s="10">
        <v>0</v>
      </c>
      <c r="AQ82" s="10">
        <v>0</v>
      </c>
      <c r="AR82" s="10">
        <v>0</v>
      </c>
      <c r="AS82" s="20">
        <v>0</v>
      </c>
      <c r="AT82" s="10">
        <v>0</v>
      </c>
      <c r="AU82" s="10">
        <v>0</v>
      </c>
      <c r="AV82" s="10">
        <v>0</v>
      </c>
      <c r="AW82" s="20">
        <v>0</v>
      </c>
      <c r="AX82" s="10">
        <v>0</v>
      </c>
      <c r="AY82" s="10">
        <v>0</v>
      </c>
      <c r="AZ82" s="20">
        <v>0</v>
      </c>
      <c r="BA82" s="10">
        <v>0</v>
      </c>
      <c r="BB82" s="10">
        <v>0</v>
      </c>
      <c r="BC82" s="10">
        <v>0</v>
      </c>
      <c r="BD82" s="20">
        <v>0</v>
      </c>
      <c r="BE82" s="10">
        <v>0</v>
      </c>
      <c r="BF82" s="10">
        <v>0</v>
      </c>
      <c r="BG82" s="20">
        <v>0</v>
      </c>
      <c r="BH82" s="10">
        <v>0</v>
      </c>
      <c r="BI82" s="10">
        <v>0</v>
      </c>
      <c r="BJ82" s="10">
        <v>0</v>
      </c>
      <c r="BK82" s="20">
        <v>0</v>
      </c>
      <c r="BL82" s="10">
        <v>0</v>
      </c>
      <c r="BM82" s="10">
        <v>0</v>
      </c>
      <c r="BN82" s="20">
        <v>0</v>
      </c>
      <c r="BO82" s="10">
        <v>0</v>
      </c>
      <c r="BP82" s="10">
        <v>0</v>
      </c>
      <c r="BQ82" s="10">
        <v>0</v>
      </c>
      <c r="BR82" s="20">
        <v>0</v>
      </c>
      <c r="BS82" s="9">
        <v>0.1</v>
      </c>
      <c r="BT82" s="9">
        <v>0.05</v>
      </c>
      <c r="BU82" s="9">
        <v>0.05</v>
      </c>
      <c r="BV82" s="20">
        <v>0.2</v>
      </c>
      <c r="BW82" s="10">
        <v>0</v>
      </c>
      <c r="BX82" s="10">
        <v>0</v>
      </c>
      <c r="BY82" s="10">
        <v>0</v>
      </c>
      <c r="BZ82" s="20">
        <v>0</v>
      </c>
      <c r="CA82" s="10">
        <v>0</v>
      </c>
      <c r="CB82" s="10">
        <v>0</v>
      </c>
      <c r="CC82" s="10">
        <v>0</v>
      </c>
      <c r="CD82" s="20">
        <v>0</v>
      </c>
      <c r="CE82" s="10">
        <v>0</v>
      </c>
      <c r="CF82" s="10">
        <v>0</v>
      </c>
      <c r="CG82" s="10">
        <v>0</v>
      </c>
      <c r="CH82" s="20">
        <v>0</v>
      </c>
      <c r="CI82" s="10">
        <v>0</v>
      </c>
      <c r="CJ82" s="10">
        <v>0</v>
      </c>
      <c r="CK82" s="10">
        <v>0</v>
      </c>
      <c r="CL82" s="20">
        <v>0</v>
      </c>
      <c r="CM82" s="10">
        <v>0</v>
      </c>
      <c r="CN82" s="10">
        <v>0</v>
      </c>
      <c r="CO82" s="10">
        <v>0</v>
      </c>
      <c r="CP82" s="20">
        <v>0</v>
      </c>
      <c r="CQ82" s="10">
        <v>0</v>
      </c>
      <c r="CR82" s="10">
        <v>0</v>
      </c>
      <c r="CS82" s="10">
        <v>0</v>
      </c>
      <c r="CT82" s="20">
        <v>0</v>
      </c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5"/>
      <c r="DP82" s="5"/>
      <c r="DQ82" s="5"/>
      <c r="DR82" s="5"/>
    </row>
    <row r="83" spans="1:122">
      <c r="A83" s="2">
        <v>85</v>
      </c>
      <c r="B83" s="11" t="s">
        <v>212</v>
      </c>
      <c r="C83" s="2" t="s">
        <v>117</v>
      </c>
      <c r="D83" s="2" t="s">
        <v>103</v>
      </c>
      <c r="E83" s="2" t="s">
        <v>103</v>
      </c>
      <c r="F83" s="5"/>
      <c r="G83" s="10">
        <v>0</v>
      </c>
      <c r="H83" s="10">
        <v>0</v>
      </c>
      <c r="I83" s="10">
        <v>0</v>
      </c>
      <c r="J83" s="20">
        <v>0</v>
      </c>
      <c r="K83" s="10">
        <v>0</v>
      </c>
      <c r="L83" s="10">
        <v>0</v>
      </c>
      <c r="M83" s="10">
        <v>0</v>
      </c>
      <c r="N83" s="20">
        <v>0</v>
      </c>
      <c r="O83" s="10">
        <v>0</v>
      </c>
      <c r="P83" s="10">
        <v>0</v>
      </c>
      <c r="Q83" s="10">
        <v>0</v>
      </c>
      <c r="R83" s="20">
        <v>0</v>
      </c>
      <c r="S83" s="10">
        <v>0</v>
      </c>
      <c r="T83" s="10">
        <v>0</v>
      </c>
      <c r="U83" s="10">
        <v>0</v>
      </c>
      <c r="V83" s="20">
        <v>0</v>
      </c>
      <c r="W83" s="10">
        <v>0</v>
      </c>
      <c r="X83" s="10">
        <v>0</v>
      </c>
      <c r="Y83" s="10">
        <v>0</v>
      </c>
      <c r="Z83" s="20">
        <v>0</v>
      </c>
      <c r="AA83" s="10">
        <v>0</v>
      </c>
      <c r="AB83" s="10">
        <v>0</v>
      </c>
      <c r="AC83" s="20">
        <v>0</v>
      </c>
      <c r="AD83" s="10">
        <v>0</v>
      </c>
      <c r="AE83" s="10">
        <v>0</v>
      </c>
      <c r="AF83" s="10">
        <v>0</v>
      </c>
      <c r="AG83" s="20">
        <v>0</v>
      </c>
      <c r="AH83" s="10">
        <v>0</v>
      </c>
      <c r="AI83" s="10">
        <v>0</v>
      </c>
      <c r="AJ83" s="10">
        <v>0</v>
      </c>
      <c r="AK83" s="20">
        <v>0</v>
      </c>
      <c r="AL83" s="10">
        <v>0</v>
      </c>
      <c r="AM83" s="10">
        <v>0</v>
      </c>
      <c r="AN83" s="10">
        <v>0</v>
      </c>
      <c r="AO83" s="20">
        <v>0</v>
      </c>
      <c r="AP83" s="10">
        <v>0</v>
      </c>
      <c r="AQ83" s="10">
        <v>0</v>
      </c>
      <c r="AR83" s="10">
        <v>0</v>
      </c>
      <c r="AS83" s="20">
        <v>0</v>
      </c>
      <c r="AT83" s="10">
        <v>0</v>
      </c>
      <c r="AU83" s="10">
        <v>0</v>
      </c>
      <c r="AV83" s="10">
        <v>0</v>
      </c>
      <c r="AW83" s="20">
        <v>0</v>
      </c>
      <c r="AX83" s="10">
        <v>0</v>
      </c>
      <c r="AY83" s="10">
        <v>0</v>
      </c>
      <c r="AZ83" s="20">
        <v>0</v>
      </c>
      <c r="BA83" s="10">
        <v>0</v>
      </c>
      <c r="BB83" s="10">
        <v>0</v>
      </c>
      <c r="BC83" s="10">
        <v>0</v>
      </c>
      <c r="BD83" s="20">
        <v>0</v>
      </c>
      <c r="BE83" s="10">
        <v>0</v>
      </c>
      <c r="BF83" s="10">
        <v>0</v>
      </c>
      <c r="BG83" s="20">
        <v>0</v>
      </c>
      <c r="BH83" s="10">
        <v>0</v>
      </c>
      <c r="BI83" s="10">
        <v>0</v>
      </c>
      <c r="BJ83" s="10">
        <v>0</v>
      </c>
      <c r="BK83" s="20">
        <v>0</v>
      </c>
      <c r="BL83" s="10">
        <v>0</v>
      </c>
      <c r="BM83" s="10">
        <v>0</v>
      </c>
      <c r="BN83" s="20">
        <v>0</v>
      </c>
      <c r="BO83" s="9">
        <v>0.01</v>
      </c>
      <c r="BP83" s="9">
        <v>2.4E-2</v>
      </c>
      <c r="BQ83" s="10">
        <v>0</v>
      </c>
      <c r="BR83" s="20">
        <v>3.4000000000000002E-2</v>
      </c>
      <c r="BS83" s="10">
        <v>0</v>
      </c>
      <c r="BT83" s="10">
        <v>0</v>
      </c>
      <c r="BU83" s="10">
        <v>0</v>
      </c>
      <c r="BV83" s="20">
        <v>0</v>
      </c>
      <c r="BW83" s="10">
        <v>0</v>
      </c>
      <c r="BX83" s="10">
        <v>0</v>
      </c>
      <c r="BY83" s="10">
        <v>0</v>
      </c>
      <c r="BZ83" s="20">
        <v>0</v>
      </c>
      <c r="CA83" s="9">
        <v>0.03</v>
      </c>
      <c r="CB83" s="9">
        <v>0.01</v>
      </c>
      <c r="CC83" s="10">
        <v>0</v>
      </c>
      <c r="CD83" s="20">
        <v>0.04</v>
      </c>
      <c r="CE83" s="10">
        <v>0</v>
      </c>
      <c r="CF83" s="10">
        <v>0</v>
      </c>
      <c r="CG83" s="10">
        <v>0</v>
      </c>
      <c r="CH83" s="20">
        <v>0</v>
      </c>
      <c r="CI83" s="10">
        <v>0</v>
      </c>
      <c r="CJ83" s="10">
        <v>0</v>
      </c>
      <c r="CK83" s="10">
        <v>0</v>
      </c>
      <c r="CL83" s="20">
        <v>0</v>
      </c>
      <c r="CM83" s="9">
        <v>0.12</v>
      </c>
      <c r="CN83" s="9">
        <v>0.14000000000000001</v>
      </c>
      <c r="CO83" s="9">
        <v>0.03</v>
      </c>
      <c r="CP83" s="20">
        <v>0.28999999999999998</v>
      </c>
      <c r="CQ83" s="10">
        <v>0</v>
      </c>
      <c r="CR83" s="10">
        <v>0</v>
      </c>
      <c r="CS83" s="10">
        <v>0</v>
      </c>
      <c r="CT83" s="20">
        <v>0</v>
      </c>
      <c r="CU83" s="4"/>
      <c r="CV83" s="4"/>
      <c r="CW83" s="4"/>
      <c r="CX83" s="4"/>
      <c r="CY83" s="4"/>
      <c r="CZ83" s="4"/>
      <c r="DA83" s="4"/>
      <c r="DB83" s="4"/>
      <c r="DC83" s="5"/>
      <c r="DD83" s="5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5"/>
      <c r="DP83" s="5"/>
      <c r="DQ83" s="5"/>
      <c r="DR83" s="5"/>
    </row>
    <row r="84" spans="1:122">
      <c r="A84" s="2">
        <v>86</v>
      </c>
      <c r="B84" s="2" t="s">
        <v>213</v>
      </c>
      <c r="C84" s="2" t="s">
        <v>117</v>
      </c>
      <c r="D84" s="2" t="s">
        <v>103</v>
      </c>
      <c r="E84" s="2" t="s">
        <v>103</v>
      </c>
      <c r="F84" s="5"/>
      <c r="G84" s="10">
        <v>0</v>
      </c>
      <c r="H84" s="10">
        <v>0</v>
      </c>
      <c r="I84" s="10">
        <v>0</v>
      </c>
      <c r="J84" s="20">
        <v>0</v>
      </c>
      <c r="K84" s="10">
        <v>0</v>
      </c>
      <c r="L84" s="10">
        <v>0</v>
      </c>
      <c r="M84" s="10">
        <v>0</v>
      </c>
      <c r="N84" s="20">
        <v>0</v>
      </c>
      <c r="O84" s="10">
        <v>0</v>
      </c>
      <c r="P84" s="10">
        <v>0</v>
      </c>
      <c r="Q84" s="10">
        <v>0</v>
      </c>
      <c r="R84" s="20">
        <v>0</v>
      </c>
      <c r="S84" s="10">
        <v>0</v>
      </c>
      <c r="T84" s="10">
        <v>0</v>
      </c>
      <c r="U84" s="10">
        <v>0</v>
      </c>
      <c r="V84" s="20">
        <v>0</v>
      </c>
      <c r="W84" s="10">
        <v>0</v>
      </c>
      <c r="X84" s="10">
        <v>0</v>
      </c>
      <c r="Y84" s="10">
        <v>0</v>
      </c>
      <c r="Z84" s="20">
        <v>0</v>
      </c>
      <c r="AA84" s="10">
        <v>0</v>
      </c>
      <c r="AB84" s="10">
        <v>0</v>
      </c>
      <c r="AC84" s="20">
        <v>0</v>
      </c>
      <c r="AD84" s="10">
        <v>0</v>
      </c>
      <c r="AE84" s="10">
        <v>0</v>
      </c>
      <c r="AF84" s="10">
        <v>0</v>
      </c>
      <c r="AG84" s="20">
        <v>0</v>
      </c>
      <c r="AH84" s="10">
        <v>0</v>
      </c>
      <c r="AI84" s="10">
        <v>0</v>
      </c>
      <c r="AJ84" s="10">
        <v>0</v>
      </c>
      <c r="AK84" s="20">
        <v>0</v>
      </c>
      <c r="AL84" s="10">
        <v>0</v>
      </c>
      <c r="AM84" s="10">
        <v>0</v>
      </c>
      <c r="AN84" s="10">
        <v>0</v>
      </c>
      <c r="AO84" s="20">
        <v>0</v>
      </c>
      <c r="AP84" s="10">
        <v>0</v>
      </c>
      <c r="AQ84" s="10">
        <v>0</v>
      </c>
      <c r="AR84" s="10">
        <v>0</v>
      </c>
      <c r="AS84" s="20">
        <v>0</v>
      </c>
      <c r="AT84" s="10">
        <v>0</v>
      </c>
      <c r="AU84" s="10">
        <v>0</v>
      </c>
      <c r="AV84" s="10">
        <v>0</v>
      </c>
      <c r="AW84" s="20">
        <v>0</v>
      </c>
      <c r="AX84" s="10">
        <v>0</v>
      </c>
      <c r="AY84" s="10">
        <v>0</v>
      </c>
      <c r="AZ84" s="20">
        <v>0</v>
      </c>
      <c r="BA84" s="10">
        <v>0</v>
      </c>
      <c r="BB84" s="10">
        <v>0</v>
      </c>
      <c r="BC84" s="10">
        <v>0</v>
      </c>
      <c r="BD84" s="20">
        <v>0</v>
      </c>
      <c r="BE84" s="10">
        <v>0</v>
      </c>
      <c r="BF84" s="10">
        <v>0</v>
      </c>
      <c r="BG84" s="20">
        <v>0</v>
      </c>
      <c r="BH84" s="10">
        <v>0</v>
      </c>
      <c r="BI84" s="10">
        <v>0</v>
      </c>
      <c r="BJ84" s="10">
        <v>0</v>
      </c>
      <c r="BK84" s="20">
        <v>0</v>
      </c>
      <c r="BL84" s="10">
        <v>0</v>
      </c>
      <c r="BM84" s="10">
        <v>0</v>
      </c>
      <c r="BN84" s="20">
        <v>0</v>
      </c>
      <c r="BO84" s="10">
        <v>0</v>
      </c>
      <c r="BP84" s="10">
        <v>0</v>
      </c>
      <c r="BQ84" s="10">
        <v>0</v>
      </c>
      <c r="BR84" s="20">
        <v>0</v>
      </c>
      <c r="BS84" s="10">
        <v>0</v>
      </c>
      <c r="BT84" s="10">
        <v>0</v>
      </c>
      <c r="BU84" s="10">
        <v>0</v>
      </c>
      <c r="BV84" s="20">
        <v>0</v>
      </c>
      <c r="BW84" s="9">
        <v>0.01</v>
      </c>
      <c r="BX84" s="9">
        <v>0.02</v>
      </c>
      <c r="BY84" s="9">
        <v>0.05</v>
      </c>
      <c r="BZ84" s="20">
        <v>0.08</v>
      </c>
      <c r="CA84" s="10">
        <v>0</v>
      </c>
      <c r="CB84" s="10">
        <v>0</v>
      </c>
      <c r="CC84" s="10">
        <v>0</v>
      </c>
      <c r="CD84" s="20">
        <v>0</v>
      </c>
      <c r="CE84" s="10">
        <v>0</v>
      </c>
      <c r="CF84" s="10">
        <v>0</v>
      </c>
      <c r="CG84" s="10">
        <v>0</v>
      </c>
      <c r="CH84" s="20">
        <v>0</v>
      </c>
      <c r="CI84" s="9">
        <v>0.01</v>
      </c>
      <c r="CJ84" s="9">
        <v>0.01</v>
      </c>
      <c r="CK84" s="10">
        <v>0</v>
      </c>
      <c r="CL84" s="20">
        <v>0.02</v>
      </c>
      <c r="CM84" s="10">
        <v>0</v>
      </c>
      <c r="CN84" s="10">
        <v>0</v>
      </c>
      <c r="CO84" s="10">
        <v>0</v>
      </c>
      <c r="CP84" s="20">
        <v>0</v>
      </c>
      <c r="CQ84" s="10">
        <v>0</v>
      </c>
      <c r="CR84" s="10">
        <v>0</v>
      </c>
      <c r="CS84" s="10">
        <v>0</v>
      </c>
      <c r="CT84" s="20">
        <v>0</v>
      </c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5"/>
      <c r="DP84" s="5"/>
      <c r="DQ84" s="5"/>
      <c r="DR84" s="5"/>
    </row>
    <row r="85" spans="1:122">
      <c r="A85" s="2">
        <v>87</v>
      </c>
      <c r="B85" s="2" t="s">
        <v>117</v>
      </c>
      <c r="C85" s="2" t="s">
        <v>117</v>
      </c>
      <c r="D85" s="2" t="s">
        <v>103</v>
      </c>
      <c r="E85" s="2" t="s">
        <v>103</v>
      </c>
      <c r="F85" s="5"/>
      <c r="G85" s="10">
        <v>0</v>
      </c>
      <c r="H85" s="10">
        <v>0</v>
      </c>
      <c r="I85" s="10">
        <v>0</v>
      </c>
      <c r="J85" s="20">
        <v>0</v>
      </c>
      <c r="K85" s="10">
        <v>0</v>
      </c>
      <c r="L85" s="10">
        <v>0</v>
      </c>
      <c r="M85" s="10">
        <v>0</v>
      </c>
      <c r="N85" s="20">
        <v>0</v>
      </c>
      <c r="O85" s="10">
        <v>0</v>
      </c>
      <c r="P85" s="10">
        <v>0</v>
      </c>
      <c r="Q85" s="10">
        <v>0</v>
      </c>
      <c r="R85" s="20">
        <v>0</v>
      </c>
      <c r="S85" s="10">
        <v>0</v>
      </c>
      <c r="T85" s="10">
        <v>0</v>
      </c>
      <c r="U85" s="10">
        <v>0</v>
      </c>
      <c r="V85" s="20">
        <v>0</v>
      </c>
      <c r="W85" s="10">
        <v>0</v>
      </c>
      <c r="X85" s="10">
        <v>0</v>
      </c>
      <c r="Y85" s="10">
        <v>0</v>
      </c>
      <c r="Z85" s="20">
        <v>0</v>
      </c>
      <c r="AA85" s="10">
        <v>0</v>
      </c>
      <c r="AB85" s="10">
        <v>0</v>
      </c>
      <c r="AC85" s="20">
        <v>0</v>
      </c>
      <c r="AD85" s="10">
        <v>0</v>
      </c>
      <c r="AE85" s="10">
        <v>0</v>
      </c>
      <c r="AF85" s="10">
        <v>0</v>
      </c>
      <c r="AG85" s="20">
        <v>0</v>
      </c>
      <c r="AH85" s="10">
        <v>0</v>
      </c>
      <c r="AI85" s="10">
        <v>0</v>
      </c>
      <c r="AJ85" s="10">
        <v>0</v>
      </c>
      <c r="AK85" s="20">
        <v>0</v>
      </c>
      <c r="AL85" s="9">
        <v>0.03</v>
      </c>
      <c r="AM85" s="10">
        <v>0</v>
      </c>
      <c r="AN85" s="9">
        <v>0.03</v>
      </c>
      <c r="AO85" s="20">
        <v>0.06</v>
      </c>
      <c r="AP85" s="9">
        <v>0.2</v>
      </c>
      <c r="AQ85" s="9">
        <v>7.0000000000000007E-2</v>
      </c>
      <c r="AR85" s="9">
        <v>0.11</v>
      </c>
      <c r="AS85" s="20">
        <v>0.38</v>
      </c>
      <c r="AT85" s="9">
        <v>0.23</v>
      </c>
      <c r="AU85" s="9">
        <v>0.25</v>
      </c>
      <c r="AV85" s="9">
        <v>0.39</v>
      </c>
      <c r="AW85" s="20">
        <v>0.87</v>
      </c>
      <c r="AX85" s="9">
        <v>0.38</v>
      </c>
      <c r="AY85" s="9">
        <v>0.17</v>
      </c>
      <c r="AZ85" s="20">
        <v>0.55000000000000004</v>
      </c>
      <c r="BA85" s="9">
        <v>0.55000000000000004</v>
      </c>
      <c r="BB85" s="9">
        <v>0.34</v>
      </c>
      <c r="BC85" s="9">
        <v>0.35</v>
      </c>
      <c r="BD85" s="20">
        <v>1.24</v>
      </c>
      <c r="BE85" s="9">
        <v>0.49</v>
      </c>
      <c r="BF85" s="9">
        <v>0.72</v>
      </c>
      <c r="BG85" s="20">
        <v>1.21</v>
      </c>
      <c r="BH85" s="9">
        <v>0.85</v>
      </c>
      <c r="BI85" s="9">
        <v>0.66</v>
      </c>
      <c r="BJ85" s="9">
        <v>0.57999999999999996</v>
      </c>
      <c r="BK85" s="20">
        <v>2.09</v>
      </c>
      <c r="BL85" s="9">
        <v>0.57999999999999996</v>
      </c>
      <c r="BM85" s="9">
        <v>0.3</v>
      </c>
      <c r="BN85" s="20">
        <v>0.88</v>
      </c>
      <c r="BO85" s="9">
        <v>0.02</v>
      </c>
      <c r="BP85" s="9">
        <v>0.08</v>
      </c>
      <c r="BQ85" s="9">
        <v>0.16</v>
      </c>
      <c r="BR85" s="20">
        <v>0.26</v>
      </c>
      <c r="BS85" s="10">
        <v>0</v>
      </c>
      <c r="BT85" s="10">
        <v>0</v>
      </c>
      <c r="BU85" s="10">
        <v>0</v>
      </c>
      <c r="BV85" s="20">
        <v>0</v>
      </c>
      <c r="BW85" s="10">
        <v>0</v>
      </c>
      <c r="BX85" s="10">
        <v>0</v>
      </c>
      <c r="BY85" s="10">
        <v>0</v>
      </c>
      <c r="BZ85" s="20">
        <v>0</v>
      </c>
      <c r="CA85" s="9">
        <v>7.0000000000000007E-2</v>
      </c>
      <c r="CB85" s="9">
        <v>0.01</v>
      </c>
      <c r="CC85" s="9">
        <v>0.01</v>
      </c>
      <c r="CD85" s="20">
        <v>0.09</v>
      </c>
      <c r="CE85" s="10">
        <v>0</v>
      </c>
      <c r="CF85" s="10">
        <v>0</v>
      </c>
      <c r="CG85" s="10">
        <v>0</v>
      </c>
      <c r="CH85" s="20">
        <v>0</v>
      </c>
      <c r="CI85" s="10">
        <v>0</v>
      </c>
      <c r="CJ85" s="10">
        <v>0</v>
      </c>
      <c r="CK85" s="10">
        <v>0</v>
      </c>
      <c r="CL85" s="20">
        <v>0</v>
      </c>
      <c r="CM85" s="10">
        <v>0</v>
      </c>
      <c r="CN85" s="10">
        <v>0</v>
      </c>
      <c r="CO85" s="10">
        <v>0</v>
      </c>
      <c r="CP85" s="20">
        <v>0</v>
      </c>
      <c r="CQ85" s="10">
        <v>0</v>
      </c>
      <c r="CR85" s="10">
        <v>0</v>
      </c>
      <c r="CS85" s="10">
        <v>0</v>
      </c>
      <c r="CT85" s="20">
        <v>0</v>
      </c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5"/>
      <c r="DP85" s="5"/>
      <c r="DQ85" s="5"/>
      <c r="DR85" s="5"/>
    </row>
    <row r="86" spans="1:122">
      <c r="A86" s="2">
        <v>88</v>
      </c>
      <c r="B86" s="2" t="s">
        <v>216</v>
      </c>
      <c r="C86" s="2" t="s">
        <v>117</v>
      </c>
      <c r="D86" s="2" t="s">
        <v>103</v>
      </c>
      <c r="E86" s="2" t="s">
        <v>103</v>
      </c>
      <c r="F86" s="5"/>
      <c r="G86" s="10">
        <v>0</v>
      </c>
      <c r="H86" s="10">
        <v>0</v>
      </c>
      <c r="I86" s="10">
        <v>0</v>
      </c>
      <c r="J86" s="20">
        <v>0</v>
      </c>
      <c r="K86" s="10">
        <v>0</v>
      </c>
      <c r="L86" s="10">
        <v>0</v>
      </c>
      <c r="M86" s="10">
        <v>0</v>
      </c>
      <c r="N86" s="20">
        <v>0</v>
      </c>
      <c r="O86" s="10">
        <v>0</v>
      </c>
      <c r="P86" s="10">
        <v>0</v>
      </c>
      <c r="Q86" s="10">
        <v>0</v>
      </c>
      <c r="R86" s="20">
        <v>0</v>
      </c>
      <c r="S86" s="10">
        <v>0</v>
      </c>
      <c r="T86" s="10">
        <v>0</v>
      </c>
      <c r="U86" s="10">
        <v>0</v>
      </c>
      <c r="V86" s="20">
        <v>0</v>
      </c>
      <c r="W86" s="10">
        <v>0</v>
      </c>
      <c r="X86" s="9">
        <v>0.01</v>
      </c>
      <c r="Y86" s="10">
        <v>0</v>
      </c>
      <c r="Z86" s="20">
        <v>0.01</v>
      </c>
      <c r="AA86" s="10">
        <v>0</v>
      </c>
      <c r="AB86" s="10">
        <v>0</v>
      </c>
      <c r="AC86" s="20">
        <v>0</v>
      </c>
      <c r="AD86" s="10">
        <v>0</v>
      </c>
      <c r="AE86" s="10">
        <v>0</v>
      </c>
      <c r="AF86" s="10">
        <v>0</v>
      </c>
      <c r="AG86" s="20">
        <v>0</v>
      </c>
      <c r="AH86" s="10">
        <v>0</v>
      </c>
      <c r="AI86" s="10">
        <v>0</v>
      </c>
      <c r="AJ86" s="10">
        <v>0</v>
      </c>
      <c r="AK86" s="20">
        <v>0</v>
      </c>
      <c r="AL86" s="10">
        <v>0</v>
      </c>
      <c r="AM86" s="10">
        <v>0</v>
      </c>
      <c r="AN86" s="10">
        <v>0</v>
      </c>
      <c r="AO86" s="20">
        <v>0</v>
      </c>
      <c r="AP86" s="10">
        <v>0</v>
      </c>
      <c r="AQ86" s="10">
        <v>0</v>
      </c>
      <c r="AR86" s="10">
        <v>0</v>
      </c>
      <c r="AS86" s="20">
        <v>0</v>
      </c>
      <c r="AT86" s="10">
        <v>0</v>
      </c>
      <c r="AU86" s="10">
        <v>0</v>
      </c>
      <c r="AV86" s="10">
        <v>0</v>
      </c>
      <c r="AW86" s="20">
        <v>0</v>
      </c>
      <c r="AX86" s="10">
        <v>0</v>
      </c>
      <c r="AY86" s="10">
        <v>0</v>
      </c>
      <c r="AZ86" s="20">
        <v>0</v>
      </c>
      <c r="BA86" s="10">
        <v>0</v>
      </c>
      <c r="BB86" s="10">
        <v>0</v>
      </c>
      <c r="BC86" s="10">
        <v>0</v>
      </c>
      <c r="BD86" s="20">
        <v>0</v>
      </c>
      <c r="BE86" s="10">
        <v>0</v>
      </c>
      <c r="BF86" s="10">
        <v>0</v>
      </c>
      <c r="BG86" s="20">
        <v>0</v>
      </c>
      <c r="BH86" s="9">
        <v>0.01</v>
      </c>
      <c r="BI86" s="9">
        <v>0.03</v>
      </c>
      <c r="BJ86" s="10">
        <v>0</v>
      </c>
      <c r="BK86" s="20">
        <v>0.04</v>
      </c>
      <c r="BL86" s="10">
        <v>0</v>
      </c>
      <c r="BM86" s="9">
        <v>0.01</v>
      </c>
      <c r="BN86" s="20">
        <v>0.01</v>
      </c>
      <c r="BO86" s="10">
        <v>0</v>
      </c>
      <c r="BP86" s="10">
        <v>0</v>
      </c>
      <c r="BQ86" s="10">
        <v>0</v>
      </c>
      <c r="BR86" s="20">
        <v>0</v>
      </c>
      <c r="BS86" s="10">
        <v>0</v>
      </c>
      <c r="BT86" s="10">
        <v>0</v>
      </c>
      <c r="BU86" s="10">
        <v>0</v>
      </c>
      <c r="BV86" s="20">
        <v>0</v>
      </c>
      <c r="BW86" s="10">
        <v>0</v>
      </c>
      <c r="BX86" s="10">
        <v>0</v>
      </c>
      <c r="BY86" s="10">
        <v>0</v>
      </c>
      <c r="BZ86" s="20">
        <v>0</v>
      </c>
      <c r="CA86" s="10">
        <v>0</v>
      </c>
      <c r="CB86" s="10">
        <v>0</v>
      </c>
      <c r="CC86" s="10">
        <v>0</v>
      </c>
      <c r="CD86" s="20">
        <v>0</v>
      </c>
      <c r="CE86" s="10">
        <v>0</v>
      </c>
      <c r="CF86" s="10">
        <v>0</v>
      </c>
      <c r="CG86" s="10">
        <v>0</v>
      </c>
      <c r="CH86" s="20">
        <v>0</v>
      </c>
      <c r="CI86" s="10">
        <v>0</v>
      </c>
      <c r="CJ86" s="10">
        <v>0</v>
      </c>
      <c r="CK86" s="10">
        <v>0</v>
      </c>
      <c r="CL86" s="20">
        <v>0</v>
      </c>
      <c r="CM86" s="10">
        <v>0</v>
      </c>
      <c r="CN86" s="10">
        <v>0</v>
      </c>
      <c r="CO86" s="10">
        <v>0</v>
      </c>
      <c r="CP86" s="20">
        <v>0</v>
      </c>
      <c r="CQ86" s="10">
        <v>0</v>
      </c>
      <c r="CR86" s="10">
        <v>0</v>
      </c>
      <c r="CS86" s="10">
        <v>0</v>
      </c>
      <c r="CT86" s="20">
        <v>0</v>
      </c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5"/>
      <c r="DP86" s="5"/>
      <c r="DQ86" s="5"/>
      <c r="DR86" s="5"/>
    </row>
    <row r="87" spans="1:122">
      <c r="A87" s="2">
        <v>89</v>
      </c>
      <c r="B87" s="2" t="s">
        <v>239</v>
      </c>
      <c r="C87" s="2" t="s">
        <v>117</v>
      </c>
      <c r="D87" s="2" t="s">
        <v>103</v>
      </c>
      <c r="E87" s="2" t="s">
        <v>103</v>
      </c>
      <c r="F87" s="5"/>
      <c r="G87" s="10">
        <v>0</v>
      </c>
      <c r="H87" s="10">
        <v>0</v>
      </c>
      <c r="I87" s="10">
        <v>0</v>
      </c>
      <c r="J87" s="20">
        <v>0</v>
      </c>
      <c r="K87" s="10">
        <v>0</v>
      </c>
      <c r="L87" s="10">
        <v>0</v>
      </c>
      <c r="M87" s="10">
        <v>0</v>
      </c>
      <c r="N87" s="20">
        <v>0</v>
      </c>
      <c r="O87" s="10">
        <v>0</v>
      </c>
      <c r="P87" s="10">
        <v>0</v>
      </c>
      <c r="Q87" s="10">
        <v>0</v>
      </c>
      <c r="R87" s="20">
        <v>0</v>
      </c>
      <c r="S87" s="10">
        <v>0</v>
      </c>
      <c r="T87" s="10">
        <v>0</v>
      </c>
      <c r="U87" s="10">
        <v>0</v>
      </c>
      <c r="V87" s="20">
        <v>0</v>
      </c>
      <c r="W87" s="10">
        <v>0</v>
      </c>
      <c r="X87" s="10">
        <v>0</v>
      </c>
      <c r="Y87" s="10">
        <v>0</v>
      </c>
      <c r="Z87" s="20">
        <v>0</v>
      </c>
      <c r="AA87" s="10">
        <v>0</v>
      </c>
      <c r="AB87" s="10">
        <v>0</v>
      </c>
      <c r="AC87" s="20">
        <v>0</v>
      </c>
      <c r="AD87" s="10">
        <v>0</v>
      </c>
      <c r="AE87" s="10">
        <v>0</v>
      </c>
      <c r="AF87" s="10">
        <v>0</v>
      </c>
      <c r="AG87" s="20">
        <v>0</v>
      </c>
      <c r="AH87" s="10">
        <v>0</v>
      </c>
      <c r="AI87" s="10">
        <v>0</v>
      </c>
      <c r="AJ87" s="10">
        <v>0</v>
      </c>
      <c r="AK87" s="20">
        <v>0</v>
      </c>
      <c r="AL87" s="10">
        <v>0</v>
      </c>
      <c r="AM87" s="10">
        <v>0</v>
      </c>
      <c r="AN87" s="10">
        <v>0</v>
      </c>
      <c r="AO87" s="20">
        <v>0</v>
      </c>
      <c r="AP87" s="10">
        <v>0</v>
      </c>
      <c r="AQ87" s="10">
        <v>0</v>
      </c>
      <c r="AR87" s="10">
        <v>0</v>
      </c>
      <c r="AS87" s="20">
        <v>0</v>
      </c>
      <c r="AT87" s="10">
        <v>0</v>
      </c>
      <c r="AU87" s="10">
        <v>0</v>
      </c>
      <c r="AV87" s="10">
        <v>0</v>
      </c>
      <c r="AW87" s="20">
        <v>0</v>
      </c>
      <c r="AX87" s="10">
        <v>0</v>
      </c>
      <c r="AY87" s="10">
        <v>0</v>
      </c>
      <c r="AZ87" s="20">
        <v>0</v>
      </c>
      <c r="BA87" s="10">
        <v>0</v>
      </c>
      <c r="BB87" s="10">
        <v>0</v>
      </c>
      <c r="BC87" s="10">
        <v>0</v>
      </c>
      <c r="BD87" s="20">
        <v>0</v>
      </c>
      <c r="BE87" s="10">
        <v>0</v>
      </c>
      <c r="BF87" s="10">
        <v>0</v>
      </c>
      <c r="BG87" s="20">
        <v>0</v>
      </c>
      <c r="BH87" s="10">
        <v>0</v>
      </c>
      <c r="BI87" s="10">
        <v>0</v>
      </c>
      <c r="BJ87" s="10">
        <v>0</v>
      </c>
      <c r="BK87" s="20">
        <v>0</v>
      </c>
      <c r="BL87" s="10">
        <v>0</v>
      </c>
      <c r="BM87" s="10">
        <v>0</v>
      </c>
      <c r="BN87" s="20">
        <v>0</v>
      </c>
      <c r="BO87" s="9">
        <v>0.04</v>
      </c>
      <c r="BP87" s="10">
        <v>0</v>
      </c>
      <c r="BQ87" s="9">
        <v>0.03</v>
      </c>
      <c r="BR87" s="20">
        <v>7.0000000000000007E-2</v>
      </c>
      <c r="BS87" s="10">
        <v>0</v>
      </c>
      <c r="BT87" s="10">
        <v>0</v>
      </c>
      <c r="BU87" s="9">
        <v>0.03</v>
      </c>
      <c r="BV87" s="20">
        <v>0.03</v>
      </c>
      <c r="BW87" s="9">
        <v>0.12</v>
      </c>
      <c r="BX87" s="9">
        <v>0.09</v>
      </c>
      <c r="BY87" s="9">
        <v>0.08</v>
      </c>
      <c r="BZ87" s="20">
        <v>0.28999999999999998</v>
      </c>
      <c r="CA87" s="9">
        <v>0.03</v>
      </c>
      <c r="CB87" s="9">
        <v>0.02</v>
      </c>
      <c r="CC87" s="9">
        <v>0.02</v>
      </c>
      <c r="CD87" s="20">
        <v>7.0000000000000007E-2</v>
      </c>
      <c r="CE87" s="9">
        <v>0.02</v>
      </c>
      <c r="CF87" s="10">
        <v>0</v>
      </c>
      <c r="CG87" s="10">
        <v>0</v>
      </c>
      <c r="CH87" s="20">
        <v>0.02</v>
      </c>
      <c r="CI87" s="9">
        <v>0.02</v>
      </c>
      <c r="CJ87" s="9">
        <v>0.03</v>
      </c>
      <c r="CK87" s="9">
        <v>0.03</v>
      </c>
      <c r="CL87" s="20">
        <v>0.08</v>
      </c>
      <c r="CM87" s="9">
        <v>0.19</v>
      </c>
      <c r="CN87" s="9">
        <v>0.51</v>
      </c>
      <c r="CO87" s="9">
        <v>0.27</v>
      </c>
      <c r="CP87" s="20">
        <v>0.97</v>
      </c>
      <c r="CQ87" s="9">
        <v>0.34</v>
      </c>
      <c r="CR87" s="9">
        <v>0.3</v>
      </c>
      <c r="CS87" s="9">
        <v>0.3</v>
      </c>
      <c r="CT87" s="20">
        <v>0.94</v>
      </c>
      <c r="CU87" s="5"/>
      <c r="CV87" s="5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5"/>
      <c r="DP87" s="5"/>
      <c r="DQ87" s="5"/>
      <c r="DR87" s="5"/>
    </row>
    <row r="88" spans="1:122">
      <c r="A88" s="2">
        <v>92</v>
      </c>
      <c r="B88" s="2" t="s">
        <v>123</v>
      </c>
      <c r="C88" s="2" t="s">
        <v>123</v>
      </c>
      <c r="D88" s="2" t="s">
        <v>111</v>
      </c>
      <c r="E88" s="2" t="s">
        <v>111</v>
      </c>
      <c r="F88" s="5"/>
      <c r="G88" s="10">
        <v>0</v>
      </c>
      <c r="H88" s="10">
        <v>0</v>
      </c>
      <c r="I88" s="10">
        <v>0</v>
      </c>
      <c r="J88" s="20">
        <v>0</v>
      </c>
      <c r="K88" s="10">
        <v>0</v>
      </c>
      <c r="L88" s="10">
        <v>0</v>
      </c>
      <c r="M88" s="10">
        <v>0</v>
      </c>
      <c r="N88" s="20">
        <v>0</v>
      </c>
      <c r="O88" s="10">
        <v>0</v>
      </c>
      <c r="P88" s="10">
        <v>0</v>
      </c>
      <c r="Q88" s="10">
        <v>0</v>
      </c>
      <c r="R88" s="20">
        <v>0</v>
      </c>
      <c r="S88" s="10">
        <v>0</v>
      </c>
      <c r="T88" s="10">
        <v>0</v>
      </c>
      <c r="U88" s="10">
        <v>0</v>
      </c>
      <c r="V88" s="20">
        <v>0</v>
      </c>
      <c r="W88" s="10">
        <v>0</v>
      </c>
      <c r="X88" s="10">
        <v>0</v>
      </c>
      <c r="Y88" s="10">
        <v>0</v>
      </c>
      <c r="Z88" s="20">
        <v>0</v>
      </c>
      <c r="AA88" s="9">
        <v>0.02</v>
      </c>
      <c r="AB88" s="9">
        <v>0.03</v>
      </c>
      <c r="AC88" s="20">
        <v>0.05</v>
      </c>
      <c r="AD88" s="9">
        <v>0.01</v>
      </c>
      <c r="AE88" s="9">
        <v>0.02</v>
      </c>
      <c r="AF88" s="9">
        <v>0.02</v>
      </c>
      <c r="AG88" s="20">
        <v>0.05</v>
      </c>
      <c r="AH88" s="9">
        <v>0.06</v>
      </c>
      <c r="AI88" s="9">
        <v>0.01</v>
      </c>
      <c r="AJ88" s="9">
        <v>0.09</v>
      </c>
      <c r="AK88" s="20">
        <v>0.16</v>
      </c>
      <c r="AL88" s="10">
        <v>0</v>
      </c>
      <c r="AM88" s="10">
        <v>0</v>
      </c>
      <c r="AN88" s="10">
        <v>0</v>
      </c>
      <c r="AO88" s="20">
        <v>0</v>
      </c>
      <c r="AP88" s="10">
        <v>0</v>
      </c>
      <c r="AQ88" s="9">
        <v>0.01</v>
      </c>
      <c r="AR88" s="10">
        <v>0</v>
      </c>
      <c r="AS88" s="20">
        <v>0.01</v>
      </c>
      <c r="AT88" s="10">
        <v>0</v>
      </c>
      <c r="AU88" s="10">
        <v>0</v>
      </c>
      <c r="AV88" s="10">
        <v>0</v>
      </c>
      <c r="AW88" s="20">
        <v>0</v>
      </c>
      <c r="AX88" s="10">
        <v>0</v>
      </c>
      <c r="AY88" s="10">
        <v>0</v>
      </c>
      <c r="AZ88" s="20">
        <v>0</v>
      </c>
      <c r="BA88" s="10">
        <v>0</v>
      </c>
      <c r="BB88" s="10">
        <v>0</v>
      </c>
      <c r="BC88" s="10">
        <v>0</v>
      </c>
      <c r="BD88" s="20">
        <v>0</v>
      </c>
      <c r="BE88" s="10">
        <v>0</v>
      </c>
      <c r="BF88" s="10">
        <v>0</v>
      </c>
      <c r="BG88" s="20">
        <v>0</v>
      </c>
      <c r="BH88" s="10">
        <v>0</v>
      </c>
      <c r="BI88" s="9">
        <v>0.02</v>
      </c>
      <c r="BJ88" s="10">
        <v>0</v>
      </c>
      <c r="BK88" s="20">
        <v>0.02</v>
      </c>
      <c r="BL88" s="9">
        <v>0.02</v>
      </c>
      <c r="BM88" s="10">
        <v>0</v>
      </c>
      <c r="BN88" s="20">
        <v>0.02</v>
      </c>
      <c r="BO88" s="10">
        <v>0</v>
      </c>
      <c r="BP88" s="10">
        <v>0</v>
      </c>
      <c r="BQ88" s="10">
        <v>0</v>
      </c>
      <c r="BR88" s="20">
        <v>0</v>
      </c>
      <c r="BS88" s="10">
        <v>0</v>
      </c>
      <c r="BT88" s="10">
        <v>0</v>
      </c>
      <c r="BU88" s="10">
        <v>0</v>
      </c>
      <c r="BV88" s="20">
        <v>0</v>
      </c>
      <c r="BW88" s="10">
        <v>0</v>
      </c>
      <c r="BX88" s="10">
        <v>0</v>
      </c>
      <c r="BY88" s="10">
        <v>0</v>
      </c>
      <c r="BZ88" s="20">
        <v>0</v>
      </c>
      <c r="CA88" s="10">
        <v>0</v>
      </c>
      <c r="CB88" s="10">
        <v>0</v>
      </c>
      <c r="CC88" s="10">
        <v>0</v>
      </c>
      <c r="CD88" s="20">
        <v>0</v>
      </c>
      <c r="CE88" s="10">
        <v>0</v>
      </c>
      <c r="CF88" s="10">
        <v>0</v>
      </c>
      <c r="CG88" s="10">
        <v>0</v>
      </c>
      <c r="CH88" s="20">
        <v>0</v>
      </c>
      <c r="CI88" s="10">
        <v>0</v>
      </c>
      <c r="CJ88" s="10">
        <v>0</v>
      </c>
      <c r="CK88" s="10">
        <v>0</v>
      </c>
      <c r="CL88" s="20">
        <v>0</v>
      </c>
      <c r="CM88" s="10">
        <v>0</v>
      </c>
      <c r="CN88" s="10">
        <v>0</v>
      </c>
      <c r="CO88" s="10">
        <v>0</v>
      </c>
      <c r="CP88" s="20">
        <v>0</v>
      </c>
      <c r="CQ88" s="9">
        <v>0.01</v>
      </c>
      <c r="CR88" s="10">
        <v>0</v>
      </c>
      <c r="CS88" s="10">
        <v>0</v>
      </c>
      <c r="CT88" s="20">
        <v>0.01</v>
      </c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5"/>
      <c r="DP88" s="5"/>
      <c r="DQ88" s="5"/>
      <c r="DR88" s="5"/>
    </row>
    <row r="89" spans="1:122">
      <c r="A89" s="2">
        <v>93</v>
      </c>
      <c r="B89" s="2" t="s">
        <v>129</v>
      </c>
      <c r="C89" s="2" t="s">
        <v>123</v>
      </c>
      <c r="D89" s="2" t="s">
        <v>111</v>
      </c>
      <c r="E89" s="2" t="s">
        <v>111</v>
      </c>
      <c r="F89" s="5"/>
      <c r="G89" s="10">
        <v>0</v>
      </c>
      <c r="H89" s="10">
        <v>0</v>
      </c>
      <c r="I89" s="10">
        <v>0</v>
      </c>
      <c r="J89" s="20">
        <v>0</v>
      </c>
      <c r="K89" s="10">
        <v>0</v>
      </c>
      <c r="L89" s="10">
        <v>0</v>
      </c>
      <c r="M89" s="10">
        <v>0</v>
      </c>
      <c r="N89" s="20">
        <v>0</v>
      </c>
      <c r="O89" s="10">
        <v>0</v>
      </c>
      <c r="P89" s="10">
        <v>0</v>
      </c>
      <c r="Q89" s="10">
        <v>0</v>
      </c>
      <c r="R89" s="20">
        <v>0</v>
      </c>
      <c r="S89" s="10">
        <v>0</v>
      </c>
      <c r="T89" s="10">
        <v>0</v>
      </c>
      <c r="U89" s="10">
        <v>0</v>
      </c>
      <c r="V89" s="20">
        <v>0</v>
      </c>
      <c r="W89" s="10">
        <v>0</v>
      </c>
      <c r="X89" s="10">
        <v>0</v>
      </c>
      <c r="Y89" s="10">
        <v>0</v>
      </c>
      <c r="Z89" s="20">
        <v>0</v>
      </c>
      <c r="AA89" s="10">
        <v>0</v>
      </c>
      <c r="AB89" s="10">
        <v>0</v>
      </c>
      <c r="AC89" s="20">
        <v>0</v>
      </c>
      <c r="AD89" s="10">
        <v>0</v>
      </c>
      <c r="AE89" s="10">
        <v>0</v>
      </c>
      <c r="AF89" s="10">
        <v>0</v>
      </c>
      <c r="AG89" s="20">
        <v>0</v>
      </c>
      <c r="AH89" s="10">
        <v>0</v>
      </c>
      <c r="AI89" s="10">
        <v>0</v>
      </c>
      <c r="AJ89" s="10">
        <v>0</v>
      </c>
      <c r="AK89" s="20">
        <v>0</v>
      </c>
      <c r="AL89" s="10">
        <v>0</v>
      </c>
      <c r="AM89" s="10">
        <v>0</v>
      </c>
      <c r="AN89" s="10">
        <v>0</v>
      </c>
      <c r="AO89" s="20">
        <v>0</v>
      </c>
      <c r="AP89" s="10">
        <v>0</v>
      </c>
      <c r="AQ89" s="10">
        <v>0</v>
      </c>
      <c r="AR89" s="10">
        <v>0</v>
      </c>
      <c r="AS89" s="20">
        <v>0</v>
      </c>
      <c r="AT89" s="10">
        <v>0</v>
      </c>
      <c r="AU89" s="10">
        <v>0</v>
      </c>
      <c r="AV89" s="10">
        <v>0</v>
      </c>
      <c r="AW89" s="20">
        <v>0</v>
      </c>
      <c r="AX89" s="10">
        <v>0</v>
      </c>
      <c r="AY89" s="10">
        <v>0</v>
      </c>
      <c r="AZ89" s="20">
        <v>0</v>
      </c>
      <c r="BA89" s="10">
        <v>0</v>
      </c>
      <c r="BB89" s="10">
        <v>0</v>
      </c>
      <c r="BC89" s="10">
        <v>0</v>
      </c>
      <c r="BD89" s="20">
        <v>0</v>
      </c>
      <c r="BE89" s="10">
        <v>0</v>
      </c>
      <c r="BF89" s="10">
        <v>0</v>
      </c>
      <c r="BG89" s="20">
        <v>0</v>
      </c>
      <c r="BH89" s="10">
        <v>0</v>
      </c>
      <c r="BI89" s="10">
        <v>0</v>
      </c>
      <c r="BJ89" s="10">
        <v>0</v>
      </c>
      <c r="BK89" s="20">
        <v>0</v>
      </c>
      <c r="BL89" s="10">
        <v>0</v>
      </c>
      <c r="BM89" s="10">
        <v>0</v>
      </c>
      <c r="BN89" s="20">
        <v>0</v>
      </c>
      <c r="BO89" s="10">
        <v>0</v>
      </c>
      <c r="BP89" s="10">
        <v>0</v>
      </c>
      <c r="BQ89" s="10">
        <v>0</v>
      </c>
      <c r="BR89" s="20">
        <v>0</v>
      </c>
      <c r="BS89" s="10">
        <v>0</v>
      </c>
      <c r="BT89" s="10">
        <v>0</v>
      </c>
      <c r="BU89" s="10">
        <v>0</v>
      </c>
      <c r="BV89" s="20">
        <v>0</v>
      </c>
      <c r="BW89" s="10">
        <v>0</v>
      </c>
      <c r="BX89" s="10">
        <v>0</v>
      </c>
      <c r="BY89" s="10">
        <v>0</v>
      </c>
      <c r="BZ89" s="20">
        <v>0</v>
      </c>
      <c r="CA89" s="10">
        <v>0</v>
      </c>
      <c r="CB89" s="10">
        <v>0</v>
      </c>
      <c r="CC89" s="10">
        <v>0</v>
      </c>
      <c r="CD89" s="20">
        <v>0</v>
      </c>
      <c r="CE89" s="10">
        <v>0</v>
      </c>
      <c r="CF89" s="10">
        <v>0</v>
      </c>
      <c r="CG89" s="10">
        <v>0</v>
      </c>
      <c r="CH89" s="20">
        <v>0</v>
      </c>
      <c r="CI89" s="10">
        <v>0</v>
      </c>
      <c r="CJ89" s="10">
        <v>0</v>
      </c>
      <c r="CK89" s="10">
        <v>0</v>
      </c>
      <c r="CL89" s="20">
        <v>0</v>
      </c>
      <c r="CM89" s="10">
        <v>0</v>
      </c>
      <c r="CN89" s="10">
        <v>0</v>
      </c>
      <c r="CO89" s="10">
        <v>0</v>
      </c>
      <c r="CP89" s="20">
        <v>0</v>
      </c>
      <c r="CQ89" s="10">
        <v>0</v>
      </c>
      <c r="CR89" s="10">
        <v>0</v>
      </c>
      <c r="CS89" s="10">
        <v>0</v>
      </c>
      <c r="CT89" s="20">
        <v>0</v>
      </c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5"/>
      <c r="DP89" s="5"/>
      <c r="DQ89" s="5"/>
      <c r="DR89" s="5"/>
    </row>
    <row r="90" spans="1:122">
      <c r="A90" s="2">
        <v>94</v>
      </c>
      <c r="B90" s="2" t="s">
        <v>172</v>
      </c>
      <c r="C90" s="2" t="s">
        <v>123</v>
      </c>
      <c r="D90" s="2" t="s">
        <v>111</v>
      </c>
      <c r="E90" s="2" t="s">
        <v>111</v>
      </c>
      <c r="F90" s="5"/>
      <c r="G90" s="10">
        <v>0</v>
      </c>
      <c r="H90" s="10">
        <v>0</v>
      </c>
      <c r="I90" s="10">
        <v>0</v>
      </c>
      <c r="J90" s="20">
        <v>0</v>
      </c>
      <c r="K90" s="10">
        <v>0</v>
      </c>
      <c r="L90" s="10">
        <v>0</v>
      </c>
      <c r="M90" s="10">
        <v>0</v>
      </c>
      <c r="N90" s="20">
        <v>0</v>
      </c>
      <c r="O90" s="10">
        <v>0</v>
      </c>
      <c r="P90" s="10">
        <v>0</v>
      </c>
      <c r="Q90" s="10">
        <v>0</v>
      </c>
      <c r="R90" s="20">
        <v>0</v>
      </c>
      <c r="S90" s="10">
        <v>0</v>
      </c>
      <c r="T90" s="10">
        <v>0</v>
      </c>
      <c r="U90" s="10">
        <v>0</v>
      </c>
      <c r="V90" s="20">
        <v>0</v>
      </c>
      <c r="W90" s="10">
        <v>0</v>
      </c>
      <c r="X90" s="10">
        <v>0</v>
      </c>
      <c r="Y90" s="10">
        <v>0</v>
      </c>
      <c r="Z90" s="20">
        <v>0</v>
      </c>
      <c r="AA90" s="10">
        <v>0</v>
      </c>
      <c r="AB90" s="10">
        <v>0</v>
      </c>
      <c r="AC90" s="20">
        <v>0</v>
      </c>
      <c r="AD90" s="9">
        <v>0.01</v>
      </c>
      <c r="AE90" s="10">
        <v>0</v>
      </c>
      <c r="AF90" s="10">
        <v>0</v>
      </c>
      <c r="AG90" s="20">
        <v>0.01</v>
      </c>
      <c r="AH90" s="9">
        <v>0.02</v>
      </c>
      <c r="AI90" s="9">
        <v>0.03</v>
      </c>
      <c r="AJ90" s="10">
        <v>0</v>
      </c>
      <c r="AK90" s="20">
        <v>0.05</v>
      </c>
      <c r="AL90" s="10">
        <v>0</v>
      </c>
      <c r="AM90" s="10">
        <v>0</v>
      </c>
      <c r="AN90" s="10">
        <v>0</v>
      </c>
      <c r="AO90" s="20">
        <v>0</v>
      </c>
      <c r="AP90" s="10">
        <v>0</v>
      </c>
      <c r="AQ90" s="10">
        <v>0</v>
      </c>
      <c r="AR90" s="10">
        <v>0</v>
      </c>
      <c r="AS90" s="20">
        <v>0</v>
      </c>
      <c r="AT90" s="10">
        <v>0</v>
      </c>
      <c r="AU90" s="10">
        <v>0</v>
      </c>
      <c r="AV90" s="10">
        <v>0</v>
      </c>
      <c r="AW90" s="20">
        <v>0</v>
      </c>
      <c r="AX90" s="10">
        <v>0</v>
      </c>
      <c r="AY90" s="10">
        <v>0</v>
      </c>
      <c r="AZ90" s="20">
        <v>0</v>
      </c>
      <c r="BA90" s="10">
        <v>0</v>
      </c>
      <c r="BB90" s="10">
        <v>0</v>
      </c>
      <c r="BC90" s="10">
        <v>0</v>
      </c>
      <c r="BD90" s="20">
        <v>0</v>
      </c>
      <c r="BE90" s="10">
        <v>0</v>
      </c>
      <c r="BF90" s="10">
        <v>0</v>
      </c>
      <c r="BG90" s="20">
        <v>0</v>
      </c>
      <c r="BH90" s="10">
        <v>0</v>
      </c>
      <c r="BI90" s="10">
        <v>0</v>
      </c>
      <c r="BJ90" s="10">
        <v>0</v>
      </c>
      <c r="BK90" s="20">
        <v>0</v>
      </c>
      <c r="BL90" s="10">
        <v>0</v>
      </c>
      <c r="BM90" s="10">
        <v>0</v>
      </c>
      <c r="BN90" s="20">
        <v>0</v>
      </c>
      <c r="BO90" s="10">
        <v>0</v>
      </c>
      <c r="BP90" s="10">
        <v>0</v>
      </c>
      <c r="BQ90" s="10">
        <v>0</v>
      </c>
      <c r="BR90" s="20">
        <v>0</v>
      </c>
      <c r="BS90" s="10">
        <v>0</v>
      </c>
      <c r="BT90" s="10">
        <v>0</v>
      </c>
      <c r="BU90" s="10">
        <v>0</v>
      </c>
      <c r="BV90" s="20">
        <v>0</v>
      </c>
      <c r="BW90" s="10">
        <v>0</v>
      </c>
      <c r="BX90" s="10">
        <v>0</v>
      </c>
      <c r="BY90" s="10">
        <v>0</v>
      </c>
      <c r="BZ90" s="20">
        <v>0</v>
      </c>
      <c r="CA90" s="10">
        <v>0</v>
      </c>
      <c r="CB90" s="10">
        <v>0</v>
      </c>
      <c r="CC90" s="10">
        <v>0</v>
      </c>
      <c r="CD90" s="20">
        <v>0</v>
      </c>
      <c r="CE90" s="10">
        <v>0</v>
      </c>
      <c r="CF90" s="10">
        <v>0</v>
      </c>
      <c r="CG90" s="10">
        <v>0</v>
      </c>
      <c r="CH90" s="20">
        <v>0</v>
      </c>
      <c r="CI90" s="10">
        <v>0</v>
      </c>
      <c r="CJ90" s="10">
        <v>0</v>
      </c>
      <c r="CK90" s="10">
        <v>0</v>
      </c>
      <c r="CL90" s="20">
        <v>0</v>
      </c>
      <c r="CM90" s="10">
        <v>0</v>
      </c>
      <c r="CN90" s="10">
        <v>0</v>
      </c>
      <c r="CO90" s="10">
        <v>0</v>
      </c>
      <c r="CP90" s="20">
        <v>0</v>
      </c>
      <c r="CQ90" s="10">
        <v>0</v>
      </c>
      <c r="CR90" s="10">
        <v>0</v>
      </c>
      <c r="CS90" s="10">
        <v>0</v>
      </c>
      <c r="CT90" s="20">
        <v>0</v>
      </c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5"/>
      <c r="DP90" s="5"/>
      <c r="DQ90" s="5"/>
      <c r="DR90" s="5"/>
    </row>
    <row r="91" spans="1:122">
      <c r="A91" s="2">
        <v>95</v>
      </c>
      <c r="B91" s="2" t="s">
        <v>173</v>
      </c>
      <c r="C91" s="2" t="s">
        <v>123</v>
      </c>
      <c r="D91" s="2" t="s">
        <v>111</v>
      </c>
      <c r="E91" s="2" t="s">
        <v>111</v>
      </c>
      <c r="F91" s="5"/>
      <c r="G91" s="10">
        <v>0</v>
      </c>
      <c r="H91" s="10">
        <v>0</v>
      </c>
      <c r="I91" s="10">
        <v>0</v>
      </c>
      <c r="J91" s="20">
        <v>0</v>
      </c>
      <c r="K91" s="10">
        <v>0</v>
      </c>
      <c r="L91" s="9">
        <v>0.01</v>
      </c>
      <c r="M91" s="10">
        <v>0</v>
      </c>
      <c r="N91" s="20">
        <v>0.01</v>
      </c>
      <c r="O91" s="10">
        <v>0</v>
      </c>
      <c r="P91" s="10">
        <v>0</v>
      </c>
      <c r="Q91" s="10">
        <v>0</v>
      </c>
      <c r="R91" s="20">
        <v>0</v>
      </c>
      <c r="S91" s="10">
        <v>0</v>
      </c>
      <c r="T91" s="10">
        <v>0</v>
      </c>
      <c r="U91" s="10">
        <v>0</v>
      </c>
      <c r="V91" s="20">
        <v>0</v>
      </c>
      <c r="W91" s="10">
        <v>0</v>
      </c>
      <c r="X91" s="10">
        <v>0</v>
      </c>
      <c r="Y91" s="10">
        <v>0</v>
      </c>
      <c r="Z91" s="20">
        <v>0</v>
      </c>
      <c r="AA91" s="10">
        <v>0</v>
      </c>
      <c r="AB91" s="10">
        <v>0</v>
      </c>
      <c r="AC91" s="20">
        <v>0</v>
      </c>
      <c r="AD91" s="10">
        <v>0</v>
      </c>
      <c r="AE91" s="10">
        <v>0</v>
      </c>
      <c r="AF91" s="10">
        <v>0</v>
      </c>
      <c r="AG91" s="20">
        <v>0</v>
      </c>
      <c r="AH91" s="10">
        <v>0</v>
      </c>
      <c r="AI91" s="10">
        <v>0</v>
      </c>
      <c r="AJ91" s="10">
        <v>0</v>
      </c>
      <c r="AK91" s="20">
        <v>0</v>
      </c>
      <c r="AL91" s="10">
        <v>0</v>
      </c>
      <c r="AM91" s="10">
        <v>0</v>
      </c>
      <c r="AN91" s="10">
        <v>0</v>
      </c>
      <c r="AO91" s="20">
        <v>0</v>
      </c>
      <c r="AP91" s="10">
        <v>0</v>
      </c>
      <c r="AQ91" s="10">
        <v>0</v>
      </c>
      <c r="AR91" s="10">
        <v>0</v>
      </c>
      <c r="AS91" s="20">
        <v>0</v>
      </c>
      <c r="AT91" s="10">
        <v>0</v>
      </c>
      <c r="AU91" s="10">
        <v>0</v>
      </c>
      <c r="AV91" s="10">
        <v>0</v>
      </c>
      <c r="AW91" s="20">
        <v>0</v>
      </c>
      <c r="AX91" s="10">
        <v>0</v>
      </c>
      <c r="AY91" s="10">
        <v>0</v>
      </c>
      <c r="AZ91" s="20">
        <v>0</v>
      </c>
      <c r="BA91" s="10">
        <v>0</v>
      </c>
      <c r="BB91" s="10">
        <v>0</v>
      </c>
      <c r="BC91" s="10">
        <v>0</v>
      </c>
      <c r="BD91" s="20">
        <v>0</v>
      </c>
      <c r="BE91" s="10">
        <v>0</v>
      </c>
      <c r="BF91" s="10">
        <v>0</v>
      </c>
      <c r="BG91" s="20">
        <v>0</v>
      </c>
      <c r="BH91" s="10">
        <v>0</v>
      </c>
      <c r="BI91" s="10">
        <v>0</v>
      </c>
      <c r="BJ91" s="10">
        <v>0</v>
      </c>
      <c r="BK91" s="20">
        <v>0</v>
      </c>
      <c r="BL91" s="10">
        <v>0</v>
      </c>
      <c r="BM91" s="10">
        <v>0</v>
      </c>
      <c r="BN91" s="20">
        <v>0</v>
      </c>
      <c r="BO91" s="10">
        <v>0</v>
      </c>
      <c r="BP91" s="10">
        <v>0</v>
      </c>
      <c r="BQ91" s="10">
        <v>0</v>
      </c>
      <c r="BR91" s="20">
        <v>0</v>
      </c>
      <c r="BS91" s="10">
        <v>0</v>
      </c>
      <c r="BT91" s="10">
        <v>0</v>
      </c>
      <c r="BU91" s="9">
        <v>0.01</v>
      </c>
      <c r="BV91" s="20">
        <v>0.01</v>
      </c>
      <c r="BW91" s="10">
        <v>0</v>
      </c>
      <c r="BX91" s="10">
        <v>0</v>
      </c>
      <c r="BY91" s="10">
        <v>0</v>
      </c>
      <c r="BZ91" s="20">
        <v>0</v>
      </c>
      <c r="CA91" s="10">
        <v>0</v>
      </c>
      <c r="CB91" s="10">
        <v>0</v>
      </c>
      <c r="CC91" s="10">
        <v>0</v>
      </c>
      <c r="CD91" s="20">
        <v>0</v>
      </c>
      <c r="CE91" s="10">
        <v>0</v>
      </c>
      <c r="CF91" s="10">
        <v>0</v>
      </c>
      <c r="CG91" s="10">
        <v>0</v>
      </c>
      <c r="CH91" s="20">
        <v>0</v>
      </c>
      <c r="CI91" s="10">
        <v>0</v>
      </c>
      <c r="CJ91" s="10">
        <v>0</v>
      </c>
      <c r="CK91" s="10">
        <v>0</v>
      </c>
      <c r="CL91" s="20">
        <v>0</v>
      </c>
      <c r="CM91" s="10">
        <v>0</v>
      </c>
      <c r="CN91" s="10">
        <v>0</v>
      </c>
      <c r="CO91" s="10">
        <v>0</v>
      </c>
      <c r="CP91" s="20">
        <v>0</v>
      </c>
      <c r="CQ91" s="10">
        <v>0</v>
      </c>
      <c r="CR91" s="10">
        <v>0</v>
      </c>
      <c r="CS91" s="10">
        <v>0</v>
      </c>
      <c r="CT91" s="20">
        <v>0</v>
      </c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5"/>
      <c r="DP91" s="5"/>
      <c r="DQ91" s="5"/>
      <c r="DR91" s="5"/>
    </row>
    <row r="92" spans="1:122">
      <c r="A92" s="2">
        <v>96</v>
      </c>
      <c r="B92" s="11" t="s">
        <v>174</v>
      </c>
      <c r="C92" s="2" t="s">
        <v>123</v>
      </c>
      <c r="D92" s="2" t="s">
        <v>111</v>
      </c>
      <c r="E92" s="2" t="s">
        <v>111</v>
      </c>
      <c r="F92" s="5"/>
      <c r="G92" s="10">
        <v>0</v>
      </c>
      <c r="H92" s="10">
        <v>0</v>
      </c>
      <c r="I92" s="10">
        <v>0</v>
      </c>
      <c r="J92" s="20">
        <v>0</v>
      </c>
      <c r="K92" s="10">
        <v>0</v>
      </c>
      <c r="L92" s="10">
        <v>0</v>
      </c>
      <c r="M92" s="10">
        <v>0</v>
      </c>
      <c r="N92" s="20">
        <v>0</v>
      </c>
      <c r="O92" s="10">
        <v>0</v>
      </c>
      <c r="P92" s="10">
        <v>0</v>
      </c>
      <c r="Q92" s="10">
        <v>0</v>
      </c>
      <c r="R92" s="20">
        <v>0</v>
      </c>
      <c r="S92" s="10">
        <v>0</v>
      </c>
      <c r="T92" s="10">
        <v>0</v>
      </c>
      <c r="U92" s="10">
        <v>0</v>
      </c>
      <c r="V92" s="20">
        <v>0</v>
      </c>
      <c r="W92" s="10">
        <v>0</v>
      </c>
      <c r="X92" s="10">
        <v>0</v>
      </c>
      <c r="Y92" s="10">
        <v>0</v>
      </c>
      <c r="Z92" s="20">
        <v>0</v>
      </c>
      <c r="AA92" s="10">
        <v>0</v>
      </c>
      <c r="AB92" s="10">
        <v>0</v>
      </c>
      <c r="AC92" s="20">
        <v>0</v>
      </c>
      <c r="AD92" s="9">
        <v>0.03</v>
      </c>
      <c r="AE92" s="9">
        <v>0.02</v>
      </c>
      <c r="AF92" s="9">
        <v>0.03</v>
      </c>
      <c r="AG92" s="20">
        <v>0.08</v>
      </c>
      <c r="AH92" s="9">
        <v>0.01</v>
      </c>
      <c r="AI92" s="10">
        <v>0</v>
      </c>
      <c r="AJ92" s="10">
        <v>0</v>
      </c>
      <c r="AK92" s="20">
        <v>0.01</v>
      </c>
      <c r="AL92" s="10">
        <v>0</v>
      </c>
      <c r="AM92" s="10">
        <v>0</v>
      </c>
      <c r="AN92" s="10">
        <v>0</v>
      </c>
      <c r="AO92" s="20">
        <v>0</v>
      </c>
      <c r="AP92" s="10">
        <v>0</v>
      </c>
      <c r="AQ92" s="10">
        <v>0</v>
      </c>
      <c r="AR92" s="10">
        <v>0</v>
      </c>
      <c r="AS92" s="20">
        <v>0</v>
      </c>
      <c r="AT92" s="10">
        <v>0</v>
      </c>
      <c r="AU92" s="10">
        <v>0</v>
      </c>
      <c r="AV92" s="10">
        <v>0</v>
      </c>
      <c r="AW92" s="20">
        <v>0</v>
      </c>
      <c r="AX92" s="10">
        <v>0</v>
      </c>
      <c r="AY92" s="10">
        <v>0</v>
      </c>
      <c r="AZ92" s="20">
        <v>0</v>
      </c>
      <c r="BA92" s="10">
        <v>0</v>
      </c>
      <c r="BB92" s="10">
        <v>0</v>
      </c>
      <c r="BC92" s="10">
        <v>0</v>
      </c>
      <c r="BD92" s="20">
        <v>0</v>
      </c>
      <c r="BE92" s="10">
        <v>0</v>
      </c>
      <c r="BF92" s="10">
        <v>0</v>
      </c>
      <c r="BG92" s="20">
        <v>0</v>
      </c>
      <c r="BH92" s="10">
        <v>0</v>
      </c>
      <c r="BI92" s="10">
        <v>0</v>
      </c>
      <c r="BJ92" s="10">
        <v>0</v>
      </c>
      <c r="BK92" s="20">
        <v>0</v>
      </c>
      <c r="BL92" s="10">
        <v>0</v>
      </c>
      <c r="BM92" s="10">
        <v>0</v>
      </c>
      <c r="BN92" s="20">
        <v>0</v>
      </c>
      <c r="BO92" s="9">
        <v>0.02</v>
      </c>
      <c r="BP92" s="10">
        <v>0</v>
      </c>
      <c r="BQ92" s="10">
        <v>0</v>
      </c>
      <c r="BR92" s="20">
        <v>0.02</v>
      </c>
      <c r="BS92" s="10">
        <v>0</v>
      </c>
      <c r="BT92" s="10">
        <v>0</v>
      </c>
      <c r="BU92" s="10">
        <v>0</v>
      </c>
      <c r="BV92" s="20">
        <v>0</v>
      </c>
      <c r="BW92" s="10">
        <v>0</v>
      </c>
      <c r="BX92" s="10">
        <v>0</v>
      </c>
      <c r="BY92" s="10">
        <v>0</v>
      </c>
      <c r="BZ92" s="20">
        <v>0</v>
      </c>
      <c r="CA92" s="10">
        <v>0</v>
      </c>
      <c r="CB92" s="10">
        <v>0</v>
      </c>
      <c r="CC92" s="10">
        <v>0</v>
      </c>
      <c r="CD92" s="20">
        <v>0</v>
      </c>
      <c r="CE92" s="10">
        <v>0</v>
      </c>
      <c r="CF92" s="10">
        <v>0</v>
      </c>
      <c r="CG92" s="10">
        <v>0</v>
      </c>
      <c r="CH92" s="20">
        <v>0</v>
      </c>
      <c r="CI92" s="10">
        <v>0</v>
      </c>
      <c r="CJ92" s="10">
        <v>0</v>
      </c>
      <c r="CK92" s="10">
        <v>0</v>
      </c>
      <c r="CL92" s="20">
        <v>0</v>
      </c>
      <c r="CM92" s="10">
        <v>0</v>
      </c>
      <c r="CN92" s="10">
        <v>0</v>
      </c>
      <c r="CO92" s="10">
        <v>0</v>
      </c>
      <c r="CP92" s="20">
        <v>0</v>
      </c>
      <c r="CQ92" s="10">
        <v>0</v>
      </c>
      <c r="CR92" s="10">
        <v>0</v>
      </c>
      <c r="CS92" s="10">
        <v>0</v>
      </c>
      <c r="CT92" s="20">
        <v>0</v>
      </c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5"/>
      <c r="DP92" s="5"/>
      <c r="DQ92" s="5"/>
      <c r="DR92" s="5"/>
    </row>
    <row r="93" spans="1:122">
      <c r="A93" s="2">
        <v>97</v>
      </c>
      <c r="B93" s="2" t="s">
        <v>181</v>
      </c>
      <c r="C93" s="2" t="s">
        <v>123</v>
      </c>
      <c r="D93" s="2" t="s">
        <v>111</v>
      </c>
      <c r="E93" s="2" t="s">
        <v>111</v>
      </c>
      <c r="F93" s="5"/>
      <c r="G93" s="10">
        <v>0</v>
      </c>
      <c r="H93" s="10">
        <v>0</v>
      </c>
      <c r="I93" s="10">
        <v>0</v>
      </c>
      <c r="J93" s="20">
        <v>0</v>
      </c>
      <c r="K93" s="10">
        <v>0</v>
      </c>
      <c r="L93" s="10">
        <v>0</v>
      </c>
      <c r="M93" s="10">
        <v>0</v>
      </c>
      <c r="N93" s="20">
        <v>0</v>
      </c>
      <c r="O93" s="9">
        <v>0.03</v>
      </c>
      <c r="P93" s="9">
        <v>0.01</v>
      </c>
      <c r="Q93" s="9">
        <v>0.02</v>
      </c>
      <c r="R93" s="20">
        <v>0.06</v>
      </c>
      <c r="S93" s="10">
        <v>0</v>
      </c>
      <c r="T93" s="10">
        <v>0</v>
      </c>
      <c r="U93" s="10">
        <v>0</v>
      </c>
      <c r="V93" s="20">
        <v>0</v>
      </c>
      <c r="W93" s="10">
        <v>0</v>
      </c>
      <c r="X93" s="10">
        <v>0</v>
      </c>
      <c r="Y93" s="10">
        <v>0</v>
      </c>
      <c r="Z93" s="20">
        <v>0</v>
      </c>
      <c r="AA93" s="10">
        <v>0</v>
      </c>
      <c r="AB93" s="10">
        <v>0</v>
      </c>
      <c r="AC93" s="20">
        <v>0</v>
      </c>
      <c r="AD93" s="10">
        <v>0</v>
      </c>
      <c r="AE93" s="10">
        <v>0</v>
      </c>
      <c r="AF93" s="10">
        <v>0</v>
      </c>
      <c r="AG93" s="20">
        <v>0</v>
      </c>
      <c r="AH93" s="10">
        <v>0</v>
      </c>
      <c r="AI93" s="10">
        <v>0</v>
      </c>
      <c r="AJ93" s="9">
        <v>0.06</v>
      </c>
      <c r="AK93" s="20">
        <v>0.06</v>
      </c>
      <c r="AL93" s="10">
        <v>0</v>
      </c>
      <c r="AM93" s="9">
        <v>0.01</v>
      </c>
      <c r="AN93" s="10">
        <v>0</v>
      </c>
      <c r="AO93" s="20">
        <v>0.01</v>
      </c>
      <c r="AP93" s="10">
        <v>0</v>
      </c>
      <c r="AQ93" s="10">
        <v>0</v>
      </c>
      <c r="AR93" s="9">
        <v>0.02</v>
      </c>
      <c r="AS93" s="20">
        <v>0.02</v>
      </c>
      <c r="AT93" s="10">
        <v>0</v>
      </c>
      <c r="AU93" s="10">
        <v>0</v>
      </c>
      <c r="AV93" s="10">
        <v>0</v>
      </c>
      <c r="AW93" s="20">
        <v>0</v>
      </c>
      <c r="AX93" s="9">
        <v>0.01</v>
      </c>
      <c r="AY93" s="10">
        <v>0</v>
      </c>
      <c r="AZ93" s="20">
        <v>0.01</v>
      </c>
      <c r="BA93" s="10">
        <v>0</v>
      </c>
      <c r="BB93" s="9">
        <v>0.01</v>
      </c>
      <c r="BC93" s="10">
        <v>0</v>
      </c>
      <c r="BD93" s="20">
        <v>0.01</v>
      </c>
      <c r="BE93" s="9">
        <v>0.02</v>
      </c>
      <c r="BF93" s="9">
        <v>0.02</v>
      </c>
      <c r="BG93" s="20">
        <v>0.04</v>
      </c>
      <c r="BH93" s="10">
        <v>0</v>
      </c>
      <c r="BI93" s="10">
        <v>0</v>
      </c>
      <c r="BJ93" s="10">
        <v>0</v>
      </c>
      <c r="BK93" s="20">
        <v>0</v>
      </c>
      <c r="BL93" s="9">
        <v>0.01</v>
      </c>
      <c r="BM93" s="10">
        <v>0</v>
      </c>
      <c r="BN93" s="20">
        <v>0.01</v>
      </c>
      <c r="BO93" s="10">
        <v>0</v>
      </c>
      <c r="BP93" s="10">
        <v>0</v>
      </c>
      <c r="BQ93" s="10">
        <v>0</v>
      </c>
      <c r="BR93" s="20">
        <v>0</v>
      </c>
      <c r="BS93" s="10">
        <v>0</v>
      </c>
      <c r="BT93" s="10">
        <v>0</v>
      </c>
      <c r="BU93" s="10">
        <v>0</v>
      </c>
      <c r="BV93" s="20">
        <v>0</v>
      </c>
      <c r="BW93" s="10">
        <v>0</v>
      </c>
      <c r="BX93" s="10">
        <v>0</v>
      </c>
      <c r="BY93" s="10">
        <v>0</v>
      </c>
      <c r="BZ93" s="20">
        <v>0</v>
      </c>
      <c r="CA93" s="10">
        <v>0</v>
      </c>
      <c r="CB93" s="10">
        <v>0</v>
      </c>
      <c r="CC93" s="10">
        <v>0</v>
      </c>
      <c r="CD93" s="20">
        <v>0</v>
      </c>
      <c r="CE93" s="10">
        <v>0</v>
      </c>
      <c r="CF93" s="10">
        <v>0</v>
      </c>
      <c r="CG93" s="10">
        <v>0</v>
      </c>
      <c r="CH93" s="20">
        <v>0</v>
      </c>
      <c r="CI93" s="10">
        <v>0</v>
      </c>
      <c r="CJ93" s="10">
        <v>0</v>
      </c>
      <c r="CK93" s="10">
        <v>0</v>
      </c>
      <c r="CL93" s="20">
        <v>0</v>
      </c>
      <c r="CM93" s="10">
        <v>0</v>
      </c>
      <c r="CN93" s="10">
        <v>0</v>
      </c>
      <c r="CO93" s="10">
        <v>0</v>
      </c>
      <c r="CP93" s="20">
        <v>0</v>
      </c>
      <c r="CQ93" s="10">
        <v>0</v>
      </c>
      <c r="CR93" s="10">
        <v>0</v>
      </c>
      <c r="CS93" s="10">
        <v>0</v>
      </c>
      <c r="CT93" s="20">
        <v>0</v>
      </c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5"/>
      <c r="DP93" s="5"/>
      <c r="DQ93" s="5"/>
      <c r="DR93" s="5"/>
    </row>
    <row r="94" spans="1:122">
      <c r="A94" s="2">
        <v>98</v>
      </c>
      <c r="B94" s="2" t="s">
        <v>191</v>
      </c>
      <c r="C94" s="2" t="s">
        <v>123</v>
      </c>
      <c r="D94" s="2" t="s">
        <v>111</v>
      </c>
      <c r="E94" s="2" t="s">
        <v>111</v>
      </c>
      <c r="F94" s="5"/>
      <c r="G94" s="9">
        <v>0.24</v>
      </c>
      <c r="H94" s="9">
        <v>0.23</v>
      </c>
      <c r="I94" s="9">
        <v>0.2</v>
      </c>
      <c r="J94" s="20">
        <v>0.67</v>
      </c>
      <c r="K94" s="9">
        <v>0.23</v>
      </c>
      <c r="L94" s="9">
        <v>0.1</v>
      </c>
      <c r="M94" s="9">
        <v>8.5000000000000006E-2</v>
      </c>
      <c r="N94" s="20">
        <v>0.41499999999999998</v>
      </c>
      <c r="O94" s="10">
        <v>0</v>
      </c>
      <c r="P94" s="9">
        <v>0.01</v>
      </c>
      <c r="Q94" s="10">
        <v>0</v>
      </c>
      <c r="R94" s="20">
        <v>0.01</v>
      </c>
      <c r="S94" s="9">
        <v>0.01</v>
      </c>
      <c r="T94" s="10">
        <v>0</v>
      </c>
      <c r="U94" s="10">
        <v>0</v>
      </c>
      <c r="V94" s="20">
        <v>0.01</v>
      </c>
      <c r="W94" s="9">
        <v>0.08</v>
      </c>
      <c r="X94" s="9">
        <v>0.18</v>
      </c>
      <c r="Y94" s="9">
        <v>0.1</v>
      </c>
      <c r="Z94" s="20">
        <v>0.36</v>
      </c>
      <c r="AA94" s="9">
        <v>0.19</v>
      </c>
      <c r="AB94" s="9">
        <v>0.44</v>
      </c>
      <c r="AC94" s="20">
        <v>0.63</v>
      </c>
      <c r="AD94" s="10">
        <v>0</v>
      </c>
      <c r="AE94" s="9">
        <v>0.01</v>
      </c>
      <c r="AF94" s="9">
        <v>0.04</v>
      </c>
      <c r="AG94" s="20">
        <v>0.05</v>
      </c>
      <c r="AH94" s="9">
        <v>0.04</v>
      </c>
      <c r="AI94" s="9">
        <v>0.02</v>
      </c>
      <c r="AJ94" s="9">
        <v>0.03</v>
      </c>
      <c r="AK94" s="20">
        <v>0.09</v>
      </c>
      <c r="AL94" s="10">
        <v>0</v>
      </c>
      <c r="AM94" s="10">
        <v>0</v>
      </c>
      <c r="AN94" s="10">
        <v>0</v>
      </c>
      <c r="AO94" s="20">
        <v>0</v>
      </c>
      <c r="AP94" s="10">
        <v>0</v>
      </c>
      <c r="AQ94" s="10">
        <v>0</v>
      </c>
      <c r="AR94" s="10">
        <v>0</v>
      </c>
      <c r="AS94" s="20">
        <v>0</v>
      </c>
      <c r="AT94" s="10">
        <v>0</v>
      </c>
      <c r="AU94" s="10">
        <v>0</v>
      </c>
      <c r="AV94" s="10">
        <v>0</v>
      </c>
      <c r="AW94" s="20">
        <v>0</v>
      </c>
      <c r="AX94" s="10">
        <v>0</v>
      </c>
      <c r="AY94" s="10">
        <v>0</v>
      </c>
      <c r="AZ94" s="20">
        <v>0</v>
      </c>
      <c r="BA94" s="10">
        <v>0</v>
      </c>
      <c r="BB94" s="10">
        <v>0</v>
      </c>
      <c r="BC94" s="10">
        <v>0</v>
      </c>
      <c r="BD94" s="20">
        <v>0</v>
      </c>
      <c r="BE94" s="9">
        <v>0.02</v>
      </c>
      <c r="BF94" s="10">
        <v>0</v>
      </c>
      <c r="BG94" s="20">
        <v>0.02</v>
      </c>
      <c r="BH94" s="10">
        <v>0</v>
      </c>
      <c r="BI94" s="10">
        <v>0</v>
      </c>
      <c r="BJ94" s="10">
        <v>0</v>
      </c>
      <c r="BK94" s="20">
        <v>0</v>
      </c>
      <c r="BL94" s="9">
        <v>0.01</v>
      </c>
      <c r="BM94" s="9">
        <v>0.01</v>
      </c>
      <c r="BN94" s="20">
        <v>0.02</v>
      </c>
      <c r="BO94" s="10">
        <v>0</v>
      </c>
      <c r="BP94" s="10">
        <v>0</v>
      </c>
      <c r="BQ94" s="10">
        <v>0</v>
      </c>
      <c r="BR94" s="20">
        <v>0</v>
      </c>
      <c r="BS94" s="10">
        <v>0</v>
      </c>
      <c r="BT94" s="10">
        <v>0</v>
      </c>
      <c r="BU94" s="10">
        <v>0</v>
      </c>
      <c r="BV94" s="20">
        <v>0</v>
      </c>
      <c r="BW94" s="10">
        <v>0</v>
      </c>
      <c r="BX94" s="10">
        <v>0</v>
      </c>
      <c r="BY94" s="10">
        <v>0</v>
      </c>
      <c r="BZ94" s="20">
        <v>0</v>
      </c>
      <c r="CA94" s="10">
        <v>0</v>
      </c>
      <c r="CB94" s="10">
        <v>0</v>
      </c>
      <c r="CC94" s="10">
        <v>0</v>
      </c>
      <c r="CD94" s="20">
        <v>0</v>
      </c>
      <c r="CE94" s="10">
        <v>0</v>
      </c>
      <c r="CF94" s="10">
        <v>0</v>
      </c>
      <c r="CG94" s="10">
        <v>0</v>
      </c>
      <c r="CH94" s="20">
        <v>0</v>
      </c>
      <c r="CI94" s="10">
        <v>0</v>
      </c>
      <c r="CJ94" s="10">
        <v>0</v>
      </c>
      <c r="CK94" s="10">
        <v>0</v>
      </c>
      <c r="CL94" s="20">
        <v>0</v>
      </c>
      <c r="CM94" s="10">
        <v>0</v>
      </c>
      <c r="CN94" s="10">
        <v>0</v>
      </c>
      <c r="CO94" s="10">
        <v>0</v>
      </c>
      <c r="CP94" s="20">
        <v>0</v>
      </c>
      <c r="CQ94" s="10">
        <v>0</v>
      </c>
      <c r="CR94" s="10">
        <v>0</v>
      </c>
      <c r="CS94" s="10">
        <v>0</v>
      </c>
      <c r="CT94" s="20">
        <v>0</v>
      </c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5"/>
      <c r="DP94" s="5"/>
      <c r="DQ94" s="5"/>
      <c r="DR94" s="5"/>
    </row>
    <row r="95" spans="1:122">
      <c r="A95" s="2">
        <v>99</v>
      </c>
      <c r="B95" s="2" t="s">
        <v>217</v>
      </c>
      <c r="C95" s="2" t="s">
        <v>123</v>
      </c>
      <c r="D95" s="2" t="s">
        <v>111</v>
      </c>
      <c r="E95" s="2" t="s">
        <v>111</v>
      </c>
      <c r="F95" s="5"/>
      <c r="G95" s="10">
        <v>0</v>
      </c>
      <c r="H95" s="10">
        <v>0</v>
      </c>
      <c r="I95" s="10">
        <v>0</v>
      </c>
      <c r="J95" s="20">
        <v>0</v>
      </c>
      <c r="K95" s="10">
        <v>0</v>
      </c>
      <c r="L95" s="10">
        <v>0</v>
      </c>
      <c r="M95" s="10">
        <v>0</v>
      </c>
      <c r="N95" s="20">
        <v>0</v>
      </c>
      <c r="O95" s="10">
        <v>0</v>
      </c>
      <c r="P95" s="10">
        <v>0</v>
      </c>
      <c r="Q95" s="10">
        <v>0</v>
      </c>
      <c r="R95" s="20">
        <v>0</v>
      </c>
      <c r="S95" s="10">
        <v>0</v>
      </c>
      <c r="T95" s="10">
        <v>0</v>
      </c>
      <c r="U95" s="10">
        <v>0</v>
      </c>
      <c r="V95" s="20">
        <v>0</v>
      </c>
      <c r="W95" s="10">
        <v>0</v>
      </c>
      <c r="X95" s="10">
        <v>0</v>
      </c>
      <c r="Y95" s="10">
        <v>0</v>
      </c>
      <c r="Z95" s="20">
        <v>0</v>
      </c>
      <c r="AA95" s="10">
        <v>0</v>
      </c>
      <c r="AB95" s="10">
        <v>0</v>
      </c>
      <c r="AC95" s="20">
        <v>0</v>
      </c>
      <c r="AD95" s="10">
        <v>0</v>
      </c>
      <c r="AE95" s="10">
        <v>0</v>
      </c>
      <c r="AF95" s="10">
        <v>0</v>
      </c>
      <c r="AG95" s="20">
        <v>0</v>
      </c>
      <c r="AH95" s="10">
        <v>0</v>
      </c>
      <c r="AI95" s="10">
        <v>0</v>
      </c>
      <c r="AJ95" s="10">
        <v>0</v>
      </c>
      <c r="AK95" s="20">
        <v>0</v>
      </c>
      <c r="AL95" s="10">
        <v>0</v>
      </c>
      <c r="AM95" s="10">
        <v>0</v>
      </c>
      <c r="AN95" s="10">
        <v>0</v>
      </c>
      <c r="AO95" s="20">
        <v>0</v>
      </c>
      <c r="AP95" s="10">
        <v>0</v>
      </c>
      <c r="AQ95" s="10">
        <v>0</v>
      </c>
      <c r="AR95" s="10">
        <v>0</v>
      </c>
      <c r="AS95" s="20">
        <v>0</v>
      </c>
      <c r="AT95" s="10">
        <v>0</v>
      </c>
      <c r="AU95" s="10">
        <v>0</v>
      </c>
      <c r="AV95" s="10">
        <v>0</v>
      </c>
      <c r="AW95" s="20">
        <v>0</v>
      </c>
      <c r="AX95" s="10">
        <v>0</v>
      </c>
      <c r="AY95" s="10">
        <v>0</v>
      </c>
      <c r="AZ95" s="20">
        <v>0</v>
      </c>
      <c r="BA95" s="10">
        <v>0</v>
      </c>
      <c r="BB95" s="10">
        <v>0</v>
      </c>
      <c r="BC95" s="10">
        <v>0</v>
      </c>
      <c r="BD95" s="20">
        <v>0</v>
      </c>
      <c r="BE95" s="10">
        <v>0</v>
      </c>
      <c r="BF95" s="10">
        <v>0</v>
      </c>
      <c r="BG95" s="20">
        <v>0</v>
      </c>
      <c r="BH95" s="10">
        <v>0</v>
      </c>
      <c r="BI95" s="10">
        <v>0</v>
      </c>
      <c r="BJ95" s="10">
        <v>0</v>
      </c>
      <c r="BK95" s="20">
        <v>0</v>
      </c>
      <c r="BL95" s="10">
        <v>0</v>
      </c>
      <c r="BM95" s="10">
        <v>0</v>
      </c>
      <c r="BN95" s="20">
        <v>0</v>
      </c>
      <c r="BO95" s="10">
        <v>0</v>
      </c>
      <c r="BP95" s="10">
        <v>0</v>
      </c>
      <c r="BQ95" s="10">
        <v>0</v>
      </c>
      <c r="BR95" s="20">
        <v>0</v>
      </c>
      <c r="BS95" s="10">
        <v>0</v>
      </c>
      <c r="BT95" s="10">
        <v>0</v>
      </c>
      <c r="BU95" s="10">
        <v>0</v>
      </c>
      <c r="BV95" s="20">
        <v>0</v>
      </c>
      <c r="BW95" s="10">
        <v>0</v>
      </c>
      <c r="BX95" s="10">
        <v>0</v>
      </c>
      <c r="BY95" s="10">
        <v>0</v>
      </c>
      <c r="BZ95" s="20">
        <v>0</v>
      </c>
      <c r="CA95" s="10">
        <v>0</v>
      </c>
      <c r="CB95" s="10">
        <v>0</v>
      </c>
      <c r="CC95" s="10">
        <v>0</v>
      </c>
      <c r="CD95" s="20">
        <v>0</v>
      </c>
      <c r="CE95" s="10">
        <v>0</v>
      </c>
      <c r="CF95" s="10">
        <v>0</v>
      </c>
      <c r="CG95" s="10">
        <v>0</v>
      </c>
      <c r="CH95" s="20">
        <v>0</v>
      </c>
      <c r="CI95" s="10">
        <v>0</v>
      </c>
      <c r="CJ95" s="10">
        <v>0</v>
      </c>
      <c r="CK95" s="10">
        <v>0</v>
      </c>
      <c r="CL95" s="20">
        <v>0</v>
      </c>
      <c r="CM95" s="10">
        <v>0</v>
      </c>
      <c r="CN95" s="10">
        <v>0</v>
      </c>
      <c r="CO95" s="10">
        <v>0</v>
      </c>
      <c r="CP95" s="20">
        <v>0</v>
      </c>
      <c r="CQ95" s="10">
        <v>0</v>
      </c>
      <c r="CR95" s="10">
        <v>0</v>
      </c>
      <c r="CS95" s="10">
        <v>0</v>
      </c>
      <c r="CT95" s="20">
        <v>0</v>
      </c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5"/>
      <c r="DP95" s="5"/>
      <c r="DQ95" s="5"/>
      <c r="DR95" s="5"/>
    </row>
    <row r="96" spans="1:122">
      <c r="A96" s="2">
        <v>100</v>
      </c>
      <c r="B96" s="2" t="s">
        <v>220</v>
      </c>
      <c r="C96" s="2" t="s">
        <v>123</v>
      </c>
      <c r="D96" s="2" t="s">
        <v>111</v>
      </c>
      <c r="E96" s="2" t="s">
        <v>111</v>
      </c>
      <c r="F96" s="5"/>
      <c r="G96" s="9">
        <v>0.2</v>
      </c>
      <c r="H96" s="9">
        <v>0.14000000000000001</v>
      </c>
      <c r="I96" s="9">
        <v>0.1</v>
      </c>
      <c r="J96" s="20">
        <v>0.44</v>
      </c>
      <c r="K96" s="9">
        <v>0.01</v>
      </c>
      <c r="L96" s="10">
        <v>0</v>
      </c>
      <c r="M96" s="9">
        <v>0.01</v>
      </c>
      <c r="N96" s="20">
        <v>0.02</v>
      </c>
      <c r="O96" s="10">
        <v>0</v>
      </c>
      <c r="P96" s="9">
        <v>0.01</v>
      </c>
      <c r="Q96" s="9">
        <v>0.01</v>
      </c>
      <c r="R96" s="20">
        <v>0.02</v>
      </c>
      <c r="S96" s="9">
        <v>0.18</v>
      </c>
      <c r="T96" s="9">
        <v>0.31</v>
      </c>
      <c r="U96" s="9">
        <v>0.22</v>
      </c>
      <c r="V96" s="20">
        <v>0.71</v>
      </c>
      <c r="W96" s="9">
        <v>0.05</v>
      </c>
      <c r="X96" s="9">
        <v>0.11</v>
      </c>
      <c r="Y96" s="9">
        <v>0.1</v>
      </c>
      <c r="Z96" s="20">
        <v>0.26</v>
      </c>
      <c r="AA96" s="10">
        <v>0</v>
      </c>
      <c r="AB96" s="9">
        <v>0.01</v>
      </c>
      <c r="AC96" s="20">
        <v>0.01</v>
      </c>
      <c r="AD96" s="9">
        <v>0.7</v>
      </c>
      <c r="AE96" s="9">
        <v>0.63</v>
      </c>
      <c r="AF96" s="9">
        <v>0.62</v>
      </c>
      <c r="AG96" s="20">
        <v>1.95</v>
      </c>
      <c r="AH96" s="9">
        <v>0.75</v>
      </c>
      <c r="AI96" s="9">
        <v>1.61</v>
      </c>
      <c r="AJ96" s="9">
        <v>1.52</v>
      </c>
      <c r="AK96" s="20">
        <v>3.88</v>
      </c>
      <c r="AL96" s="10">
        <v>0</v>
      </c>
      <c r="AM96" s="10">
        <v>0</v>
      </c>
      <c r="AN96" s="10">
        <v>0</v>
      </c>
      <c r="AO96" s="20">
        <v>0</v>
      </c>
      <c r="AP96" s="10">
        <v>0</v>
      </c>
      <c r="AQ96" s="10">
        <v>0</v>
      </c>
      <c r="AR96" s="10">
        <v>0</v>
      </c>
      <c r="AS96" s="20">
        <v>0</v>
      </c>
      <c r="AT96" s="9">
        <v>0.01</v>
      </c>
      <c r="AU96" s="10">
        <v>0</v>
      </c>
      <c r="AV96" s="10">
        <v>0</v>
      </c>
      <c r="AW96" s="20">
        <v>0.01</v>
      </c>
      <c r="AX96" s="9">
        <v>0.01</v>
      </c>
      <c r="AY96" s="10">
        <v>0</v>
      </c>
      <c r="AZ96" s="20">
        <v>0.01</v>
      </c>
      <c r="BA96" s="9">
        <v>0.01</v>
      </c>
      <c r="BB96" s="9">
        <v>0.01</v>
      </c>
      <c r="BC96" s="10">
        <v>0</v>
      </c>
      <c r="BD96" s="20">
        <v>0.02</v>
      </c>
      <c r="BE96" s="9">
        <v>0.01</v>
      </c>
      <c r="BF96" s="9">
        <v>0.01</v>
      </c>
      <c r="BG96" s="20">
        <v>0.02</v>
      </c>
      <c r="BH96" s="9">
        <v>0.01</v>
      </c>
      <c r="BI96" s="10">
        <v>0</v>
      </c>
      <c r="BJ96" s="10">
        <v>0</v>
      </c>
      <c r="BK96" s="20">
        <v>0.01</v>
      </c>
      <c r="BL96" s="9">
        <v>0.01</v>
      </c>
      <c r="BM96" s="10">
        <v>0</v>
      </c>
      <c r="BN96" s="20">
        <v>0.01</v>
      </c>
      <c r="BO96" s="10">
        <v>0</v>
      </c>
      <c r="BP96" s="9">
        <v>8.0000000000000002E-3</v>
      </c>
      <c r="BQ96" s="10">
        <v>0</v>
      </c>
      <c r="BR96" s="20">
        <v>8.0000000000000002E-3</v>
      </c>
      <c r="BS96" s="10">
        <v>0</v>
      </c>
      <c r="BT96" s="10">
        <v>0</v>
      </c>
      <c r="BU96" s="10">
        <v>0</v>
      </c>
      <c r="BV96" s="20">
        <v>0</v>
      </c>
      <c r="BW96" s="10">
        <v>0</v>
      </c>
      <c r="BX96" s="10">
        <v>0</v>
      </c>
      <c r="BY96" s="10">
        <v>0</v>
      </c>
      <c r="BZ96" s="20">
        <v>0</v>
      </c>
      <c r="CA96" s="10">
        <v>0</v>
      </c>
      <c r="CB96" s="10">
        <v>0</v>
      </c>
      <c r="CC96" s="10">
        <v>0</v>
      </c>
      <c r="CD96" s="20">
        <v>0</v>
      </c>
      <c r="CE96" s="10">
        <v>0</v>
      </c>
      <c r="CF96" s="10">
        <v>0</v>
      </c>
      <c r="CG96" s="10">
        <v>0</v>
      </c>
      <c r="CH96" s="20">
        <v>0</v>
      </c>
      <c r="CI96" s="10">
        <v>0</v>
      </c>
      <c r="CJ96" s="10">
        <v>0</v>
      </c>
      <c r="CK96" s="10">
        <v>0</v>
      </c>
      <c r="CL96" s="20">
        <v>0</v>
      </c>
      <c r="CM96" s="10">
        <v>0</v>
      </c>
      <c r="CN96" s="10">
        <v>0</v>
      </c>
      <c r="CO96" s="10">
        <v>0</v>
      </c>
      <c r="CP96" s="20">
        <v>0</v>
      </c>
      <c r="CQ96" s="10">
        <v>0</v>
      </c>
      <c r="CR96" s="10">
        <v>0</v>
      </c>
      <c r="CS96" s="10">
        <v>0</v>
      </c>
      <c r="CT96" s="20">
        <v>0</v>
      </c>
      <c r="CU96" s="5"/>
      <c r="CV96" s="5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5"/>
      <c r="DP96" s="5"/>
      <c r="DQ96" s="5"/>
      <c r="DR96" s="5"/>
    </row>
    <row r="97" spans="1:122">
      <c r="A97" s="2">
        <v>101</v>
      </c>
      <c r="B97" s="2" t="s">
        <v>232</v>
      </c>
      <c r="C97" s="2" t="s">
        <v>123</v>
      </c>
      <c r="D97" s="2" t="s">
        <v>111</v>
      </c>
      <c r="E97" s="2" t="s">
        <v>111</v>
      </c>
      <c r="F97" s="5"/>
      <c r="G97" s="10">
        <v>0</v>
      </c>
      <c r="H97" s="10">
        <v>0</v>
      </c>
      <c r="I97" s="10">
        <v>0</v>
      </c>
      <c r="J97" s="20">
        <v>0</v>
      </c>
      <c r="K97" s="10">
        <v>0</v>
      </c>
      <c r="L97" s="10">
        <v>0</v>
      </c>
      <c r="M97" s="10">
        <v>0</v>
      </c>
      <c r="N97" s="20">
        <v>0</v>
      </c>
      <c r="O97" s="10">
        <v>0</v>
      </c>
      <c r="P97" s="10">
        <v>0</v>
      </c>
      <c r="Q97" s="10">
        <v>0</v>
      </c>
      <c r="R97" s="20">
        <v>0</v>
      </c>
      <c r="S97" s="10">
        <v>0</v>
      </c>
      <c r="T97" s="10">
        <v>0</v>
      </c>
      <c r="U97" s="10">
        <v>0</v>
      </c>
      <c r="V97" s="20">
        <v>0</v>
      </c>
      <c r="W97" s="10">
        <v>0</v>
      </c>
      <c r="X97" s="10">
        <v>0</v>
      </c>
      <c r="Y97" s="10">
        <v>0</v>
      </c>
      <c r="Z97" s="20">
        <v>0</v>
      </c>
      <c r="AA97" s="10">
        <v>0</v>
      </c>
      <c r="AB97" s="10">
        <v>0</v>
      </c>
      <c r="AC97" s="20">
        <v>0</v>
      </c>
      <c r="AD97" s="10">
        <v>0</v>
      </c>
      <c r="AE97" s="10">
        <v>0</v>
      </c>
      <c r="AF97" s="10">
        <v>0</v>
      </c>
      <c r="AG97" s="20">
        <v>0</v>
      </c>
      <c r="AH97" s="10">
        <v>0</v>
      </c>
      <c r="AI97" s="10">
        <v>0</v>
      </c>
      <c r="AJ97" s="10">
        <v>0</v>
      </c>
      <c r="AK97" s="20">
        <v>0</v>
      </c>
      <c r="AL97" s="10">
        <v>0</v>
      </c>
      <c r="AM97" s="10">
        <v>0</v>
      </c>
      <c r="AN97" s="10">
        <v>0</v>
      </c>
      <c r="AO97" s="20">
        <v>0</v>
      </c>
      <c r="AP97" s="10">
        <v>0</v>
      </c>
      <c r="AQ97" s="10">
        <v>0</v>
      </c>
      <c r="AR97" s="10">
        <v>0</v>
      </c>
      <c r="AS97" s="20">
        <v>0</v>
      </c>
      <c r="AT97" s="10">
        <v>0</v>
      </c>
      <c r="AU97" s="10">
        <v>0</v>
      </c>
      <c r="AV97" s="10">
        <v>0</v>
      </c>
      <c r="AW97" s="20">
        <v>0</v>
      </c>
      <c r="AX97" s="10">
        <v>0</v>
      </c>
      <c r="AY97" s="10">
        <v>0</v>
      </c>
      <c r="AZ97" s="20">
        <v>0</v>
      </c>
      <c r="BA97" s="10">
        <v>0</v>
      </c>
      <c r="BB97" s="10">
        <v>0</v>
      </c>
      <c r="BC97" s="10">
        <v>0</v>
      </c>
      <c r="BD97" s="20">
        <v>0</v>
      </c>
      <c r="BE97" s="10">
        <v>0</v>
      </c>
      <c r="BF97" s="10">
        <v>0</v>
      </c>
      <c r="BG97" s="20">
        <v>0</v>
      </c>
      <c r="BH97" s="10">
        <v>0</v>
      </c>
      <c r="BI97" s="10">
        <v>0</v>
      </c>
      <c r="BJ97" s="10">
        <v>0</v>
      </c>
      <c r="BK97" s="20">
        <v>0</v>
      </c>
      <c r="BL97" s="10">
        <v>0</v>
      </c>
      <c r="BM97" s="10">
        <v>0</v>
      </c>
      <c r="BN97" s="20">
        <v>0</v>
      </c>
      <c r="BO97" s="10">
        <v>0</v>
      </c>
      <c r="BP97" s="10">
        <v>0</v>
      </c>
      <c r="BQ97" s="10">
        <v>0</v>
      </c>
      <c r="BR97" s="20">
        <v>0</v>
      </c>
      <c r="BS97" s="9">
        <v>0.01</v>
      </c>
      <c r="BT97" s="9">
        <v>0.01</v>
      </c>
      <c r="BU97" s="9">
        <v>0.04</v>
      </c>
      <c r="BV97" s="20">
        <v>0.06</v>
      </c>
      <c r="BW97" s="9">
        <v>0.03</v>
      </c>
      <c r="BX97" s="9">
        <v>0.04</v>
      </c>
      <c r="BY97" s="9">
        <v>0.06</v>
      </c>
      <c r="BZ97" s="20">
        <v>0.13</v>
      </c>
      <c r="CA97" s="9">
        <v>0.01</v>
      </c>
      <c r="CB97" s="9">
        <v>0.03</v>
      </c>
      <c r="CC97" s="9">
        <v>0.01</v>
      </c>
      <c r="CD97" s="20">
        <v>0.05</v>
      </c>
      <c r="CE97" s="10">
        <v>0</v>
      </c>
      <c r="CF97" s="10">
        <v>0</v>
      </c>
      <c r="CG97" s="10">
        <v>0</v>
      </c>
      <c r="CH97" s="20">
        <v>0</v>
      </c>
      <c r="CI97" s="9">
        <v>0.02</v>
      </c>
      <c r="CJ97" s="9">
        <v>0.05</v>
      </c>
      <c r="CK97" s="9">
        <v>0.01</v>
      </c>
      <c r="CL97" s="20">
        <v>0.08</v>
      </c>
      <c r="CM97" s="9">
        <v>0.02</v>
      </c>
      <c r="CN97" s="10">
        <v>0</v>
      </c>
      <c r="CO97" s="9">
        <v>0.04</v>
      </c>
      <c r="CP97" s="20">
        <v>0.06</v>
      </c>
      <c r="CQ97" s="10">
        <v>0</v>
      </c>
      <c r="CR97" s="10">
        <v>0</v>
      </c>
      <c r="CS97" s="10">
        <v>0</v>
      </c>
      <c r="CT97" s="20">
        <v>0</v>
      </c>
      <c r="CU97" s="5"/>
      <c r="CV97" s="5"/>
      <c r="CW97" s="5"/>
      <c r="CX97" s="5"/>
      <c r="CY97" s="5"/>
      <c r="CZ97" s="5"/>
      <c r="DA97" s="5"/>
      <c r="DB97" s="5"/>
      <c r="DC97" s="4"/>
      <c r="DD97" s="4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</row>
    <row r="98" spans="1:122">
      <c r="A98" s="2">
        <v>102</v>
      </c>
      <c r="B98" s="2" t="s">
        <v>234</v>
      </c>
      <c r="C98" s="2" t="s">
        <v>123</v>
      </c>
      <c r="D98" s="2" t="s">
        <v>111</v>
      </c>
      <c r="E98" s="2" t="s">
        <v>111</v>
      </c>
      <c r="F98" s="5"/>
      <c r="G98" s="9">
        <v>0.03</v>
      </c>
      <c r="H98" s="9">
        <v>0.03</v>
      </c>
      <c r="I98" s="10">
        <v>0</v>
      </c>
      <c r="J98" s="20">
        <v>0.06</v>
      </c>
      <c r="K98" s="10">
        <v>0</v>
      </c>
      <c r="L98" s="10">
        <v>0</v>
      </c>
      <c r="M98" s="9">
        <v>5.0000000000000001E-3</v>
      </c>
      <c r="N98" s="20">
        <v>5.0000000000000001E-3</v>
      </c>
      <c r="O98" s="10">
        <v>0</v>
      </c>
      <c r="P98" s="10">
        <v>0</v>
      </c>
      <c r="Q98" s="10">
        <v>0</v>
      </c>
      <c r="R98" s="20">
        <v>0</v>
      </c>
      <c r="S98" s="10">
        <v>0</v>
      </c>
      <c r="T98" s="10">
        <v>0</v>
      </c>
      <c r="U98" s="10">
        <v>0</v>
      </c>
      <c r="V98" s="20">
        <v>0</v>
      </c>
      <c r="W98" s="10">
        <v>0</v>
      </c>
      <c r="X98" s="10">
        <v>0</v>
      </c>
      <c r="Y98" s="9">
        <v>0.05</v>
      </c>
      <c r="Z98" s="20">
        <v>0.05</v>
      </c>
      <c r="AA98" s="10">
        <v>0</v>
      </c>
      <c r="AB98" s="10">
        <v>0</v>
      </c>
      <c r="AC98" s="20">
        <v>0</v>
      </c>
      <c r="AD98" s="9">
        <v>0.02</v>
      </c>
      <c r="AE98" s="9">
        <v>0.02</v>
      </c>
      <c r="AF98" s="9">
        <v>0.03</v>
      </c>
      <c r="AG98" s="20">
        <v>7.0000000000000007E-2</v>
      </c>
      <c r="AH98" s="10">
        <v>0</v>
      </c>
      <c r="AI98" s="10">
        <v>0</v>
      </c>
      <c r="AJ98" s="10">
        <v>0</v>
      </c>
      <c r="AK98" s="20">
        <v>0</v>
      </c>
      <c r="AL98" s="10">
        <v>0</v>
      </c>
      <c r="AM98" s="10">
        <v>0</v>
      </c>
      <c r="AN98" s="10">
        <v>0</v>
      </c>
      <c r="AO98" s="20">
        <v>0</v>
      </c>
      <c r="AP98" s="10">
        <v>0</v>
      </c>
      <c r="AQ98" s="10">
        <v>0</v>
      </c>
      <c r="AR98" s="10">
        <v>0</v>
      </c>
      <c r="AS98" s="20">
        <v>0</v>
      </c>
      <c r="AT98" s="10">
        <v>0</v>
      </c>
      <c r="AU98" s="10">
        <v>0</v>
      </c>
      <c r="AV98" s="10">
        <v>0</v>
      </c>
      <c r="AW98" s="20">
        <v>0</v>
      </c>
      <c r="AX98" s="10">
        <v>0</v>
      </c>
      <c r="AY98" s="10">
        <v>0</v>
      </c>
      <c r="AZ98" s="20">
        <v>0</v>
      </c>
      <c r="BA98" s="10">
        <v>0</v>
      </c>
      <c r="BB98" s="10">
        <v>0</v>
      </c>
      <c r="BC98" s="10">
        <v>0</v>
      </c>
      <c r="BD98" s="20">
        <v>0</v>
      </c>
      <c r="BE98" s="10">
        <v>0</v>
      </c>
      <c r="BF98" s="10">
        <v>0</v>
      </c>
      <c r="BG98" s="20">
        <v>0</v>
      </c>
      <c r="BH98" s="10">
        <v>0</v>
      </c>
      <c r="BI98" s="10">
        <v>0</v>
      </c>
      <c r="BJ98" s="10">
        <v>0</v>
      </c>
      <c r="BK98" s="20">
        <v>0</v>
      </c>
      <c r="BL98" s="10">
        <v>0</v>
      </c>
      <c r="BM98" s="10">
        <v>0</v>
      </c>
      <c r="BN98" s="20">
        <v>0</v>
      </c>
      <c r="BO98" s="10">
        <v>0</v>
      </c>
      <c r="BP98" s="10">
        <v>0</v>
      </c>
      <c r="BQ98" s="10">
        <v>0</v>
      </c>
      <c r="BR98" s="20">
        <v>0</v>
      </c>
      <c r="BS98" s="10">
        <v>0</v>
      </c>
      <c r="BT98" s="10">
        <v>0</v>
      </c>
      <c r="BU98" s="10">
        <v>0</v>
      </c>
      <c r="BV98" s="20">
        <v>0</v>
      </c>
      <c r="BW98" s="10">
        <v>0</v>
      </c>
      <c r="BX98" s="10">
        <v>0</v>
      </c>
      <c r="BY98" s="10">
        <v>0</v>
      </c>
      <c r="BZ98" s="20">
        <v>0</v>
      </c>
      <c r="CA98" s="10">
        <v>0</v>
      </c>
      <c r="CB98" s="10">
        <v>0</v>
      </c>
      <c r="CC98" s="10">
        <v>0</v>
      </c>
      <c r="CD98" s="20">
        <v>0</v>
      </c>
      <c r="CE98" s="10">
        <v>0</v>
      </c>
      <c r="CF98" s="10">
        <v>0</v>
      </c>
      <c r="CG98" s="10">
        <v>0</v>
      </c>
      <c r="CH98" s="20">
        <v>0</v>
      </c>
      <c r="CI98" s="10">
        <v>0</v>
      </c>
      <c r="CJ98" s="10">
        <v>0</v>
      </c>
      <c r="CK98" s="10">
        <v>0</v>
      </c>
      <c r="CL98" s="20">
        <v>0</v>
      </c>
      <c r="CM98" s="10">
        <v>0</v>
      </c>
      <c r="CN98" s="10">
        <v>0</v>
      </c>
      <c r="CO98" s="10">
        <v>0</v>
      </c>
      <c r="CP98" s="20">
        <v>0</v>
      </c>
      <c r="CQ98" s="10">
        <v>0</v>
      </c>
      <c r="CR98" s="10">
        <v>0</v>
      </c>
      <c r="CS98" s="10">
        <v>0</v>
      </c>
      <c r="CT98" s="20">
        <v>0</v>
      </c>
      <c r="CU98" s="5"/>
      <c r="CV98" s="5"/>
      <c r="CW98" s="5"/>
      <c r="CX98" s="5"/>
      <c r="CY98" s="5"/>
      <c r="CZ98" s="5"/>
      <c r="DA98" s="5"/>
      <c r="DB98" s="5"/>
      <c r="DC98" s="4"/>
      <c r="DD98" s="4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</row>
    <row r="99" spans="1:122">
      <c r="A99" s="2">
        <v>104</v>
      </c>
      <c r="B99" s="2" t="s">
        <v>165</v>
      </c>
      <c r="C99" s="2" t="s">
        <v>166</v>
      </c>
      <c r="D99" s="2" t="s">
        <v>111</v>
      </c>
      <c r="E99" s="2" t="s">
        <v>111</v>
      </c>
      <c r="F99" s="5"/>
      <c r="G99" s="10">
        <v>0</v>
      </c>
      <c r="H99" s="10">
        <v>0</v>
      </c>
      <c r="I99" s="10">
        <v>0</v>
      </c>
      <c r="J99" s="20">
        <v>0</v>
      </c>
      <c r="K99" s="10">
        <v>0</v>
      </c>
      <c r="L99" s="10">
        <v>0</v>
      </c>
      <c r="M99" s="10">
        <v>0</v>
      </c>
      <c r="N99" s="20">
        <v>0</v>
      </c>
      <c r="O99" s="10">
        <v>0</v>
      </c>
      <c r="P99" s="10">
        <v>0</v>
      </c>
      <c r="Q99" s="10">
        <v>0</v>
      </c>
      <c r="R99" s="20">
        <v>0</v>
      </c>
      <c r="S99" s="10">
        <v>0</v>
      </c>
      <c r="T99" s="10">
        <v>0</v>
      </c>
      <c r="U99" s="10">
        <v>0</v>
      </c>
      <c r="V99" s="20">
        <v>0</v>
      </c>
      <c r="W99" s="10">
        <v>0</v>
      </c>
      <c r="X99" s="10">
        <v>0</v>
      </c>
      <c r="Y99" s="10">
        <v>0</v>
      </c>
      <c r="Z99" s="20">
        <v>0</v>
      </c>
      <c r="AA99" s="10">
        <v>0</v>
      </c>
      <c r="AB99" s="10">
        <v>0</v>
      </c>
      <c r="AC99" s="20">
        <v>0</v>
      </c>
      <c r="AD99" s="9">
        <v>0.01</v>
      </c>
      <c r="AE99" s="10">
        <v>0</v>
      </c>
      <c r="AF99" s="9">
        <v>0.02</v>
      </c>
      <c r="AG99" s="20">
        <v>0.03</v>
      </c>
      <c r="AH99" s="10">
        <v>0</v>
      </c>
      <c r="AI99" s="10">
        <v>0</v>
      </c>
      <c r="AJ99" s="9">
        <v>0.03</v>
      </c>
      <c r="AK99" s="20">
        <v>0.03</v>
      </c>
      <c r="AL99" s="10">
        <v>0</v>
      </c>
      <c r="AM99" s="10">
        <v>0</v>
      </c>
      <c r="AN99" s="10">
        <v>0</v>
      </c>
      <c r="AO99" s="20">
        <v>0</v>
      </c>
      <c r="AP99" s="10">
        <v>0</v>
      </c>
      <c r="AQ99" s="10">
        <v>0</v>
      </c>
      <c r="AR99" s="10">
        <v>0</v>
      </c>
      <c r="AS99" s="20">
        <v>0</v>
      </c>
      <c r="AT99" s="10">
        <v>0</v>
      </c>
      <c r="AU99" s="10">
        <v>0</v>
      </c>
      <c r="AV99" s="10">
        <v>0</v>
      </c>
      <c r="AW99" s="20">
        <v>0</v>
      </c>
      <c r="AX99" s="10">
        <v>0</v>
      </c>
      <c r="AY99" s="10">
        <v>0</v>
      </c>
      <c r="AZ99" s="20">
        <v>0</v>
      </c>
      <c r="BA99" s="10">
        <v>0</v>
      </c>
      <c r="BB99" s="10">
        <v>0</v>
      </c>
      <c r="BC99" s="10">
        <v>0</v>
      </c>
      <c r="BD99" s="20">
        <v>0</v>
      </c>
      <c r="BE99" s="10">
        <v>0</v>
      </c>
      <c r="BF99" s="10">
        <v>0</v>
      </c>
      <c r="BG99" s="20">
        <v>0</v>
      </c>
      <c r="BH99" s="10">
        <v>0</v>
      </c>
      <c r="BI99" s="10">
        <v>0</v>
      </c>
      <c r="BJ99" s="10">
        <v>0</v>
      </c>
      <c r="BK99" s="20">
        <v>0</v>
      </c>
      <c r="BL99" s="10">
        <v>0</v>
      </c>
      <c r="BM99" s="10">
        <v>0</v>
      </c>
      <c r="BN99" s="20">
        <v>0</v>
      </c>
      <c r="BO99" s="10">
        <v>0</v>
      </c>
      <c r="BP99" s="10">
        <v>0</v>
      </c>
      <c r="BQ99" s="10">
        <v>0</v>
      </c>
      <c r="BR99" s="20">
        <v>0</v>
      </c>
      <c r="BS99" s="10">
        <v>0</v>
      </c>
      <c r="BT99" s="10">
        <v>0</v>
      </c>
      <c r="BU99" s="10">
        <v>0</v>
      </c>
      <c r="BV99" s="20">
        <v>0</v>
      </c>
      <c r="BW99" s="10">
        <v>0</v>
      </c>
      <c r="BX99" s="10">
        <v>0</v>
      </c>
      <c r="BY99" s="10">
        <v>0</v>
      </c>
      <c r="BZ99" s="20">
        <v>0</v>
      </c>
      <c r="CA99" s="10">
        <v>0</v>
      </c>
      <c r="CB99" s="10">
        <v>0</v>
      </c>
      <c r="CC99" s="10">
        <v>0</v>
      </c>
      <c r="CD99" s="20">
        <v>0</v>
      </c>
      <c r="CE99" s="10">
        <v>0</v>
      </c>
      <c r="CF99" s="10">
        <v>0</v>
      </c>
      <c r="CG99" s="10">
        <v>0</v>
      </c>
      <c r="CH99" s="20">
        <v>0</v>
      </c>
      <c r="CI99" s="10">
        <v>0</v>
      </c>
      <c r="CJ99" s="10">
        <v>0</v>
      </c>
      <c r="CK99" s="10">
        <v>0</v>
      </c>
      <c r="CL99" s="20">
        <v>0</v>
      </c>
      <c r="CM99" s="10">
        <v>0</v>
      </c>
      <c r="CN99" s="10">
        <v>0</v>
      </c>
      <c r="CO99" s="10">
        <v>0</v>
      </c>
      <c r="CP99" s="20">
        <v>0</v>
      </c>
      <c r="CQ99" s="10">
        <v>0</v>
      </c>
      <c r="CR99" s="10">
        <v>0</v>
      </c>
      <c r="CS99" s="10">
        <v>0</v>
      </c>
      <c r="CT99" s="20">
        <v>0</v>
      </c>
      <c r="CU99" s="4"/>
      <c r="CV99" s="4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</row>
    <row r="100" spans="1:122">
      <c r="A100" s="2">
        <v>105</v>
      </c>
      <c r="B100" s="2" t="s">
        <v>109</v>
      </c>
      <c r="C100" s="2" t="s">
        <v>110</v>
      </c>
      <c r="D100" s="2" t="s">
        <v>111</v>
      </c>
      <c r="E100" s="2" t="s">
        <v>111</v>
      </c>
      <c r="F100" s="5"/>
      <c r="G100" s="9">
        <v>0.04</v>
      </c>
      <c r="H100" s="9">
        <v>0.03</v>
      </c>
      <c r="I100" s="9">
        <v>0.56999999999999895</v>
      </c>
      <c r="J100" s="20">
        <v>0.63999999999999901</v>
      </c>
      <c r="K100" s="10">
        <v>0</v>
      </c>
      <c r="L100" s="10">
        <v>0</v>
      </c>
      <c r="M100" s="9">
        <v>0.16</v>
      </c>
      <c r="N100" s="20">
        <v>0.16</v>
      </c>
      <c r="O100" s="10">
        <v>0</v>
      </c>
      <c r="P100" s="10">
        <v>0</v>
      </c>
      <c r="Q100" s="9">
        <v>0.03</v>
      </c>
      <c r="R100" s="20">
        <v>0.03</v>
      </c>
      <c r="S100" s="10">
        <v>0</v>
      </c>
      <c r="T100" s="10">
        <v>0</v>
      </c>
      <c r="U100" s="10">
        <v>0</v>
      </c>
      <c r="V100" s="20">
        <v>0</v>
      </c>
      <c r="W100" s="10">
        <v>0</v>
      </c>
      <c r="X100" s="9">
        <v>0.01</v>
      </c>
      <c r="Y100" s="9">
        <v>2.52</v>
      </c>
      <c r="Z100" s="20">
        <v>2.5299999999999998</v>
      </c>
      <c r="AA100" s="9">
        <v>0.14000000000000001</v>
      </c>
      <c r="AB100" s="9">
        <v>0.02</v>
      </c>
      <c r="AC100" s="20">
        <v>0.16</v>
      </c>
      <c r="AD100" s="9">
        <v>0.15</v>
      </c>
      <c r="AE100" s="9">
        <v>0.34</v>
      </c>
      <c r="AF100" s="9">
        <v>0.12</v>
      </c>
      <c r="AG100" s="20">
        <v>0.61</v>
      </c>
      <c r="AH100" s="9">
        <v>0.34</v>
      </c>
      <c r="AI100" s="9">
        <v>0.46</v>
      </c>
      <c r="AJ100" s="9">
        <v>1.4</v>
      </c>
      <c r="AK100" s="20">
        <v>2.2000000000000002</v>
      </c>
      <c r="AL100" s="10">
        <v>0</v>
      </c>
      <c r="AM100" s="10">
        <v>0</v>
      </c>
      <c r="AN100" s="10">
        <v>0</v>
      </c>
      <c r="AO100" s="20">
        <v>0</v>
      </c>
      <c r="AP100" s="10">
        <v>0</v>
      </c>
      <c r="AQ100" s="10">
        <v>0</v>
      </c>
      <c r="AR100" s="10">
        <v>0</v>
      </c>
      <c r="AS100" s="20">
        <v>0</v>
      </c>
      <c r="AT100" s="10">
        <v>0</v>
      </c>
      <c r="AU100" s="10">
        <v>0</v>
      </c>
      <c r="AV100" s="10">
        <v>0</v>
      </c>
      <c r="AW100" s="20">
        <v>0</v>
      </c>
      <c r="AX100" s="10">
        <v>0</v>
      </c>
      <c r="AY100" s="10">
        <v>0</v>
      </c>
      <c r="AZ100" s="20">
        <v>0</v>
      </c>
      <c r="BA100" s="10">
        <v>0</v>
      </c>
      <c r="BB100" s="10">
        <v>0</v>
      </c>
      <c r="BC100" s="10">
        <v>0</v>
      </c>
      <c r="BD100" s="20">
        <v>0</v>
      </c>
      <c r="BE100" s="10">
        <v>0</v>
      </c>
      <c r="BF100" s="10">
        <v>0</v>
      </c>
      <c r="BG100" s="20">
        <v>0</v>
      </c>
      <c r="BH100" s="10">
        <v>0</v>
      </c>
      <c r="BI100" s="10">
        <v>0</v>
      </c>
      <c r="BJ100" s="10">
        <v>0</v>
      </c>
      <c r="BK100" s="20">
        <v>0</v>
      </c>
      <c r="BL100" s="10">
        <v>0</v>
      </c>
      <c r="BM100" s="10">
        <v>0</v>
      </c>
      <c r="BN100" s="20">
        <v>0</v>
      </c>
      <c r="BO100" s="10">
        <v>0</v>
      </c>
      <c r="BP100" s="10">
        <v>0</v>
      </c>
      <c r="BQ100" s="10">
        <v>0</v>
      </c>
      <c r="BR100" s="20">
        <v>0</v>
      </c>
      <c r="BS100" s="10">
        <v>0</v>
      </c>
      <c r="BT100" s="10">
        <v>0</v>
      </c>
      <c r="BU100" s="10">
        <v>0</v>
      </c>
      <c r="BV100" s="20">
        <v>0</v>
      </c>
      <c r="BW100" s="10">
        <v>0</v>
      </c>
      <c r="BX100" s="10">
        <v>0</v>
      </c>
      <c r="BY100" s="10">
        <v>0</v>
      </c>
      <c r="BZ100" s="20">
        <v>0</v>
      </c>
      <c r="CA100" s="10">
        <v>0</v>
      </c>
      <c r="CB100" s="10">
        <v>0</v>
      </c>
      <c r="CC100" s="10">
        <v>0</v>
      </c>
      <c r="CD100" s="20">
        <v>0</v>
      </c>
      <c r="CE100" s="10">
        <v>0</v>
      </c>
      <c r="CF100" s="10">
        <v>0</v>
      </c>
      <c r="CG100" s="10">
        <v>0</v>
      </c>
      <c r="CH100" s="20">
        <v>0</v>
      </c>
      <c r="CI100" s="10">
        <v>0</v>
      </c>
      <c r="CJ100" s="9">
        <v>0.01</v>
      </c>
      <c r="CK100" s="10">
        <v>0</v>
      </c>
      <c r="CL100" s="20">
        <v>0.01</v>
      </c>
      <c r="CM100" s="10">
        <v>0</v>
      </c>
      <c r="CN100" s="10">
        <v>0</v>
      </c>
      <c r="CO100" s="10">
        <v>0</v>
      </c>
      <c r="CP100" s="20">
        <v>0</v>
      </c>
      <c r="CQ100" s="9">
        <v>0.01</v>
      </c>
      <c r="CR100" s="10">
        <v>0</v>
      </c>
      <c r="CS100" s="10">
        <v>0</v>
      </c>
      <c r="CT100" s="20">
        <v>0.01</v>
      </c>
      <c r="CU100" s="4"/>
      <c r="CV100" s="4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</row>
    <row r="101" spans="1:122">
      <c r="A101" s="2">
        <v>106</v>
      </c>
      <c r="B101" s="2" t="s">
        <v>135</v>
      </c>
      <c r="C101" s="2" t="s">
        <v>110</v>
      </c>
      <c r="D101" s="2" t="s">
        <v>111</v>
      </c>
      <c r="E101" s="2" t="s">
        <v>111</v>
      </c>
      <c r="F101" s="5"/>
      <c r="G101" s="10">
        <v>0</v>
      </c>
      <c r="H101" s="10">
        <v>0</v>
      </c>
      <c r="I101" s="10">
        <v>0</v>
      </c>
      <c r="J101" s="20">
        <v>0</v>
      </c>
      <c r="K101" s="10">
        <v>0</v>
      </c>
      <c r="L101" s="10">
        <v>0</v>
      </c>
      <c r="M101" s="10">
        <v>0</v>
      </c>
      <c r="N101" s="20">
        <v>0</v>
      </c>
      <c r="O101" s="9">
        <v>0.01</v>
      </c>
      <c r="P101" s="9">
        <v>0.01</v>
      </c>
      <c r="Q101" s="10">
        <v>0</v>
      </c>
      <c r="R101" s="20">
        <v>0.02</v>
      </c>
      <c r="S101" s="9">
        <v>0.02</v>
      </c>
      <c r="T101" s="10">
        <v>0</v>
      </c>
      <c r="U101" s="9">
        <v>0.01</v>
      </c>
      <c r="V101" s="20">
        <v>0.03</v>
      </c>
      <c r="W101" s="10">
        <v>0</v>
      </c>
      <c r="X101" s="10">
        <v>0</v>
      </c>
      <c r="Y101" s="9">
        <v>0.01</v>
      </c>
      <c r="Z101" s="20">
        <v>0.01</v>
      </c>
      <c r="AA101" s="10">
        <v>0</v>
      </c>
      <c r="AB101" s="10">
        <v>0</v>
      </c>
      <c r="AC101" s="20">
        <v>0</v>
      </c>
      <c r="AD101" s="10">
        <v>0</v>
      </c>
      <c r="AE101" s="10">
        <v>0</v>
      </c>
      <c r="AF101" s="10">
        <v>0</v>
      </c>
      <c r="AG101" s="20">
        <v>0</v>
      </c>
      <c r="AH101" s="10">
        <v>0</v>
      </c>
      <c r="AI101" s="10">
        <v>0</v>
      </c>
      <c r="AJ101" s="10">
        <v>0</v>
      </c>
      <c r="AK101" s="20">
        <v>0</v>
      </c>
      <c r="AL101" s="10">
        <v>0</v>
      </c>
      <c r="AM101" s="10">
        <v>0</v>
      </c>
      <c r="AN101" s="10">
        <v>0</v>
      </c>
      <c r="AO101" s="20">
        <v>0</v>
      </c>
      <c r="AP101" s="10">
        <v>0</v>
      </c>
      <c r="AQ101" s="10">
        <v>0</v>
      </c>
      <c r="AR101" s="10">
        <v>0</v>
      </c>
      <c r="AS101" s="20">
        <v>0</v>
      </c>
      <c r="AT101" s="10">
        <v>0</v>
      </c>
      <c r="AU101" s="10">
        <v>0</v>
      </c>
      <c r="AV101" s="10">
        <v>0</v>
      </c>
      <c r="AW101" s="20">
        <v>0</v>
      </c>
      <c r="AX101" s="10">
        <v>0</v>
      </c>
      <c r="AY101" s="10">
        <v>0</v>
      </c>
      <c r="AZ101" s="20">
        <v>0</v>
      </c>
      <c r="BA101" s="10">
        <v>0</v>
      </c>
      <c r="BB101" s="10">
        <v>0</v>
      </c>
      <c r="BC101" s="10">
        <v>0</v>
      </c>
      <c r="BD101" s="20">
        <v>0</v>
      </c>
      <c r="BE101" s="10">
        <v>0</v>
      </c>
      <c r="BF101" s="10">
        <v>0</v>
      </c>
      <c r="BG101" s="20">
        <v>0</v>
      </c>
      <c r="BH101" s="10">
        <v>0</v>
      </c>
      <c r="BI101" s="10">
        <v>0</v>
      </c>
      <c r="BJ101" s="10">
        <v>0</v>
      </c>
      <c r="BK101" s="20">
        <v>0</v>
      </c>
      <c r="BL101" s="10">
        <v>0</v>
      </c>
      <c r="BM101" s="10">
        <v>0</v>
      </c>
      <c r="BN101" s="20">
        <v>0</v>
      </c>
      <c r="BO101" s="10">
        <v>0</v>
      </c>
      <c r="BP101" s="10">
        <v>0</v>
      </c>
      <c r="BQ101" s="10">
        <v>0</v>
      </c>
      <c r="BR101" s="20">
        <v>0</v>
      </c>
      <c r="BS101" s="10">
        <v>0</v>
      </c>
      <c r="BT101" s="10">
        <v>0</v>
      </c>
      <c r="BU101" s="10">
        <v>0</v>
      </c>
      <c r="BV101" s="20">
        <v>0</v>
      </c>
      <c r="BW101" s="10">
        <v>0</v>
      </c>
      <c r="BX101" s="10">
        <v>0</v>
      </c>
      <c r="BY101" s="10">
        <v>0</v>
      </c>
      <c r="BZ101" s="20">
        <v>0</v>
      </c>
      <c r="CA101" s="10">
        <v>0</v>
      </c>
      <c r="CB101" s="9">
        <v>0.02</v>
      </c>
      <c r="CC101" s="9">
        <v>0.02</v>
      </c>
      <c r="CD101" s="20">
        <v>0.04</v>
      </c>
      <c r="CE101" s="10">
        <v>0</v>
      </c>
      <c r="CF101" s="10">
        <v>0</v>
      </c>
      <c r="CG101" s="10">
        <v>0</v>
      </c>
      <c r="CH101" s="20">
        <v>0</v>
      </c>
      <c r="CI101" s="10">
        <v>0</v>
      </c>
      <c r="CJ101" s="10">
        <v>0</v>
      </c>
      <c r="CK101" s="10">
        <v>0</v>
      </c>
      <c r="CL101" s="20">
        <v>0</v>
      </c>
      <c r="CM101" s="10">
        <v>0</v>
      </c>
      <c r="CN101" s="10">
        <v>0</v>
      </c>
      <c r="CO101" s="9">
        <v>0.01</v>
      </c>
      <c r="CP101" s="20">
        <v>0.01</v>
      </c>
      <c r="CQ101" s="10">
        <v>0</v>
      </c>
      <c r="CR101" s="10">
        <v>0</v>
      </c>
      <c r="CS101" s="10">
        <v>0</v>
      </c>
      <c r="CT101" s="20">
        <v>0</v>
      </c>
      <c r="CU101" s="4"/>
      <c r="CV101" s="4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</row>
    <row r="102" spans="1:122">
      <c r="A102" s="2">
        <v>108</v>
      </c>
      <c r="B102" s="2" t="s">
        <v>175</v>
      </c>
      <c r="C102" s="2" t="s">
        <v>175</v>
      </c>
      <c r="D102" s="2" t="s">
        <v>111</v>
      </c>
      <c r="E102" s="2" t="s">
        <v>111</v>
      </c>
      <c r="F102" s="5"/>
      <c r="G102" s="10">
        <v>0</v>
      </c>
      <c r="H102" s="10">
        <v>0</v>
      </c>
      <c r="I102" s="10">
        <v>0</v>
      </c>
      <c r="J102" s="20">
        <v>0</v>
      </c>
      <c r="K102" s="10">
        <v>0</v>
      </c>
      <c r="L102" s="10">
        <v>0</v>
      </c>
      <c r="M102" s="10">
        <v>0</v>
      </c>
      <c r="N102" s="20">
        <v>0</v>
      </c>
      <c r="O102" s="10">
        <v>0</v>
      </c>
      <c r="P102" s="10">
        <v>0</v>
      </c>
      <c r="Q102" s="10">
        <v>0</v>
      </c>
      <c r="R102" s="20">
        <v>0</v>
      </c>
      <c r="S102" s="10">
        <v>0</v>
      </c>
      <c r="T102" s="10">
        <v>0</v>
      </c>
      <c r="U102" s="10">
        <v>0</v>
      </c>
      <c r="V102" s="20">
        <v>0</v>
      </c>
      <c r="W102" s="10">
        <v>0</v>
      </c>
      <c r="X102" s="10">
        <v>0</v>
      </c>
      <c r="Y102" s="10">
        <v>0</v>
      </c>
      <c r="Z102" s="20">
        <v>0</v>
      </c>
      <c r="AA102" s="10">
        <v>0</v>
      </c>
      <c r="AB102" s="10">
        <v>0</v>
      </c>
      <c r="AC102" s="20">
        <v>0</v>
      </c>
      <c r="AD102" s="10">
        <v>0</v>
      </c>
      <c r="AE102" s="10">
        <v>0</v>
      </c>
      <c r="AF102" s="10">
        <v>0</v>
      </c>
      <c r="AG102" s="20">
        <v>0</v>
      </c>
      <c r="AH102" s="10">
        <v>0</v>
      </c>
      <c r="AI102" s="10">
        <v>0</v>
      </c>
      <c r="AJ102" s="10">
        <v>0</v>
      </c>
      <c r="AK102" s="20">
        <v>0</v>
      </c>
      <c r="AL102" s="10">
        <v>0</v>
      </c>
      <c r="AM102" s="10">
        <v>0</v>
      </c>
      <c r="AN102" s="10">
        <v>0</v>
      </c>
      <c r="AO102" s="20">
        <v>0</v>
      </c>
      <c r="AP102" s="10">
        <v>0</v>
      </c>
      <c r="AQ102" s="9">
        <v>0.01</v>
      </c>
      <c r="AR102" s="10">
        <v>0</v>
      </c>
      <c r="AS102" s="20">
        <v>0.01</v>
      </c>
      <c r="AT102" s="10">
        <v>0</v>
      </c>
      <c r="AU102" s="10">
        <v>0</v>
      </c>
      <c r="AV102" s="10">
        <v>0</v>
      </c>
      <c r="AW102" s="20">
        <v>0</v>
      </c>
      <c r="AX102" s="10">
        <v>0</v>
      </c>
      <c r="AY102" s="10">
        <v>0</v>
      </c>
      <c r="AZ102" s="20">
        <v>0</v>
      </c>
      <c r="BA102" s="10">
        <v>0</v>
      </c>
      <c r="BB102" s="10">
        <v>0</v>
      </c>
      <c r="BC102" s="10">
        <v>0</v>
      </c>
      <c r="BD102" s="20">
        <v>0</v>
      </c>
      <c r="BE102" s="10">
        <v>0</v>
      </c>
      <c r="BF102" s="10">
        <v>0</v>
      </c>
      <c r="BG102" s="20">
        <v>0</v>
      </c>
      <c r="BH102" s="10">
        <v>0</v>
      </c>
      <c r="BI102" s="10">
        <v>0</v>
      </c>
      <c r="BJ102" s="10">
        <v>0</v>
      </c>
      <c r="BK102" s="20">
        <v>0</v>
      </c>
      <c r="BL102" s="10">
        <v>0</v>
      </c>
      <c r="BM102" s="10">
        <v>0</v>
      </c>
      <c r="BN102" s="20">
        <v>0</v>
      </c>
      <c r="BO102" s="10">
        <v>0</v>
      </c>
      <c r="BP102" s="10">
        <v>0</v>
      </c>
      <c r="BQ102" s="10">
        <v>0</v>
      </c>
      <c r="BR102" s="20">
        <v>0</v>
      </c>
      <c r="BS102" s="10">
        <v>0</v>
      </c>
      <c r="BT102" s="10">
        <v>0</v>
      </c>
      <c r="BU102" s="10">
        <v>0</v>
      </c>
      <c r="BV102" s="20">
        <v>0</v>
      </c>
      <c r="BW102" s="10">
        <v>0</v>
      </c>
      <c r="BX102" s="10">
        <v>0</v>
      </c>
      <c r="BY102" s="10">
        <v>0</v>
      </c>
      <c r="BZ102" s="20">
        <v>0</v>
      </c>
      <c r="CA102" s="10">
        <v>0</v>
      </c>
      <c r="CB102" s="10">
        <v>0</v>
      </c>
      <c r="CC102" s="10">
        <v>0</v>
      </c>
      <c r="CD102" s="20">
        <v>0</v>
      </c>
      <c r="CE102" s="10">
        <v>0</v>
      </c>
      <c r="CF102" s="10">
        <v>0</v>
      </c>
      <c r="CG102" s="10">
        <v>0</v>
      </c>
      <c r="CH102" s="20">
        <v>0</v>
      </c>
      <c r="CI102" s="10">
        <v>0</v>
      </c>
      <c r="CJ102" s="10">
        <v>0</v>
      </c>
      <c r="CK102" s="10">
        <v>0</v>
      </c>
      <c r="CL102" s="20">
        <v>0</v>
      </c>
      <c r="CM102" s="10">
        <v>0</v>
      </c>
      <c r="CN102" s="10">
        <v>0</v>
      </c>
      <c r="CO102" s="10">
        <v>0</v>
      </c>
      <c r="CP102" s="20">
        <v>0</v>
      </c>
      <c r="CQ102" s="10">
        <v>0</v>
      </c>
      <c r="CR102" s="10">
        <v>0</v>
      </c>
      <c r="CS102" s="10">
        <v>0</v>
      </c>
      <c r="CT102" s="20">
        <v>0</v>
      </c>
      <c r="CU102" s="4"/>
      <c r="CV102" s="4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</row>
    <row r="103" spans="1:122">
      <c r="A103" s="2">
        <v>109</v>
      </c>
      <c r="B103" s="2" t="s">
        <v>208</v>
      </c>
      <c r="C103" s="2" t="s">
        <v>175</v>
      </c>
      <c r="D103" s="2" t="s">
        <v>111</v>
      </c>
      <c r="E103" s="2" t="s">
        <v>111</v>
      </c>
      <c r="F103" s="5"/>
      <c r="G103" s="10">
        <v>0</v>
      </c>
      <c r="H103" s="10">
        <v>0</v>
      </c>
      <c r="I103" s="10">
        <v>0</v>
      </c>
      <c r="J103" s="20">
        <v>0</v>
      </c>
      <c r="K103" s="10">
        <v>0</v>
      </c>
      <c r="L103" s="10">
        <v>0</v>
      </c>
      <c r="M103" s="10">
        <v>0</v>
      </c>
      <c r="N103" s="20">
        <v>0</v>
      </c>
      <c r="O103" s="10">
        <v>0</v>
      </c>
      <c r="P103" s="10">
        <v>0</v>
      </c>
      <c r="Q103" s="10">
        <v>0</v>
      </c>
      <c r="R103" s="20">
        <v>0</v>
      </c>
      <c r="S103" s="10">
        <v>0</v>
      </c>
      <c r="T103" s="10">
        <v>0</v>
      </c>
      <c r="U103" s="10">
        <v>0</v>
      </c>
      <c r="V103" s="20">
        <v>0</v>
      </c>
      <c r="W103" s="10">
        <v>0</v>
      </c>
      <c r="X103" s="10">
        <v>0</v>
      </c>
      <c r="Y103" s="10">
        <v>0</v>
      </c>
      <c r="Z103" s="20">
        <v>0</v>
      </c>
      <c r="AA103" s="10">
        <v>0</v>
      </c>
      <c r="AB103" s="10">
        <v>0</v>
      </c>
      <c r="AC103" s="20">
        <v>0</v>
      </c>
      <c r="AD103" s="10">
        <v>0</v>
      </c>
      <c r="AE103" s="10">
        <v>0</v>
      </c>
      <c r="AF103" s="10">
        <v>0</v>
      </c>
      <c r="AG103" s="20">
        <v>0</v>
      </c>
      <c r="AH103" s="10">
        <v>0</v>
      </c>
      <c r="AI103" s="10">
        <v>0</v>
      </c>
      <c r="AJ103" s="10">
        <v>0</v>
      </c>
      <c r="AK103" s="20">
        <v>0</v>
      </c>
      <c r="AL103" s="10">
        <v>0</v>
      </c>
      <c r="AM103" s="10">
        <v>0</v>
      </c>
      <c r="AN103" s="10">
        <v>0</v>
      </c>
      <c r="AO103" s="20">
        <v>0</v>
      </c>
      <c r="AP103" s="10">
        <v>0</v>
      </c>
      <c r="AQ103" s="10">
        <v>0</v>
      </c>
      <c r="AR103" s="10">
        <v>0</v>
      </c>
      <c r="AS103" s="20">
        <v>0</v>
      </c>
      <c r="AT103" s="10">
        <v>0</v>
      </c>
      <c r="AU103" s="10">
        <v>0</v>
      </c>
      <c r="AV103" s="10">
        <v>0</v>
      </c>
      <c r="AW103" s="20">
        <v>0</v>
      </c>
      <c r="AX103" s="10">
        <v>0</v>
      </c>
      <c r="AY103" s="10">
        <v>0</v>
      </c>
      <c r="AZ103" s="20">
        <v>0</v>
      </c>
      <c r="BA103" s="10">
        <v>0</v>
      </c>
      <c r="BB103" s="10">
        <v>0</v>
      </c>
      <c r="BC103" s="10">
        <v>0</v>
      </c>
      <c r="BD103" s="20">
        <v>0</v>
      </c>
      <c r="BE103" s="10">
        <v>0</v>
      </c>
      <c r="BF103" s="10">
        <v>0</v>
      </c>
      <c r="BG103" s="20">
        <v>0</v>
      </c>
      <c r="BH103" s="10">
        <v>0</v>
      </c>
      <c r="BI103" s="10">
        <v>0</v>
      </c>
      <c r="BJ103" s="10">
        <v>0</v>
      </c>
      <c r="BK103" s="20">
        <v>0</v>
      </c>
      <c r="BL103" s="10">
        <v>0</v>
      </c>
      <c r="BM103" s="10">
        <v>0</v>
      </c>
      <c r="BN103" s="20">
        <v>0</v>
      </c>
      <c r="BO103" s="10">
        <v>0</v>
      </c>
      <c r="BP103" s="10">
        <v>0</v>
      </c>
      <c r="BQ103" s="10">
        <v>0</v>
      </c>
      <c r="BR103" s="20">
        <v>0</v>
      </c>
      <c r="BS103" s="10">
        <v>0</v>
      </c>
      <c r="BT103" s="10">
        <v>0</v>
      </c>
      <c r="BU103" s="10">
        <v>0</v>
      </c>
      <c r="BV103" s="20">
        <v>0</v>
      </c>
      <c r="BW103" s="10">
        <v>0</v>
      </c>
      <c r="BX103" s="10">
        <v>0</v>
      </c>
      <c r="BY103" s="10">
        <v>0</v>
      </c>
      <c r="BZ103" s="20">
        <v>0</v>
      </c>
      <c r="CA103" s="9">
        <v>0.01</v>
      </c>
      <c r="CB103" s="9">
        <v>0.01</v>
      </c>
      <c r="CC103" s="9">
        <v>0.01</v>
      </c>
      <c r="CD103" s="20">
        <v>0.03</v>
      </c>
      <c r="CE103" s="10">
        <v>0</v>
      </c>
      <c r="CF103" s="10">
        <v>0</v>
      </c>
      <c r="CG103" s="10">
        <v>0</v>
      </c>
      <c r="CH103" s="20">
        <v>0</v>
      </c>
      <c r="CI103" s="10">
        <v>0</v>
      </c>
      <c r="CJ103" s="10">
        <v>0</v>
      </c>
      <c r="CK103" s="10">
        <v>0</v>
      </c>
      <c r="CL103" s="20">
        <v>0</v>
      </c>
      <c r="CM103" s="10">
        <v>0</v>
      </c>
      <c r="CN103" s="10">
        <v>0</v>
      </c>
      <c r="CO103" s="10">
        <v>0</v>
      </c>
      <c r="CP103" s="20">
        <v>0</v>
      </c>
      <c r="CQ103" s="9">
        <v>0.03</v>
      </c>
      <c r="CR103" s="9">
        <v>1.1599999999999999</v>
      </c>
      <c r="CS103" s="9">
        <v>0.02</v>
      </c>
      <c r="CT103" s="20">
        <v>1.21</v>
      </c>
      <c r="CU103" s="4"/>
      <c r="CV103" s="4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</row>
    <row r="104" spans="1:122">
      <c r="A104" s="2">
        <v>110</v>
      </c>
      <c r="B104" s="2" t="s">
        <v>209</v>
      </c>
      <c r="C104" s="2" t="s">
        <v>175</v>
      </c>
      <c r="D104" s="2" t="s">
        <v>111</v>
      </c>
      <c r="E104" s="2" t="s">
        <v>111</v>
      </c>
      <c r="F104" s="5"/>
      <c r="G104" s="10">
        <v>0</v>
      </c>
      <c r="H104" s="10">
        <v>0</v>
      </c>
      <c r="I104" s="10">
        <v>0</v>
      </c>
      <c r="J104" s="20">
        <v>0</v>
      </c>
      <c r="K104" s="10">
        <v>0</v>
      </c>
      <c r="L104" s="10">
        <v>0</v>
      </c>
      <c r="M104" s="10">
        <v>0</v>
      </c>
      <c r="N104" s="20">
        <v>0</v>
      </c>
      <c r="O104" s="9">
        <v>0.05</v>
      </c>
      <c r="P104" s="9">
        <v>0.01</v>
      </c>
      <c r="Q104" s="9">
        <v>0.04</v>
      </c>
      <c r="R104" s="20">
        <v>0.1</v>
      </c>
      <c r="S104" s="9">
        <v>0.03</v>
      </c>
      <c r="T104" s="9">
        <v>0.06</v>
      </c>
      <c r="U104" s="9">
        <v>0.06</v>
      </c>
      <c r="V104" s="20">
        <v>0.15</v>
      </c>
      <c r="W104" s="10">
        <v>0</v>
      </c>
      <c r="X104" s="10">
        <v>0</v>
      </c>
      <c r="Y104" s="10">
        <v>0</v>
      </c>
      <c r="Z104" s="20">
        <v>0</v>
      </c>
      <c r="AA104" s="10">
        <v>0</v>
      </c>
      <c r="AB104" s="10">
        <v>0</v>
      </c>
      <c r="AC104" s="20">
        <v>0</v>
      </c>
      <c r="AD104" s="9">
        <v>0.04</v>
      </c>
      <c r="AE104" s="9">
        <v>0.04</v>
      </c>
      <c r="AF104" s="9">
        <v>0.08</v>
      </c>
      <c r="AG104" s="20">
        <v>0.16</v>
      </c>
      <c r="AH104" s="9">
        <v>7.0000000000000007E-2</v>
      </c>
      <c r="AI104" s="9">
        <v>0.04</v>
      </c>
      <c r="AJ104" s="9">
        <v>0.06</v>
      </c>
      <c r="AK104" s="20">
        <v>0.17</v>
      </c>
      <c r="AL104" s="10">
        <v>0</v>
      </c>
      <c r="AM104" s="10">
        <v>0</v>
      </c>
      <c r="AN104" s="10">
        <v>0</v>
      </c>
      <c r="AO104" s="20">
        <v>0</v>
      </c>
      <c r="AP104" s="10">
        <v>0</v>
      </c>
      <c r="AQ104" s="10">
        <v>0</v>
      </c>
      <c r="AR104" s="10">
        <v>0</v>
      </c>
      <c r="AS104" s="20">
        <v>0</v>
      </c>
      <c r="AT104" s="10">
        <v>0</v>
      </c>
      <c r="AU104" s="10">
        <v>0</v>
      </c>
      <c r="AV104" s="10">
        <v>0</v>
      </c>
      <c r="AW104" s="20">
        <v>0</v>
      </c>
      <c r="AX104" s="10">
        <v>0</v>
      </c>
      <c r="AY104" s="10">
        <v>0</v>
      </c>
      <c r="AZ104" s="20">
        <v>0</v>
      </c>
      <c r="BA104" s="10">
        <v>0</v>
      </c>
      <c r="BB104" s="10">
        <v>0</v>
      </c>
      <c r="BC104" s="10">
        <v>0</v>
      </c>
      <c r="BD104" s="20">
        <v>0</v>
      </c>
      <c r="BE104" s="10">
        <v>0</v>
      </c>
      <c r="BF104" s="10">
        <v>0</v>
      </c>
      <c r="BG104" s="20">
        <v>0</v>
      </c>
      <c r="BH104" s="10">
        <v>0</v>
      </c>
      <c r="BI104" s="10">
        <v>0</v>
      </c>
      <c r="BJ104" s="10">
        <v>0</v>
      </c>
      <c r="BK104" s="20">
        <v>0</v>
      </c>
      <c r="BL104" s="10">
        <v>0</v>
      </c>
      <c r="BM104" s="9">
        <v>0.01</v>
      </c>
      <c r="BN104" s="20">
        <v>0.01</v>
      </c>
      <c r="BO104" s="10">
        <v>0</v>
      </c>
      <c r="BP104" s="10">
        <v>0</v>
      </c>
      <c r="BQ104" s="10">
        <v>0</v>
      </c>
      <c r="BR104" s="20">
        <v>0</v>
      </c>
      <c r="BS104" s="10">
        <v>0</v>
      </c>
      <c r="BT104" s="10">
        <v>0</v>
      </c>
      <c r="BU104" s="10">
        <v>0</v>
      </c>
      <c r="BV104" s="20">
        <v>0</v>
      </c>
      <c r="BW104" s="10">
        <v>0</v>
      </c>
      <c r="BX104" s="10">
        <v>0</v>
      </c>
      <c r="BY104" s="10">
        <v>0</v>
      </c>
      <c r="BZ104" s="20">
        <v>0</v>
      </c>
      <c r="CA104" s="10">
        <v>0</v>
      </c>
      <c r="CB104" s="10">
        <v>0</v>
      </c>
      <c r="CC104" s="10">
        <v>0</v>
      </c>
      <c r="CD104" s="20">
        <v>0</v>
      </c>
      <c r="CE104" s="10">
        <v>0</v>
      </c>
      <c r="CF104" s="10">
        <v>0</v>
      </c>
      <c r="CG104" s="10">
        <v>0</v>
      </c>
      <c r="CH104" s="20">
        <v>0</v>
      </c>
      <c r="CI104" s="10">
        <v>0</v>
      </c>
      <c r="CJ104" s="10">
        <v>0</v>
      </c>
      <c r="CK104" s="10">
        <v>0</v>
      </c>
      <c r="CL104" s="20">
        <v>0</v>
      </c>
      <c r="CM104" s="10">
        <v>0</v>
      </c>
      <c r="CN104" s="10">
        <v>0</v>
      </c>
      <c r="CO104" s="10">
        <v>0</v>
      </c>
      <c r="CP104" s="20">
        <v>0</v>
      </c>
      <c r="CQ104" s="10">
        <v>0</v>
      </c>
      <c r="CR104" s="10">
        <v>0</v>
      </c>
      <c r="CS104" s="10">
        <v>0</v>
      </c>
      <c r="CT104" s="20">
        <v>0</v>
      </c>
      <c r="CU104" s="4"/>
      <c r="CV104" s="4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</row>
    <row r="105" spans="1:122">
      <c r="A105" s="2">
        <v>111</v>
      </c>
      <c r="B105" s="2" t="s">
        <v>215</v>
      </c>
      <c r="C105" s="2" t="s">
        <v>175</v>
      </c>
      <c r="D105" s="2" t="s">
        <v>111</v>
      </c>
      <c r="E105" s="2" t="s">
        <v>111</v>
      </c>
      <c r="F105" s="5"/>
      <c r="G105" s="9">
        <v>0.06</v>
      </c>
      <c r="H105" s="9">
        <v>7.0000000000000007E-2</v>
      </c>
      <c r="I105" s="9">
        <v>0.14000000000000001</v>
      </c>
      <c r="J105" s="20">
        <v>0.27</v>
      </c>
      <c r="K105" s="9">
        <v>0.1</v>
      </c>
      <c r="L105" s="9">
        <v>7.0000000000000007E-2</v>
      </c>
      <c r="M105" s="9">
        <v>1.02</v>
      </c>
      <c r="N105" s="20">
        <v>1.19</v>
      </c>
      <c r="O105" s="10">
        <v>0</v>
      </c>
      <c r="P105" s="10">
        <v>0</v>
      </c>
      <c r="Q105" s="10">
        <v>0</v>
      </c>
      <c r="R105" s="20">
        <v>0</v>
      </c>
      <c r="S105" s="10">
        <v>0</v>
      </c>
      <c r="T105" s="10">
        <v>0</v>
      </c>
      <c r="U105" s="10">
        <v>0</v>
      </c>
      <c r="V105" s="20">
        <v>0</v>
      </c>
      <c r="W105" s="10">
        <v>0</v>
      </c>
      <c r="X105" s="10">
        <v>0</v>
      </c>
      <c r="Y105" s="10">
        <v>0</v>
      </c>
      <c r="Z105" s="20">
        <v>0</v>
      </c>
      <c r="AA105" s="10">
        <v>0</v>
      </c>
      <c r="AB105" s="10">
        <v>0</v>
      </c>
      <c r="AC105" s="20">
        <v>0</v>
      </c>
      <c r="AD105" s="9">
        <v>0.04</v>
      </c>
      <c r="AE105" s="9">
        <v>0.03</v>
      </c>
      <c r="AF105" s="9">
        <v>0.02</v>
      </c>
      <c r="AG105" s="20">
        <v>0.09</v>
      </c>
      <c r="AH105" s="9">
        <v>0.02</v>
      </c>
      <c r="AI105" s="9">
        <v>0.01</v>
      </c>
      <c r="AJ105" s="9">
        <v>3.19</v>
      </c>
      <c r="AK105" s="20">
        <v>3.22</v>
      </c>
      <c r="AL105" s="10">
        <v>0</v>
      </c>
      <c r="AM105" s="10">
        <v>0</v>
      </c>
      <c r="AN105" s="10">
        <v>0</v>
      </c>
      <c r="AO105" s="20">
        <v>0</v>
      </c>
      <c r="AP105" s="10">
        <v>0</v>
      </c>
      <c r="AQ105" s="10">
        <v>0</v>
      </c>
      <c r="AR105" s="10">
        <v>0</v>
      </c>
      <c r="AS105" s="20">
        <v>0</v>
      </c>
      <c r="AT105" s="10">
        <v>0</v>
      </c>
      <c r="AU105" s="10">
        <v>0</v>
      </c>
      <c r="AV105" s="10">
        <v>0</v>
      </c>
      <c r="AW105" s="20">
        <v>0</v>
      </c>
      <c r="AX105" s="10">
        <v>0</v>
      </c>
      <c r="AY105" s="10">
        <v>0</v>
      </c>
      <c r="AZ105" s="20">
        <v>0</v>
      </c>
      <c r="BA105" s="10">
        <v>0</v>
      </c>
      <c r="BB105" s="10">
        <v>0</v>
      </c>
      <c r="BC105" s="10">
        <v>0</v>
      </c>
      <c r="BD105" s="20">
        <v>0</v>
      </c>
      <c r="BE105" s="10">
        <v>0</v>
      </c>
      <c r="BF105" s="10">
        <v>0</v>
      </c>
      <c r="BG105" s="20">
        <v>0</v>
      </c>
      <c r="BH105" s="10">
        <v>0</v>
      </c>
      <c r="BI105" s="10">
        <v>0</v>
      </c>
      <c r="BJ105" s="10">
        <v>0</v>
      </c>
      <c r="BK105" s="20">
        <v>0</v>
      </c>
      <c r="BL105" s="10">
        <v>0</v>
      </c>
      <c r="BM105" s="10">
        <v>0</v>
      </c>
      <c r="BN105" s="20">
        <v>0</v>
      </c>
      <c r="BO105" s="10">
        <v>0</v>
      </c>
      <c r="BP105" s="10">
        <v>0</v>
      </c>
      <c r="BQ105" s="10">
        <v>0</v>
      </c>
      <c r="BR105" s="20">
        <v>0</v>
      </c>
      <c r="BS105" s="10">
        <v>0</v>
      </c>
      <c r="BT105" s="10">
        <v>0</v>
      </c>
      <c r="BU105" s="10">
        <v>0</v>
      </c>
      <c r="BV105" s="20">
        <v>0</v>
      </c>
      <c r="BW105" s="10">
        <v>0</v>
      </c>
      <c r="BX105" s="10">
        <v>0</v>
      </c>
      <c r="BY105" s="10">
        <v>0</v>
      </c>
      <c r="BZ105" s="20">
        <v>0</v>
      </c>
      <c r="CA105" s="10">
        <v>0</v>
      </c>
      <c r="CB105" s="10">
        <v>0</v>
      </c>
      <c r="CC105" s="10">
        <v>0</v>
      </c>
      <c r="CD105" s="20">
        <v>0</v>
      </c>
      <c r="CE105" s="10">
        <v>0</v>
      </c>
      <c r="CF105" s="10">
        <v>0</v>
      </c>
      <c r="CG105" s="10">
        <v>0</v>
      </c>
      <c r="CH105" s="20">
        <v>0</v>
      </c>
      <c r="CI105" s="10">
        <v>0</v>
      </c>
      <c r="CJ105" s="10">
        <v>0</v>
      </c>
      <c r="CK105" s="10">
        <v>0</v>
      </c>
      <c r="CL105" s="20">
        <v>0</v>
      </c>
      <c r="CM105" s="10">
        <v>0</v>
      </c>
      <c r="CN105" s="10">
        <v>0</v>
      </c>
      <c r="CO105" s="10">
        <v>0</v>
      </c>
      <c r="CP105" s="20">
        <v>0</v>
      </c>
      <c r="CQ105" s="10">
        <v>0</v>
      </c>
      <c r="CR105" s="10">
        <v>0</v>
      </c>
      <c r="CS105" s="10">
        <v>0</v>
      </c>
      <c r="CT105" s="20">
        <v>0</v>
      </c>
      <c r="CU105" s="4"/>
      <c r="CV105" s="4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</row>
    <row r="106" spans="1:122">
      <c r="A106" s="2">
        <v>113</v>
      </c>
      <c r="B106" s="11" t="s">
        <v>124</v>
      </c>
      <c r="C106" s="11" t="s">
        <v>125</v>
      </c>
      <c r="D106" s="2" t="s">
        <v>111</v>
      </c>
      <c r="E106" s="2" t="s">
        <v>111</v>
      </c>
      <c r="F106" s="5"/>
      <c r="G106" s="10">
        <v>0</v>
      </c>
      <c r="H106" s="10">
        <v>0</v>
      </c>
      <c r="I106" s="10">
        <v>0</v>
      </c>
      <c r="J106" s="20">
        <v>0</v>
      </c>
      <c r="K106" s="10">
        <v>0</v>
      </c>
      <c r="L106" s="10">
        <v>0</v>
      </c>
      <c r="M106" s="10">
        <v>0</v>
      </c>
      <c r="N106" s="20">
        <v>0</v>
      </c>
      <c r="O106" s="10">
        <v>0</v>
      </c>
      <c r="P106" s="10">
        <v>0</v>
      </c>
      <c r="Q106" s="10">
        <v>0</v>
      </c>
      <c r="R106" s="20">
        <v>0</v>
      </c>
      <c r="S106" s="10">
        <v>0</v>
      </c>
      <c r="T106" s="10">
        <v>0</v>
      </c>
      <c r="U106" s="10">
        <v>0</v>
      </c>
      <c r="V106" s="20">
        <v>0</v>
      </c>
      <c r="W106" s="10">
        <v>0</v>
      </c>
      <c r="X106" s="10">
        <v>0</v>
      </c>
      <c r="Y106" s="10">
        <v>0</v>
      </c>
      <c r="Z106" s="20">
        <v>0</v>
      </c>
      <c r="AA106" s="10">
        <v>0</v>
      </c>
      <c r="AB106" s="10">
        <v>0</v>
      </c>
      <c r="AC106" s="20">
        <v>0</v>
      </c>
      <c r="AD106" s="10">
        <v>0</v>
      </c>
      <c r="AE106" s="10">
        <v>0</v>
      </c>
      <c r="AF106" s="10">
        <v>0</v>
      </c>
      <c r="AG106" s="20">
        <v>0</v>
      </c>
      <c r="AH106" s="10">
        <v>0</v>
      </c>
      <c r="AI106" s="10">
        <v>0</v>
      </c>
      <c r="AJ106" s="10">
        <v>0</v>
      </c>
      <c r="AK106" s="20">
        <v>0</v>
      </c>
      <c r="AL106" s="10">
        <v>0</v>
      </c>
      <c r="AM106" s="10">
        <v>0</v>
      </c>
      <c r="AN106" s="10">
        <v>0</v>
      </c>
      <c r="AO106" s="20">
        <v>0</v>
      </c>
      <c r="AP106" s="10">
        <v>0</v>
      </c>
      <c r="AQ106" s="10">
        <v>0</v>
      </c>
      <c r="AR106" s="10">
        <v>0</v>
      </c>
      <c r="AS106" s="20">
        <v>0</v>
      </c>
      <c r="AT106" s="10">
        <v>0</v>
      </c>
      <c r="AU106" s="10">
        <v>0</v>
      </c>
      <c r="AV106" s="10">
        <v>0</v>
      </c>
      <c r="AW106" s="20">
        <v>0</v>
      </c>
      <c r="AX106" s="10">
        <v>0</v>
      </c>
      <c r="AY106" s="10">
        <v>0</v>
      </c>
      <c r="AZ106" s="20">
        <v>0</v>
      </c>
      <c r="BA106" s="10">
        <v>0</v>
      </c>
      <c r="BB106" s="10">
        <v>0</v>
      </c>
      <c r="BC106" s="10">
        <v>0</v>
      </c>
      <c r="BD106" s="20">
        <v>0</v>
      </c>
      <c r="BE106" s="10">
        <v>0</v>
      </c>
      <c r="BF106" s="10">
        <v>0</v>
      </c>
      <c r="BG106" s="20">
        <v>0</v>
      </c>
      <c r="BH106" s="10">
        <v>0</v>
      </c>
      <c r="BI106" s="10">
        <v>0</v>
      </c>
      <c r="BJ106" s="10">
        <v>0</v>
      </c>
      <c r="BK106" s="20">
        <v>0</v>
      </c>
      <c r="BL106" s="10">
        <v>0</v>
      </c>
      <c r="BM106" s="10">
        <v>0</v>
      </c>
      <c r="BN106" s="20">
        <v>0</v>
      </c>
      <c r="BO106" s="10">
        <v>0</v>
      </c>
      <c r="BP106" s="10">
        <v>0</v>
      </c>
      <c r="BQ106" s="10">
        <v>0</v>
      </c>
      <c r="BR106" s="20">
        <v>0</v>
      </c>
      <c r="BS106" s="10">
        <v>0</v>
      </c>
      <c r="BT106" s="9">
        <v>0.02</v>
      </c>
      <c r="BU106" s="10">
        <v>0</v>
      </c>
      <c r="BV106" s="20">
        <v>0.02</v>
      </c>
      <c r="BW106" s="10">
        <v>0</v>
      </c>
      <c r="BX106" s="10">
        <v>0</v>
      </c>
      <c r="BY106" s="10">
        <v>0</v>
      </c>
      <c r="BZ106" s="20">
        <v>0</v>
      </c>
      <c r="CA106" s="10">
        <v>0</v>
      </c>
      <c r="CB106" s="9">
        <v>0.01</v>
      </c>
      <c r="CC106" s="10">
        <v>0</v>
      </c>
      <c r="CD106" s="20">
        <v>0.01</v>
      </c>
      <c r="CE106" s="10">
        <v>0</v>
      </c>
      <c r="CF106" s="10">
        <v>0</v>
      </c>
      <c r="CG106" s="10">
        <v>0</v>
      </c>
      <c r="CH106" s="20">
        <v>0</v>
      </c>
      <c r="CI106" s="10">
        <v>0</v>
      </c>
      <c r="CJ106" s="10">
        <v>0</v>
      </c>
      <c r="CK106" s="10">
        <v>0</v>
      </c>
      <c r="CL106" s="20">
        <v>0</v>
      </c>
      <c r="CM106" s="9">
        <v>0.01</v>
      </c>
      <c r="CN106" s="10">
        <v>0</v>
      </c>
      <c r="CO106" s="10">
        <v>0</v>
      </c>
      <c r="CP106" s="20">
        <v>0.01</v>
      </c>
      <c r="CQ106" s="10">
        <v>0</v>
      </c>
      <c r="CR106" s="10">
        <v>0</v>
      </c>
      <c r="CS106" s="9">
        <v>0.01</v>
      </c>
      <c r="CT106" s="20">
        <v>0.01</v>
      </c>
      <c r="CU106" s="4"/>
      <c r="CV106" s="4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</row>
    <row r="107" spans="1:122">
      <c r="A107" s="2">
        <v>114</v>
      </c>
      <c r="B107" s="2" t="s">
        <v>125</v>
      </c>
      <c r="C107" s="11" t="s">
        <v>125</v>
      </c>
      <c r="D107" s="2" t="s">
        <v>111</v>
      </c>
      <c r="E107" s="2" t="s">
        <v>111</v>
      </c>
      <c r="F107" s="5"/>
      <c r="G107" s="10">
        <v>0</v>
      </c>
      <c r="H107" s="10">
        <v>0</v>
      </c>
      <c r="I107" s="10">
        <v>0</v>
      </c>
      <c r="J107" s="20">
        <v>0</v>
      </c>
      <c r="K107" s="10">
        <v>0</v>
      </c>
      <c r="L107" s="10">
        <v>0</v>
      </c>
      <c r="M107" s="10">
        <v>0</v>
      </c>
      <c r="N107" s="20">
        <v>0</v>
      </c>
      <c r="O107" s="10">
        <v>0</v>
      </c>
      <c r="P107" s="10">
        <v>0</v>
      </c>
      <c r="Q107" s="10">
        <v>0</v>
      </c>
      <c r="R107" s="20">
        <v>0</v>
      </c>
      <c r="S107" s="10">
        <v>0</v>
      </c>
      <c r="T107" s="10">
        <v>0</v>
      </c>
      <c r="U107" s="10">
        <v>0</v>
      </c>
      <c r="V107" s="20">
        <v>0</v>
      </c>
      <c r="W107" s="10">
        <v>0</v>
      </c>
      <c r="X107" s="10">
        <v>0</v>
      </c>
      <c r="Y107" s="10">
        <v>0</v>
      </c>
      <c r="Z107" s="20">
        <v>0</v>
      </c>
      <c r="AA107" s="10">
        <v>0</v>
      </c>
      <c r="AB107" s="10">
        <v>0</v>
      </c>
      <c r="AC107" s="20">
        <v>0</v>
      </c>
      <c r="AD107" s="10">
        <v>0</v>
      </c>
      <c r="AE107" s="10">
        <v>0</v>
      </c>
      <c r="AF107" s="10">
        <v>0</v>
      </c>
      <c r="AG107" s="20">
        <v>0</v>
      </c>
      <c r="AH107" s="10">
        <v>0</v>
      </c>
      <c r="AI107" s="10">
        <v>0</v>
      </c>
      <c r="AJ107" s="9">
        <v>0.01</v>
      </c>
      <c r="AK107" s="20">
        <v>0.01</v>
      </c>
      <c r="AL107" s="9">
        <v>0.03</v>
      </c>
      <c r="AM107" s="10">
        <v>0</v>
      </c>
      <c r="AN107" s="10">
        <v>0</v>
      </c>
      <c r="AO107" s="20">
        <v>0.03</v>
      </c>
      <c r="AP107" s="10">
        <v>0</v>
      </c>
      <c r="AQ107" s="10">
        <v>0</v>
      </c>
      <c r="AR107" s="10">
        <v>0</v>
      </c>
      <c r="AS107" s="20">
        <v>0</v>
      </c>
      <c r="AT107" s="9">
        <v>0.1</v>
      </c>
      <c r="AU107" s="9">
        <v>0.04</v>
      </c>
      <c r="AV107" s="9">
        <v>0.1</v>
      </c>
      <c r="AW107" s="20">
        <v>0.24</v>
      </c>
      <c r="AX107" s="10">
        <v>0</v>
      </c>
      <c r="AY107" s="9">
        <v>0.03</v>
      </c>
      <c r="AZ107" s="20">
        <v>0.03</v>
      </c>
      <c r="BA107" s="9">
        <v>0.02</v>
      </c>
      <c r="BB107" s="10">
        <v>0</v>
      </c>
      <c r="BC107" s="10">
        <v>0</v>
      </c>
      <c r="BD107" s="20">
        <v>0.02</v>
      </c>
      <c r="BE107" s="10">
        <v>0</v>
      </c>
      <c r="BF107" s="10">
        <v>0</v>
      </c>
      <c r="BG107" s="20">
        <v>0</v>
      </c>
      <c r="BH107" s="9">
        <v>0.28999999999999998</v>
      </c>
      <c r="BI107" s="9">
        <v>0.15</v>
      </c>
      <c r="BJ107" s="9">
        <v>0.05</v>
      </c>
      <c r="BK107" s="20">
        <v>0.49</v>
      </c>
      <c r="BL107" s="10">
        <v>0</v>
      </c>
      <c r="BM107" s="10">
        <v>0</v>
      </c>
      <c r="BN107" s="20">
        <v>0</v>
      </c>
      <c r="BO107" s="9">
        <v>0.02</v>
      </c>
      <c r="BP107" s="9">
        <v>8.0000000000000002E-3</v>
      </c>
      <c r="BQ107" s="9">
        <v>0.01</v>
      </c>
      <c r="BR107" s="20">
        <v>3.7999999999999999E-2</v>
      </c>
      <c r="BS107" s="10">
        <v>0</v>
      </c>
      <c r="BT107" s="10">
        <v>0</v>
      </c>
      <c r="BU107" s="9">
        <v>0.01</v>
      </c>
      <c r="BV107" s="20">
        <v>0.01</v>
      </c>
      <c r="BW107" s="9">
        <v>0.04</v>
      </c>
      <c r="BX107" s="9">
        <v>0.01</v>
      </c>
      <c r="BY107" s="9">
        <v>0.06</v>
      </c>
      <c r="BZ107" s="20">
        <v>0.11</v>
      </c>
      <c r="CA107" s="9">
        <v>1.67</v>
      </c>
      <c r="CB107" s="9">
        <v>1.99</v>
      </c>
      <c r="CC107" s="9">
        <v>2.0499999999999998</v>
      </c>
      <c r="CD107" s="20">
        <v>5.71</v>
      </c>
      <c r="CE107" s="10">
        <v>0</v>
      </c>
      <c r="CF107" s="10">
        <v>0</v>
      </c>
      <c r="CG107" s="10">
        <v>0</v>
      </c>
      <c r="CH107" s="20">
        <v>0</v>
      </c>
      <c r="CI107" s="10">
        <v>0</v>
      </c>
      <c r="CJ107" s="9">
        <v>0.03</v>
      </c>
      <c r="CK107" s="9">
        <v>0.01</v>
      </c>
      <c r="CL107" s="20">
        <v>0.04</v>
      </c>
      <c r="CM107" s="10">
        <v>0</v>
      </c>
      <c r="CN107" s="9">
        <v>0.04</v>
      </c>
      <c r="CO107" s="9">
        <v>0.01</v>
      </c>
      <c r="CP107" s="20">
        <v>0.05</v>
      </c>
      <c r="CQ107" s="10">
        <v>0</v>
      </c>
      <c r="CR107" s="10">
        <v>0</v>
      </c>
      <c r="CS107" s="10">
        <v>0</v>
      </c>
      <c r="CT107" s="20">
        <v>0</v>
      </c>
      <c r="CU107" s="4"/>
      <c r="CV107" s="4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</row>
    <row r="108" spans="1:122">
      <c r="A108" s="2">
        <v>117</v>
      </c>
      <c r="B108" s="2" t="s">
        <v>159</v>
      </c>
      <c r="C108" s="2" t="s">
        <v>159</v>
      </c>
      <c r="D108" s="2" t="s">
        <v>159</v>
      </c>
      <c r="E108" s="2" t="s">
        <v>159</v>
      </c>
      <c r="F108" s="5"/>
      <c r="G108" s="10">
        <v>0</v>
      </c>
      <c r="H108" s="10">
        <v>0</v>
      </c>
      <c r="I108" s="10">
        <v>0</v>
      </c>
      <c r="J108" s="20">
        <v>0</v>
      </c>
      <c r="K108" s="10">
        <v>0</v>
      </c>
      <c r="L108" s="10">
        <v>0</v>
      </c>
      <c r="M108" s="10">
        <v>0</v>
      </c>
      <c r="N108" s="20">
        <v>0</v>
      </c>
      <c r="O108" s="10">
        <v>0</v>
      </c>
      <c r="P108" s="10">
        <v>0</v>
      </c>
      <c r="Q108" s="10">
        <v>0</v>
      </c>
      <c r="R108" s="20">
        <v>0</v>
      </c>
      <c r="S108" s="10">
        <v>0</v>
      </c>
      <c r="T108" s="10">
        <v>0</v>
      </c>
      <c r="U108" s="10">
        <v>0</v>
      </c>
      <c r="V108" s="20">
        <v>0</v>
      </c>
      <c r="W108" s="10">
        <v>0</v>
      </c>
      <c r="X108" s="10">
        <v>0</v>
      </c>
      <c r="Y108" s="10">
        <v>0</v>
      </c>
      <c r="Z108" s="20">
        <v>0</v>
      </c>
      <c r="AA108" s="10">
        <v>0</v>
      </c>
      <c r="AB108" s="10">
        <v>0</v>
      </c>
      <c r="AC108" s="20">
        <v>0</v>
      </c>
      <c r="AD108" s="10">
        <v>0</v>
      </c>
      <c r="AE108" s="10">
        <v>0</v>
      </c>
      <c r="AF108" s="10">
        <v>0</v>
      </c>
      <c r="AG108" s="20">
        <v>0</v>
      </c>
      <c r="AH108" s="10">
        <v>0</v>
      </c>
      <c r="AI108" s="10">
        <v>0</v>
      </c>
      <c r="AJ108" s="10">
        <v>0</v>
      </c>
      <c r="AK108" s="20">
        <v>0</v>
      </c>
      <c r="AL108" s="10">
        <v>0</v>
      </c>
      <c r="AM108" s="10">
        <v>0</v>
      </c>
      <c r="AN108" s="10">
        <v>0</v>
      </c>
      <c r="AO108" s="20">
        <v>0</v>
      </c>
      <c r="AP108" s="10">
        <v>0</v>
      </c>
      <c r="AQ108" s="10">
        <v>0</v>
      </c>
      <c r="AR108" s="10">
        <v>0</v>
      </c>
      <c r="AS108" s="20">
        <v>0</v>
      </c>
      <c r="AT108" s="10">
        <v>0</v>
      </c>
      <c r="AU108" s="10">
        <v>0</v>
      </c>
      <c r="AV108" s="10">
        <v>0</v>
      </c>
      <c r="AW108" s="20">
        <v>0</v>
      </c>
      <c r="AX108" s="10">
        <v>0</v>
      </c>
      <c r="AY108" s="10">
        <v>0</v>
      </c>
      <c r="AZ108" s="20">
        <v>0</v>
      </c>
      <c r="BA108" s="9">
        <v>0.01</v>
      </c>
      <c r="BB108" s="9">
        <v>0.01</v>
      </c>
      <c r="BC108" s="9">
        <v>0.01</v>
      </c>
      <c r="BD108" s="20">
        <v>0.03</v>
      </c>
      <c r="BE108" s="10">
        <v>0</v>
      </c>
      <c r="BF108" s="10">
        <v>0</v>
      </c>
      <c r="BG108" s="20">
        <v>0</v>
      </c>
      <c r="BH108" s="10">
        <v>0</v>
      </c>
      <c r="BI108" s="10">
        <v>0</v>
      </c>
      <c r="BJ108" s="10">
        <v>0</v>
      </c>
      <c r="BK108" s="20">
        <v>0</v>
      </c>
      <c r="BL108" s="10">
        <v>0</v>
      </c>
      <c r="BM108" s="10">
        <v>0</v>
      </c>
      <c r="BN108" s="20">
        <v>0</v>
      </c>
      <c r="BO108" s="10">
        <v>0</v>
      </c>
      <c r="BP108" s="10">
        <v>0</v>
      </c>
      <c r="BQ108" s="10">
        <v>0</v>
      </c>
      <c r="BR108" s="20">
        <v>0</v>
      </c>
      <c r="BS108" s="10">
        <v>0</v>
      </c>
      <c r="BT108" s="10">
        <v>0</v>
      </c>
      <c r="BU108" s="10">
        <v>0</v>
      </c>
      <c r="BV108" s="20">
        <v>0</v>
      </c>
      <c r="BW108" s="10">
        <v>0</v>
      </c>
      <c r="BX108" s="10">
        <v>0</v>
      </c>
      <c r="BY108" s="10">
        <v>0</v>
      </c>
      <c r="BZ108" s="20">
        <v>0</v>
      </c>
      <c r="CA108" s="10">
        <v>0</v>
      </c>
      <c r="CB108" s="10">
        <v>0</v>
      </c>
      <c r="CC108" s="10">
        <v>0</v>
      </c>
      <c r="CD108" s="20">
        <v>0</v>
      </c>
      <c r="CE108" s="10">
        <v>0</v>
      </c>
      <c r="CF108" s="10">
        <v>0</v>
      </c>
      <c r="CG108" s="10">
        <v>0</v>
      </c>
      <c r="CH108" s="20">
        <v>0</v>
      </c>
      <c r="CI108" s="10">
        <v>0</v>
      </c>
      <c r="CJ108" s="10">
        <v>0</v>
      </c>
      <c r="CK108" s="10">
        <v>0</v>
      </c>
      <c r="CL108" s="20">
        <v>0</v>
      </c>
      <c r="CM108" s="10">
        <v>0</v>
      </c>
      <c r="CN108" s="10">
        <v>0</v>
      </c>
      <c r="CO108" s="10">
        <v>0</v>
      </c>
      <c r="CP108" s="20">
        <v>0</v>
      </c>
      <c r="CQ108" s="10">
        <v>0</v>
      </c>
      <c r="CR108" s="10">
        <v>0</v>
      </c>
      <c r="CS108" s="10">
        <v>0</v>
      </c>
      <c r="CT108" s="20">
        <v>0</v>
      </c>
      <c r="CU108" s="4"/>
      <c r="CV108" s="4"/>
      <c r="CW108" s="5"/>
      <c r="CX108" s="5"/>
      <c r="CY108" s="5"/>
      <c r="CZ108" s="5"/>
      <c r="DA108" s="5"/>
      <c r="DB108" s="5"/>
      <c r="DC108" s="4"/>
      <c r="DD108" s="4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</row>
    <row r="109" spans="1:122">
      <c r="A109" s="2">
        <v>118</v>
      </c>
      <c r="B109" s="2" t="s">
        <v>201</v>
      </c>
      <c r="C109" s="2" t="s">
        <v>202</v>
      </c>
      <c r="D109" s="2" t="s">
        <v>138</v>
      </c>
      <c r="E109" s="2" t="s">
        <v>138</v>
      </c>
      <c r="F109" s="5"/>
      <c r="G109" s="10">
        <v>0</v>
      </c>
      <c r="H109" s="10">
        <v>0</v>
      </c>
      <c r="I109" s="10">
        <v>0</v>
      </c>
      <c r="J109" s="20">
        <v>0</v>
      </c>
      <c r="K109" s="10">
        <v>0</v>
      </c>
      <c r="L109" s="10">
        <v>0</v>
      </c>
      <c r="M109" s="10">
        <v>0</v>
      </c>
      <c r="N109" s="20">
        <v>0</v>
      </c>
      <c r="O109" s="10">
        <v>0</v>
      </c>
      <c r="P109" s="10">
        <v>0</v>
      </c>
      <c r="Q109" s="10">
        <v>0</v>
      </c>
      <c r="R109" s="20">
        <v>0</v>
      </c>
      <c r="S109" s="10">
        <v>0</v>
      </c>
      <c r="T109" s="10">
        <v>0</v>
      </c>
      <c r="U109" s="10">
        <v>0</v>
      </c>
      <c r="V109" s="20">
        <v>0</v>
      </c>
      <c r="W109" s="10">
        <v>0</v>
      </c>
      <c r="X109" s="10">
        <v>0</v>
      </c>
      <c r="Y109" s="10">
        <v>0</v>
      </c>
      <c r="Z109" s="20">
        <v>0</v>
      </c>
      <c r="AA109" s="10">
        <v>0</v>
      </c>
      <c r="AB109" s="10">
        <v>0</v>
      </c>
      <c r="AC109" s="20">
        <v>0</v>
      </c>
      <c r="AD109" s="10">
        <v>0</v>
      </c>
      <c r="AE109" s="10">
        <v>0</v>
      </c>
      <c r="AF109" s="10">
        <v>0</v>
      </c>
      <c r="AG109" s="20">
        <v>0</v>
      </c>
      <c r="AH109" s="10">
        <v>0</v>
      </c>
      <c r="AI109" s="10">
        <v>0</v>
      </c>
      <c r="AJ109" s="10">
        <v>0</v>
      </c>
      <c r="AK109" s="20">
        <v>0</v>
      </c>
      <c r="AL109" s="10">
        <v>0</v>
      </c>
      <c r="AM109" s="10">
        <v>0</v>
      </c>
      <c r="AN109" s="10">
        <v>0</v>
      </c>
      <c r="AO109" s="20">
        <v>0</v>
      </c>
      <c r="AP109" s="10">
        <v>0</v>
      </c>
      <c r="AQ109" s="10">
        <v>0</v>
      </c>
      <c r="AR109" s="10">
        <v>0</v>
      </c>
      <c r="AS109" s="20">
        <v>0</v>
      </c>
      <c r="AT109" s="9">
        <v>0.01</v>
      </c>
      <c r="AU109" s="10">
        <v>0</v>
      </c>
      <c r="AV109" s="10">
        <v>0</v>
      </c>
      <c r="AW109" s="20">
        <v>0.01</v>
      </c>
      <c r="AX109" s="10">
        <v>0</v>
      </c>
      <c r="AY109" s="10">
        <v>0</v>
      </c>
      <c r="AZ109" s="20">
        <v>0</v>
      </c>
      <c r="BA109" s="10">
        <v>0</v>
      </c>
      <c r="BB109" s="10">
        <v>0</v>
      </c>
      <c r="BC109" s="10">
        <v>0</v>
      </c>
      <c r="BD109" s="20">
        <v>0</v>
      </c>
      <c r="BE109" s="9">
        <v>0.01</v>
      </c>
      <c r="BF109" s="10">
        <v>0</v>
      </c>
      <c r="BG109" s="20">
        <v>0.01</v>
      </c>
      <c r="BH109" s="10">
        <v>0</v>
      </c>
      <c r="BI109" s="9">
        <v>0.04</v>
      </c>
      <c r="BJ109" s="10">
        <v>0</v>
      </c>
      <c r="BK109" s="20">
        <v>0.04</v>
      </c>
      <c r="BL109" s="10">
        <v>0</v>
      </c>
      <c r="BM109" s="10">
        <v>0</v>
      </c>
      <c r="BN109" s="20">
        <v>0</v>
      </c>
      <c r="BO109" s="10">
        <v>0</v>
      </c>
      <c r="BP109" s="10">
        <v>0</v>
      </c>
      <c r="BQ109" s="10">
        <v>0</v>
      </c>
      <c r="BR109" s="20">
        <v>0</v>
      </c>
      <c r="BS109" s="10">
        <v>0</v>
      </c>
      <c r="BT109" s="10">
        <v>0</v>
      </c>
      <c r="BU109" s="10">
        <v>0</v>
      </c>
      <c r="BV109" s="20">
        <v>0</v>
      </c>
      <c r="BW109" s="10">
        <v>0</v>
      </c>
      <c r="BX109" s="10">
        <v>0</v>
      </c>
      <c r="BY109" s="10">
        <v>0</v>
      </c>
      <c r="BZ109" s="20">
        <v>0</v>
      </c>
      <c r="CA109" s="10">
        <v>0</v>
      </c>
      <c r="CB109" s="10">
        <v>0</v>
      </c>
      <c r="CC109" s="10">
        <v>0</v>
      </c>
      <c r="CD109" s="20">
        <v>0</v>
      </c>
      <c r="CE109" s="10">
        <v>0</v>
      </c>
      <c r="CF109" s="10">
        <v>0</v>
      </c>
      <c r="CG109" s="10">
        <v>0</v>
      </c>
      <c r="CH109" s="20">
        <v>0</v>
      </c>
      <c r="CI109" s="10">
        <v>0</v>
      </c>
      <c r="CJ109" s="10">
        <v>0</v>
      </c>
      <c r="CK109" s="10">
        <v>0</v>
      </c>
      <c r="CL109" s="20">
        <v>0</v>
      </c>
      <c r="CM109" s="10">
        <v>0</v>
      </c>
      <c r="CN109" s="10">
        <v>0</v>
      </c>
      <c r="CO109" s="10">
        <v>0</v>
      </c>
      <c r="CP109" s="20">
        <v>0</v>
      </c>
      <c r="CQ109" s="10">
        <v>0</v>
      </c>
      <c r="CR109" s="10">
        <v>0</v>
      </c>
      <c r="CS109" s="10">
        <v>0</v>
      </c>
      <c r="CT109" s="20">
        <v>0</v>
      </c>
      <c r="CU109" s="4"/>
      <c r="CV109" s="4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</row>
    <row r="110" spans="1:122">
      <c r="A110" s="2">
        <v>119</v>
      </c>
      <c r="B110" s="2" t="s">
        <v>203</v>
      </c>
      <c r="C110" s="2" t="s">
        <v>202</v>
      </c>
      <c r="D110" s="2" t="s">
        <v>138</v>
      </c>
      <c r="E110" s="2" t="s">
        <v>138</v>
      </c>
      <c r="F110" s="5"/>
      <c r="G110" s="10">
        <v>0</v>
      </c>
      <c r="H110" s="10">
        <v>0</v>
      </c>
      <c r="I110" s="10">
        <v>0</v>
      </c>
      <c r="J110" s="20">
        <v>0</v>
      </c>
      <c r="K110" s="10">
        <v>0</v>
      </c>
      <c r="L110" s="10">
        <v>0</v>
      </c>
      <c r="M110" s="10">
        <v>0</v>
      </c>
      <c r="N110" s="20">
        <v>0</v>
      </c>
      <c r="O110" s="9">
        <v>0.01</v>
      </c>
      <c r="P110" s="9">
        <v>0.02</v>
      </c>
      <c r="Q110" s="9">
        <v>0.04</v>
      </c>
      <c r="R110" s="20">
        <v>7.0000000000000007E-2</v>
      </c>
      <c r="S110" s="10">
        <v>0</v>
      </c>
      <c r="T110" s="10">
        <v>0</v>
      </c>
      <c r="U110" s="10">
        <v>0</v>
      </c>
      <c r="V110" s="20">
        <v>0</v>
      </c>
      <c r="W110" s="10">
        <v>0</v>
      </c>
      <c r="X110" s="10">
        <v>0</v>
      </c>
      <c r="Y110" s="10">
        <v>0</v>
      </c>
      <c r="Z110" s="20">
        <v>0</v>
      </c>
      <c r="AA110" s="10">
        <v>0</v>
      </c>
      <c r="AB110" s="10">
        <v>0</v>
      </c>
      <c r="AC110" s="20">
        <v>0</v>
      </c>
      <c r="AD110" s="10">
        <v>0</v>
      </c>
      <c r="AE110" s="10">
        <v>0</v>
      </c>
      <c r="AF110" s="10">
        <v>0</v>
      </c>
      <c r="AG110" s="20">
        <v>0</v>
      </c>
      <c r="AH110" s="10">
        <v>0</v>
      </c>
      <c r="AI110" s="10">
        <v>0</v>
      </c>
      <c r="AJ110" s="10">
        <v>0</v>
      </c>
      <c r="AK110" s="20">
        <v>0</v>
      </c>
      <c r="AL110" s="10">
        <v>0</v>
      </c>
      <c r="AM110" s="10">
        <v>0</v>
      </c>
      <c r="AN110" s="10">
        <v>0</v>
      </c>
      <c r="AO110" s="20">
        <v>0</v>
      </c>
      <c r="AP110" s="10">
        <v>0</v>
      </c>
      <c r="AQ110" s="10">
        <v>0</v>
      </c>
      <c r="AR110" s="10">
        <v>0</v>
      </c>
      <c r="AS110" s="20">
        <v>0</v>
      </c>
      <c r="AT110" s="10">
        <v>0</v>
      </c>
      <c r="AU110" s="10">
        <v>0</v>
      </c>
      <c r="AV110" s="10">
        <v>0</v>
      </c>
      <c r="AW110" s="20">
        <v>0</v>
      </c>
      <c r="AX110" s="10">
        <v>0</v>
      </c>
      <c r="AY110" s="10">
        <v>0</v>
      </c>
      <c r="AZ110" s="20">
        <v>0</v>
      </c>
      <c r="BA110" s="10">
        <v>0</v>
      </c>
      <c r="BB110" s="10">
        <v>0</v>
      </c>
      <c r="BC110" s="10">
        <v>0</v>
      </c>
      <c r="BD110" s="20">
        <v>0</v>
      </c>
      <c r="BE110" s="10">
        <v>0</v>
      </c>
      <c r="BF110" s="10">
        <v>0</v>
      </c>
      <c r="BG110" s="20">
        <v>0</v>
      </c>
      <c r="BH110" s="10">
        <v>0</v>
      </c>
      <c r="BI110" s="10">
        <v>0</v>
      </c>
      <c r="BJ110" s="10">
        <v>0</v>
      </c>
      <c r="BK110" s="20">
        <v>0</v>
      </c>
      <c r="BL110" s="10">
        <v>0</v>
      </c>
      <c r="BM110" s="10">
        <v>0</v>
      </c>
      <c r="BN110" s="20">
        <v>0</v>
      </c>
      <c r="BO110" s="10">
        <v>0</v>
      </c>
      <c r="BP110" s="10">
        <v>0</v>
      </c>
      <c r="BQ110" s="10">
        <v>0</v>
      </c>
      <c r="BR110" s="20">
        <v>0</v>
      </c>
      <c r="BS110" s="10">
        <v>0</v>
      </c>
      <c r="BT110" s="10">
        <v>0</v>
      </c>
      <c r="BU110" s="10">
        <v>0</v>
      </c>
      <c r="BV110" s="20">
        <v>0</v>
      </c>
      <c r="BW110" s="10">
        <v>0</v>
      </c>
      <c r="BX110" s="10">
        <v>0</v>
      </c>
      <c r="BY110" s="10">
        <v>0</v>
      </c>
      <c r="BZ110" s="20">
        <v>0</v>
      </c>
      <c r="CA110" s="10">
        <v>0</v>
      </c>
      <c r="CB110" s="10">
        <v>0</v>
      </c>
      <c r="CC110" s="10">
        <v>0</v>
      </c>
      <c r="CD110" s="20">
        <v>0</v>
      </c>
      <c r="CE110" s="10">
        <v>0</v>
      </c>
      <c r="CF110" s="10">
        <v>0</v>
      </c>
      <c r="CG110" s="10">
        <v>0</v>
      </c>
      <c r="CH110" s="20">
        <v>0</v>
      </c>
      <c r="CI110" s="10">
        <v>0</v>
      </c>
      <c r="CJ110" s="10">
        <v>0</v>
      </c>
      <c r="CK110" s="10">
        <v>0</v>
      </c>
      <c r="CL110" s="20">
        <v>0</v>
      </c>
      <c r="CM110" s="10">
        <v>0</v>
      </c>
      <c r="CN110" s="10">
        <v>0</v>
      </c>
      <c r="CO110" s="10">
        <v>0</v>
      </c>
      <c r="CP110" s="20">
        <v>0</v>
      </c>
      <c r="CQ110" s="10">
        <v>0</v>
      </c>
      <c r="CR110" s="10">
        <v>0</v>
      </c>
      <c r="CS110" s="10">
        <v>0</v>
      </c>
      <c r="CT110" s="20">
        <v>0</v>
      </c>
      <c r="CU110" s="4"/>
      <c r="CV110" s="4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</row>
    <row r="111" spans="1:122">
      <c r="A111" s="2">
        <v>121</v>
      </c>
      <c r="B111" s="2" t="s">
        <v>136</v>
      </c>
      <c r="C111" s="2" t="s">
        <v>137</v>
      </c>
      <c r="D111" s="2" t="s">
        <v>138</v>
      </c>
      <c r="E111" s="2" t="s">
        <v>138</v>
      </c>
      <c r="F111" s="5"/>
      <c r="G111" s="9">
        <v>0.05</v>
      </c>
      <c r="H111" s="9">
        <v>0.03</v>
      </c>
      <c r="I111" s="9">
        <v>0.01</v>
      </c>
      <c r="J111" s="20">
        <v>0.09</v>
      </c>
      <c r="K111" s="9">
        <v>0.09</v>
      </c>
      <c r="L111" s="9">
        <v>0.04</v>
      </c>
      <c r="M111" s="9">
        <v>0.03</v>
      </c>
      <c r="N111" s="20">
        <v>0.16</v>
      </c>
      <c r="O111" s="10">
        <v>0</v>
      </c>
      <c r="P111" s="10">
        <v>0</v>
      </c>
      <c r="Q111" s="10">
        <v>0</v>
      </c>
      <c r="R111" s="20">
        <v>0</v>
      </c>
      <c r="S111" s="10">
        <v>0</v>
      </c>
      <c r="T111" s="10">
        <v>0</v>
      </c>
      <c r="U111" s="10">
        <v>0</v>
      </c>
      <c r="V111" s="20">
        <v>0</v>
      </c>
      <c r="W111" s="10">
        <v>0</v>
      </c>
      <c r="X111" s="10">
        <v>0</v>
      </c>
      <c r="Y111" s="10">
        <v>0</v>
      </c>
      <c r="Z111" s="20">
        <v>0</v>
      </c>
      <c r="AA111" s="10">
        <v>0</v>
      </c>
      <c r="AB111" s="10">
        <v>0</v>
      </c>
      <c r="AC111" s="20">
        <v>0</v>
      </c>
      <c r="AD111" s="10">
        <v>0</v>
      </c>
      <c r="AE111" s="10">
        <v>0</v>
      </c>
      <c r="AF111" s="9">
        <v>0.01</v>
      </c>
      <c r="AG111" s="20">
        <v>0.01</v>
      </c>
      <c r="AH111" s="10">
        <v>0</v>
      </c>
      <c r="AI111" s="10">
        <v>0</v>
      </c>
      <c r="AJ111" s="10">
        <v>0</v>
      </c>
      <c r="AK111" s="20">
        <v>0</v>
      </c>
      <c r="AL111" s="10">
        <v>0</v>
      </c>
      <c r="AM111" s="10">
        <v>0</v>
      </c>
      <c r="AN111" s="10">
        <v>0</v>
      </c>
      <c r="AO111" s="20">
        <v>0</v>
      </c>
      <c r="AP111" s="10">
        <v>0</v>
      </c>
      <c r="AQ111" s="10">
        <v>0</v>
      </c>
      <c r="AR111" s="10">
        <v>0</v>
      </c>
      <c r="AS111" s="20">
        <v>0</v>
      </c>
      <c r="AT111" s="10">
        <v>0</v>
      </c>
      <c r="AU111" s="10">
        <v>0</v>
      </c>
      <c r="AV111" s="10">
        <v>0</v>
      </c>
      <c r="AW111" s="20">
        <v>0</v>
      </c>
      <c r="AX111" s="10">
        <v>0</v>
      </c>
      <c r="AY111" s="10">
        <v>0</v>
      </c>
      <c r="AZ111" s="20">
        <v>0</v>
      </c>
      <c r="BA111" s="10">
        <v>0</v>
      </c>
      <c r="BB111" s="10">
        <v>0</v>
      </c>
      <c r="BC111" s="10">
        <v>0</v>
      </c>
      <c r="BD111" s="20">
        <v>0</v>
      </c>
      <c r="BE111" s="10">
        <v>0</v>
      </c>
      <c r="BF111" s="10">
        <v>0</v>
      </c>
      <c r="BG111" s="20">
        <v>0</v>
      </c>
      <c r="BH111" s="10">
        <v>0</v>
      </c>
      <c r="BI111" s="10">
        <v>0</v>
      </c>
      <c r="BJ111" s="10">
        <v>0</v>
      </c>
      <c r="BK111" s="20">
        <v>0</v>
      </c>
      <c r="BL111" s="10">
        <v>0</v>
      </c>
      <c r="BM111" s="10">
        <v>0</v>
      </c>
      <c r="BN111" s="20">
        <v>0</v>
      </c>
      <c r="BO111" s="10">
        <v>0</v>
      </c>
      <c r="BP111" s="10">
        <v>0</v>
      </c>
      <c r="BQ111" s="10">
        <v>0</v>
      </c>
      <c r="BR111" s="20">
        <v>0</v>
      </c>
      <c r="BS111" s="10">
        <v>0</v>
      </c>
      <c r="BT111" s="10">
        <v>0</v>
      </c>
      <c r="BU111" s="10">
        <v>0</v>
      </c>
      <c r="BV111" s="20">
        <v>0</v>
      </c>
      <c r="BW111" s="10">
        <v>0</v>
      </c>
      <c r="BX111" s="10">
        <v>0</v>
      </c>
      <c r="BY111" s="10">
        <v>0</v>
      </c>
      <c r="BZ111" s="20">
        <v>0</v>
      </c>
      <c r="CA111" s="10">
        <v>0</v>
      </c>
      <c r="CB111" s="10">
        <v>0</v>
      </c>
      <c r="CC111" s="10">
        <v>0</v>
      </c>
      <c r="CD111" s="20">
        <v>0</v>
      </c>
      <c r="CE111" s="10">
        <v>0</v>
      </c>
      <c r="CF111" s="10">
        <v>0</v>
      </c>
      <c r="CG111" s="10">
        <v>0</v>
      </c>
      <c r="CH111" s="20">
        <v>0</v>
      </c>
      <c r="CI111" s="10">
        <v>0</v>
      </c>
      <c r="CJ111" s="10">
        <v>0</v>
      </c>
      <c r="CK111" s="10">
        <v>0</v>
      </c>
      <c r="CL111" s="20">
        <v>0</v>
      </c>
      <c r="CM111" s="10">
        <v>0</v>
      </c>
      <c r="CN111" s="10">
        <v>0</v>
      </c>
      <c r="CO111" s="10">
        <v>0</v>
      </c>
      <c r="CP111" s="20">
        <v>0</v>
      </c>
      <c r="CQ111" s="10">
        <v>0</v>
      </c>
      <c r="CR111" s="10">
        <v>0</v>
      </c>
      <c r="CS111" s="10">
        <v>0</v>
      </c>
      <c r="CT111" s="20">
        <v>0</v>
      </c>
      <c r="CU111" s="4"/>
      <c r="CV111" s="4"/>
      <c r="CW111" s="5"/>
      <c r="CX111" s="5"/>
      <c r="CY111" s="5"/>
      <c r="CZ111" s="5"/>
      <c r="DA111" s="5"/>
      <c r="DB111" s="5"/>
      <c r="DC111" s="4"/>
      <c r="DD111" s="4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</row>
    <row r="112" spans="1:122">
      <c r="A112" s="2">
        <v>122</v>
      </c>
      <c r="B112" s="2" t="s">
        <v>137</v>
      </c>
      <c r="C112" s="2" t="s">
        <v>137</v>
      </c>
      <c r="D112" s="2" t="s">
        <v>138</v>
      </c>
      <c r="E112" s="2" t="s">
        <v>138</v>
      </c>
      <c r="F112" s="5"/>
      <c r="G112" s="10">
        <v>0</v>
      </c>
      <c r="H112" s="10">
        <v>0</v>
      </c>
      <c r="I112" s="10">
        <v>0</v>
      </c>
      <c r="J112" s="20">
        <v>0</v>
      </c>
      <c r="K112" s="10">
        <v>0</v>
      </c>
      <c r="L112" s="10">
        <v>0</v>
      </c>
      <c r="M112" s="10">
        <v>0</v>
      </c>
      <c r="N112" s="20">
        <v>0</v>
      </c>
      <c r="O112" s="10">
        <v>0</v>
      </c>
      <c r="P112" s="10">
        <v>0</v>
      </c>
      <c r="Q112" s="10">
        <v>0</v>
      </c>
      <c r="R112" s="20">
        <v>0</v>
      </c>
      <c r="S112" s="9">
        <v>0.02</v>
      </c>
      <c r="T112" s="9">
        <v>0.02</v>
      </c>
      <c r="U112" s="9">
        <v>0.02</v>
      </c>
      <c r="V112" s="20">
        <v>0.06</v>
      </c>
      <c r="W112" s="10">
        <v>0</v>
      </c>
      <c r="X112" s="10">
        <v>0</v>
      </c>
      <c r="Y112" s="10">
        <v>0</v>
      </c>
      <c r="Z112" s="20">
        <v>0</v>
      </c>
      <c r="AA112" s="10">
        <v>0</v>
      </c>
      <c r="AB112" s="10">
        <v>0</v>
      </c>
      <c r="AC112" s="20">
        <v>0</v>
      </c>
      <c r="AD112" s="10">
        <v>0</v>
      </c>
      <c r="AE112" s="9">
        <v>0.01</v>
      </c>
      <c r="AF112" s="10">
        <v>0</v>
      </c>
      <c r="AG112" s="20">
        <v>0.01</v>
      </c>
      <c r="AH112" s="10">
        <v>0</v>
      </c>
      <c r="AI112" s="10">
        <v>0</v>
      </c>
      <c r="AJ112" s="10">
        <v>0</v>
      </c>
      <c r="AK112" s="20">
        <v>0</v>
      </c>
      <c r="AL112" s="10">
        <v>0</v>
      </c>
      <c r="AM112" s="10">
        <v>0</v>
      </c>
      <c r="AN112" s="10">
        <v>0</v>
      </c>
      <c r="AO112" s="20">
        <v>0</v>
      </c>
      <c r="AP112" s="10">
        <v>0</v>
      </c>
      <c r="AQ112" s="9">
        <v>0.01</v>
      </c>
      <c r="AR112" s="10">
        <v>0</v>
      </c>
      <c r="AS112" s="20">
        <v>0.01</v>
      </c>
      <c r="AT112" s="9">
        <v>0.01</v>
      </c>
      <c r="AU112" s="10">
        <v>0</v>
      </c>
      <c r="AV112" s="10">
        <v>0</v>
      </c>
      <c r="AW112" s="20">
        <v>0.01</v>
      </c>
      <c r="AX112" s="10">
        <v>0</v>
      </c>
      <c r="AY112" s="10">
        <v>0</v>
      </c>
      <c r="AZ112" s="20">
        <v>0</v>
      </c>
      <c r="BA112" s="10">
        <v>0</v>
      </c>
      <c r="BB112" s="10">
        <v>0</v>
      </c>
      <c r="BC112" s="10">
        <v>0</v>
      </c>
      <c r="BD112" s="20">
        <v>0</v>
      </c>
      <c r="BE112" s="10">
        <v>0</v>
      </c>
      <c r="BF112" s="10">
        <v>0</v>
      </c>
      <c r="BG112" s="20">
        <v>0</v>
      </c>
      <c r="BH112" s="10">
        <v>0</v>
      </c>
      <c r="BI112" s="10">
        <v>0</v>
      </c>
      <c r="BJ112" s="10">
        <v>0</v>
      </c>
      <c r="BK112" s="20">
        <v>0</v>
      </c>
      <c r="BL112" s="10">
        <v>0</v>
      </c>
      <c r="BM112" s="10">
        <v>0</v>
      </c>
      <c r="BN112" s="20">
        <v>0</v>
      </c>
      <c r="BO112" s="9">
        <v>0.12</v>
      </c>
      <c r="BP112" s="9">
        <v>2.4E-2</v>
      </c>
      <c r="BQ112" s="9">
        <v>0.01</v>
      </c>
      <c r="BR112" s="20">
        <v>0.154</v>
      </c>
      <c r="BS112" s="9">
        <v>0.15</v>
      </c>
      <c r="BT112" s="9">
        <v>0.1</v>
      </c>
      <c r="BU112" s="9">
        <v>0.13</v>
      </c>
      <c r="BV112" s="20">
        <v>0.38</v>
      </c>
      <c r="BW112" s="9">
        <v>0.27</v>
      </c>
      <c r="BX112" s="9">
        <v>0.36</v>
      </c>
      <c r="BY112" s="9">
        <v>0.3</v>
      </c>
      <c r="BZ112" s="20">
        <v>0.93</v>
      </c>
      <c r="CA112" s="10">
        <v>0</v>
      </c>
      <c r="CB112" s="10">
        <v>0</v>
      </c>
      <c r="CC112" s="10">
        <v>0</v>
      </c>
      <c r="CD112" s="20">
        <v>0</v>
      </c>
      <c r="CE112" s="10">
        <v>0</v>
      </c>
      <c r="CF112" s="10">
        <v>0</v>
      </c>
      <c r="CG112" s="10">
        <v>0</v>
      </c>
      <c r="CH112" s="20">
        <v>0</v>
      </c>
      <c r="CI112" s="9">
        <v>0.48</v>
      </c>
      <c r="CJ112" s="9">
        <v>0.55000000000000004</v>
      </c>
      <c r="CK112" s="9">
        <v>0.5</v>
      </c>
      <c r="CL112" s="20">
        <v>1.53</v>
      </c>
      <c r="CM112" s="9">
        <v>0.11</v>
      </c>
      <c r="CN112" s="9">
        <v>0.84</v>
      </c>
      <c r="CO112" s="9">
        <v>0.41</v>
      </c>
      <c r="CP112" s="20">
        <v>1.36</v>
      </c>
      <c r="CQ112" s="10">
        <v>0</v>
      </c>
      <c r="CR112" s="10">
        <v>0</v>
      </c>
      <c r="CS112" s="9">
        <v>0.01</v>
      </c>
      <c r="CT112" s="20">
        <v>0.01</v>
      </c>
      <c r="CU112" s="4"/>
      <c r="CV112" s="4"/>
      <c r="CW112" s="5"/>
      <c r="CX112" s="5"/>
      <c r="CY112" s="5"/>
      <c r="CZ112" s="5"/>
      <c r="DA112" s="5"/>
      <c r="DB112" s="5"/>
      <c r="DC112" s="4"/>
      <c r="DD112" s="4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</row>
    <row r="113" spans="1:122">
      <c r="A113" s="2">
        <v>123</v>
      </c>
      <c r="B113" s="2" t="s">
        <v>168</v>
      </c>
      <c r="C113" s="2" t="s">
        <v>137</v>
      </c>
      <c r="D113" s="2" t="s">
        <v>138</v>
      </c>
      <c r="E113" s="2" t="s">
        <v>138</v>
      </c>
      <c r="F113" s="5"/>
      <c r="G113" s="10">
        <v>0</v>
      </c>
      <c r="H113" s="10">
        <v>0</v>
      </c>
      <c r="I113" s="10">
        <v>0</v>
      </c>
      <c r="J113" s="20">
        <v>0</v>
      </c>
      <c r="K113" s="9">
        <v>0.05</v>
      </c>
      <c r="L113" s="9">
        <v>0.05</v>
      </c>
      <c r="M113" s="10">
        <v>0</v>
      </c>
      <c r="N113" s="20">
        <v>0.1</v>
      </c>
      <c r="O113" s="10">
        <v>0</v>
      </c>
      <c r="P113" s="10">
        <v>0</v>
      </c>
      <c r="Q113" s="10">
        <v>0</v>
      </c>
      <c r="R113" s="20">
        <v>0</v>
      </c>
      <c r="S113" s="10">
        <v>0</v>
      </c>
      <c r="T113" s="10">
        <v>0</v>
      </c>
      <c r="U113" s="10">
        <v>0</v>
      </c>
      <c r="V113" s="20">
        <v>0</v>
      </c>
      <c r="W113" s="10">
        <v>0</v>
      </c>
      <c r="X113" s="10">
        <v>0</v>
      </c>
      <c r="Y113" s="10">
        <v>0</v>
      </c>
      <c r="Z113" s="20">
        <v>0</v>
      </c>
      <c r="AA113" s="10">
        <v>0</v>
      </c>
      <c r="AB113" s="10">
        <v>0</v>
      </c>
      <c r="AC113" s="20">
        <v>0</v>
      </c>
      <c r="AD113" s="10">
        <v>0</v>
      </c>
      <c r="AE113" s="10">
        <v>0</v>
      </c>
      <c r="AF113" s="10">
        <v>0</v>
      </c>
      <c r="AG113" s="20">
        <v>0</v>
      </c>
      <c r="AH113" s="10">
        <v>0</v>
      </c>
      <c r="AI113" s="10">
        <v>0</v>
      </c>
      <c r="AJ113" s="10">
        <v>0</v>
      </c>
      <c r="AK113" s="20">
        <v>0</v>
      </c>
      <c r="AL113" s="10">
        <v>0</v>
      </c>
      <c r="AM113" s="10">
        <v>0</v>
      </c>
      <c r="AN113" s="10">
        <v>0</v>
      </c>
      <c r="AO113" s="20">
        <v>0</v>
      </c>
      <c r="AP113" s="10">
        <v>0</v>
      </c>
      <c r="AQ113" s="10">
        <v>0</v>
      </c>
      <c r="AR113" s="10">
        <v>0</v>
      </c>
      <c r="AS113" s="20">
        <v>0</v>
      </c>
      <c r="AT113" s="10">
        <v>0</v>
      </c>
      <c r="AU113" s="10">
        <v>0</v>
      </c>
      <c r="AV113" s="10">
        <v>0</v>
      </c>
      <c r="AW113" s="20">
        <v>0</v>
      </c>
      <c r="AX113" s="10">
        <v>0</v>
      </c>
      <c r="AY113" s="10">
        <v>0</v>
      </c>
      <c r="AZ113" s="20">
        <v>0</v>
      </c>
      <c r="BA113" s="10">
        <v>0</v>
      </c>
      <c r="BB113" s="10">
        <v>0</v>
      </c>
      <c r="BC113" s="10">
        <v>0</v>
      </c>
      <c r="BD113" s="20">
        <v>0</v>
      </c>
      <c r="BE113" s="10">
        <v>0</v>
      </c>
      <c r="BF113" s="10">
        <v>0</v>
      </c>
      <c r="BG113" s="20">
        <v>0</v>
      </c>
      <c r="BH113" s="10">
        <v>0</v>
      </c>
      <c r="BI113" s="10">
        <v>0</v>
      </c>
      <c r="BJ113" s="10">
        <v>0</v>
      </c>
      <c r="BK113" s="20">
        <v>0</v>
      </c>
      <c r="BL113" s="10">
        <v>0</v>
      </c>
      <c r="BM113" s="10">
        <v>0</v>
      </c>
      <c r="BN113" s="20">
        <v>0</v>
      </c>
      <c r="BO113" s="10">
        <v>0</v>
      </c>
      <c r="BP113" s="10">
        <v>0</v>
      </c>
      <c r="BQ113" s="10">
        <v>0</v>
      </c>
      <c r="BR113" s="20">
        <v>0</v>
      </c>
      <c r="BS113" s="10">
        <v>0</v>
      </c>
      <c r="BT113" s="10">
        <v>0</v>
      </c>
      <c r="BU113" s="10">
        <v>0</v>
      </c>
      <c r="BV113" s="20">
        <v>0</v>
      </c>
      <c r="BW113" s="10">
        <v>0</v>
      </c>
      <c r="BX113" s="10">
        <v>0</v>
      </c>
      <c r="BY113" s="10">
        <v>0</v>
      </c>
      <c r="BZ113" s="20">
        <v>0</v>
      </c>
      <c r="CA113" s="10">
        <v>0</v>
      </c>
      <c r="CB113" s="10">
        <v>0</v>
      </c>
      <c r="CC113" s="10">
        <v>0</v>
      </c>
      <c r="CD113" s="20">
        <v>0</v>
      </c>
      <c r="CE113" s="10">
        <v>0</v>
      </c>
      <c r="CF113" s="10">
        <v>0</v>
      </c>
      <c r="CG113" s="10">
        <v>0</v>
      </c>
      <c r="CH113" s="20">
        <v>0</v>
      </c>
      <c r="CI113" s="10">
        <v>0</v>
      </c>
      <c r="CJ113" s="10">
        <v>0</v>
      </c>
      <c r="CK113" s="10">
        <v>0</v>
      </c>
      <c r="CL113" s="20">
        <v>0</v>
      </c>
      <c r="CM113" s="10">
        <v>0</v>
      </c>
      <c r="CN113" s="10">
        <v>0</v>
      </c>
      <c r="CO113" s="10">
        <v>0</v>
      </c>
      <c r="CP113" s="20">
        <v>0</v>
      </c>
      <c r="CQ113" s="10">
        <v>0</v>
      </c>
      <c r="CR113" s="10">
        <v>0</v>
      </c>
      <c r="CS113" s="10">
        <v>0</v>
      </c>
      <c r="CT113" s="20">
        <v>0</v>
      </c>
      <c r="CU113" s="4"/>
      <c r="CV113" s="4"/>
      <c r="CW113" s="5"/>
      <c r="CX113" s="5"/>
      <c r="CY113" s="5"/>
      <c r="CZ113" s="5"/>
      <c r="DA113" s="5"/>
      <c r="DB113" s="5"/>
      <c r="DC113" s="4"/>
      <c r="DD113" s="4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</row>
    <row r="114" spans="1:122">
      <c r="A114" s="2">
        <v>124</v>
      </c>
      <c r="B114" s="2" t="s">
        <v>199</v>
      </c>
      <c r="C114" s="2" t="s">
        <v>137</v>
      </c>
      <c r="D114" s="2" t="s">
        <v>138</v>
      </c>
      <c r="E114" s="2" t="s">
        <v>138</v>
      </c>
      <c r="F114" s="5"/>
      <c r="G114" s="10">
        <v>0</v>
      </c>
      <c r="H114" s="10">
        <v>0</v>
      </c>
      <c r="I114" s="10">
        <v>0</v>
      </c>
      <c r="J114" s="20">
        <v>0</v>
      </c>
      <c r="K114" s="10">
        <v>0</v>
      </c>
      <c r="L114" s="10">
        <v>0</v>
      </c>
      <c r="M114" s="10">
        <v>0</v>
      </c>
      <c r="N114" s="20">
        <v>0</v>
      </c>
      <c r="O114" s="10">
        <v>0</v>
      </c>
      <c r="P114" s="10">
        <v>0</v>
      </c>
      <c r="Q114" s="10">
        <v>0</v>
      </c>
      <c r="R114" s="20">
        <v>0</v>
      </c>
      <c r="S114" s="10">
        <v>0</v>
      </c>
      <c r="T114" s="10">
        <v>0</v>
      </c>
      <c r="U114" s="10">
        <v>0</v>
      </c>
      <c r="V114" s="20">
        <v>0</v>
      </c>
      <c r="W114" s="10">
        <v>0</v>
      </c>
      <c r="X114" s="10">
        <v>0</v>
      </c>
      <c r="Y114" s="10">
        <v>0</v>
      </c>
      <c r="Z114" s="20">
        <v>0</v>
      </c>
      <c r="AA114" s="10">
        <v>0</v>
      </c>
      <c r="AB114" s="10">
        <v>0</v>
      </c>
      <c r="AC114" s="20">
        <v>0</v>
      </c>
      <c r="AD114" s="10">
        <v>0</v>
      </c>
      <c r="AE114" s="10">
        <v>0</v>
      </c>
      <c r="AF114" s="10">
        <v>0</v>
      </c>
      <c r="AG114" s="20">
        <v>0</v>
      </c>
      <c r="AH114" s="10">
        <v>0</v>
      </c>
      <c r="AI114" s="10">
        <v>0</v>
      </c>
      <c r="AJ114" s="10">
        <v>0</v>
      </c>
      <c r="AK114" s="20">
        <v>0</v>
      </c>
      <c r="AL114" s="10">
        <v>0</v>
      </c>
      <c r="AM114" s="10">
        <v>0</v>
      </c>
      <c r="AN114" s="10">
        <v>0</v>
      </c>
      <c r="AO114" s="20">
        <v>0</v>
      </c>
      <c r="AP114" s="10">
        <v>0</v>
      </c>
      <c r="AQ114" s="10">
        <v>0</v>
      </c>
      <c r="AR114" s="10">
        <v>0</v>
      </c>
      <c r="AS114" s="20">
        <v>0</v>
      </c>
      <c r="AT114" s="10">
        <v>0</v>
      </c>
      <c r="AU114" s="10">
        <v>0</v>
      </c>
      <c r="AV114" s="10">
        <v>0</v>
      </c>
      <c r="AW114" s="20">
        <v>0</v>
      </c>
      <c r="AX114" s="10">
        <v>0</v>
      </c>
      <c r="AY114" s="10">
        <v>0</v>
      </c>
      <c r="AZ114" s="20">
        <v>0</v>
      </c>
      <c r="BA114" s="10">
        <v>0</v>
      </c>
      <c r="BB114" s="10">
        <v>0</v>
      </c>
      <c r="BC114" s="10">
        <v>0</v>
      </c>
      <c r="BD114" s="20">
        <v>0</v>
      </c>
      <c r="BE114" s="10">
        <v>0</v>
      </c>
      <c r="BF114" s="10">
        <v>0</v>
      </c>
      <c r="BG114" s="20">
        <v>0</v>
      </c>
      <c r="BH114" s="10">
        <v>0</v>
      </c>
      <c r="BI114" s="10">
        <v>0</v>
      </c>
      <c r="BJ114" s="10">
        <v>0</v>
      </c>
      <c r="BK114" s="20">
        <v>0</v>
      </c>
      <c r="BL114" s="10">
        <v>0</v>
      </c>
      <c r="BM114" s="10">
        <v>0</v>
      </c>
      <c r="BN114" s="20">
        <v>0</v>
      </c>
      <c r="BO114" s="9">
        <v>0.05</v>
      </c>
      <c r="BP114" s="9">
        <v>3.2000000000000001E-2</v>
      </c>
      <c r="BQ114" s="9">
        <v>0.12</v>
      </c>
      <c r="BR114" s="20">
        <v>0.20200000000000001</v>
      </c>
      <c r="BS114" s="9">
        <v>0.01</v>
      </c>
      <c r="BT114" s="9">
        <v>0.02</v>
      </c>
      <c r="BU114" s="9">
        <v>0.02</v>
      </c>
      <c r="BV114" s="20">
        <v>0.05</v>
      </c>
      <c r="BW114" s="10">
        <v>0</v>
      </c>
      <c r="BX114" s="10">
        <v>0</v>
      </c>
      <c r="BY114" s="10">
        <v>0</v>
      </c>
      <c r="BZ114" s="20">
        <v>0</v>
      </c>
      <c r="CA114" s="10">
        <v>0</v>
      </c>
      <c r="CB114" s="9">
        <v>0.09</v>
      </c>
      <c r="CC114" s="9">
        <v>0.05</v>
      </c>
      <c r="CD114" s="20">
        <v>0.14000000000000001</v>
      </c>
      <c r="CE114" s="9">
        <v>0.06</v>
      </c>
      <c r="CF114" s="9">
        <v>0.03</v>
      </c>
      <c r="CG114" s="9">
        <v>0.13</v>
      </c>
      <c r="CH114" s="20">
        <v>0.22</v>
      </c>
      <c r="CI114" s="10">
        <v>0</v>
      </c>
      <c r="CJ114" s="9">
        <v>0.03</v>
      </c>
      <c r="CK114" s="9">
        <v>7.0000000000000007E-2</v>
      </c>
      <c r="CL114" s="20">
        <v>0.1</v>
      </c>
      <c r="CM114" s="10">
        <v>0</v>
      </c>
      <c r="CN114" s="10">
        <v>0</v>
      </c>
      <c r="CO114" s="9">
        <v>0.01</v>
      </c>
      <c r="CP114" s="20">
        <v>0.01</v>
      </c>
      <c r="CQ114" s="10">
        <v>0</v>
      </c>
      <c r="CR114" s="10">
        <v>0</v>
      </c>
      <c r="CS114" s="10">
        <v>0</v>
      </c>
      <c r="CT114" s="20">
        <v>0</v>
      </c>
      <c r="CU114" s="4"/>
      <c r="CV114" s="4"/>
      <c r="CW114" s="5"/>
      <c r="CX114" s="5"/>
      <c r="CY114" s="5"/>
      <c r="CZ114" s="5"/>
      <c r="DA114" s="5"/>
      <c r="DB114" s="5"/>
      <c r="DC114" s="4"/>
      <c r="DD114" s="4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</row>
    <row r="115" spans="1:122">
      <c r="A115" s="2">
        <v>125</v>
      </c>
      <c r="B115" s="2" t="s">
        <v>200</v>
      </c>
      <c r="C115" s="2" t="s">
        <v>137</v>
      </c>
      <c r="D115" s="2" t="s">
        <v>138</v>
      </c>
      <c r="E115" s="2" t="s">
        <v>138</v>
      </c>
      <c r="F115" s="5"/>
      <c r="G115" s="10">
        <v>0</v>
      </c>
      <c r="H115" s="10">
        <v>0</v>
      </c>
      <c r="I115" s="10">
        <v>0</v>
      </c>
      <c r="J115" s="20">
        <v>0</v>
      </c>
      <c r="K115" s="9">
        <v>0.01</v>
      </c>
      <c r="L115" s="10">
        <v>0</v>
      </c>
      <c r="M115" s="9">
        <v>5.0000000000000001E-3</v>
      </c>
      <c r="N115" s="20">
        <v>1.4999999999999999E-2</v>
      </c>
      <c r="O115" s="10">
        <v>0</v>
      </c>
      <c r="P115" s="10">
        <v>0</v>
      </c>
      <c r="Q115" s="10">
        <v>0</v>
      </c>
      <c r="R115" s="20">
        <v>0</v>
      </c>
      <c r="S115" s="10">
        <v>0</v>
      </c>
      <c r="T115" s="10">
        <v>0</v>
      </c>
      <c r="U115" s="10">
        <v>0</v>
      </c>
      <c r="V115" s="20">
        <v>0</v>
      </c>
      <c r="W115" s="10">
        <v>0</v>
      </c>
      <c r="X115" s="10">
        <v>0</v>
      </c>
      <c r="Y115" s="10">
        <v>0</v>
      </c>
      <c r="Z115" s="20">
        <v>0</v>
      </c>
      <c r="AA115" s="10">
        <v>0</v>
      </c>
      <c r="AB115" s="10">
        <v>0</v>
      </c>
      <c r="AC115" s="20">
        <v>0</v>
      </c>
      <c r="AD115" s="10">
        <v>0</v>
      </c>
      <c r="AE115" s="10">
        <v>0</v>
      </c>
      <c r="AF115" s="10">
        <v>0</v>
      </c>
      <c r="AG115" s="20">
        <v>0</v>
      </c>
      <c r="AH115" s="10">
        <v>0</v>
      </c>
      <c r="AI115" s="10">
        <v>0</v>
      </c>
      <c r="AJ115" s="10">
        <v>0</v>
      </c>
      <c r="AK115" s="20">
        <v>0</v>
      </c>
      <c r="AL115" s="10">
        <v>0</v>
      </c>
      <c r="AM115" s="10">
        <v>0</v>
      </c>
      <c r="AN115" s="10">
        <v>0</v>
      </c>
      <c r="AO115" s="20">
        <v>0</v>
      </c>
      <c r="AP115" s="10">
        <v>0</v>
      </c>
      <c r="AQ115" s="10">
        <v>0</v>
      </c>
      <c r="AR115" s="10">
        <v>0</v>
      </c>
      <c r="AS115" s="20">
        <v>0</v>
      </c>
      <c r="AT115" s="10">
        <v>0</v>
      </c>
      <c r="AU115" s="10">
        <v>0</v>
      </c>
      <c r="AV115" s="10">
        <v>0</v>
      </c>
      <c r="AW115" s="20">
        <v>0</v>
      </c>
      <c r="AX115" s="10">
        <v>0</v>
      </c>
      <c r="AY115" s="10">
        <v>0</v>
      </c>
      <c r="AZ115" s="20">
        <v>0</v>
      </c>
      <c r="BA115" s="10">
        <v>0</v>
      </c>
      <c r="BB115" s="10">
        <v>0</v>
      </c>
      <c r="BC115" s="10">
        <v>0</v>
      </c>
      <c r="BD115" s="20">
        <v>0</v>
      </c>
      <c r="BE115" s="10">
        <v>0</v>
      </c>
      <c r="BF115" s="10">
        <v>0</v>
      </c>
      <c r="BG115" s="20">
        <v>0</v>
      </c>
      <c r="BH115" s="10">
        <v>0</v>
      </c>
      <c r="BI115" s="10">
        <v>0</v>
      </c>
      <c r="BJ115" s="10">
        <v>0</v>
      </c>
      <c r="BK115" s="20">
        <v>0</v>
      </c>
      <c r="BL115" s="10">
        <v>0</v>
      </c>
      <c r="BM115" s="10">
        <v>0</v>
      </c>
      <c r="BN115" s="20">
        <v>0</v>
      </c>
      <c r="BO115" s="10">
        <v>0</v>
      </c>
      <c r="BP115" s="10">
        <v>0</v>
      </c>
      <c r="BQ115" s="10">
        <v>0</v>
      </c>
      <c r="BR115" s="20">
        <v>0</v>
      </c>
      <c r="BS115" s="10">
        <v>0</v>
      </c>
      <c r="BT115" s="10">
        <v>0</v>
      </c>
      <c r="BU115" s="10">
        <v>0</v>
      </c>
      <c r="BV115" s="20">
        <v>0</v>
      </c>
      <c r="BW115" s="10">
        <v>0</v>
      </c>
      <c r="BX115" s="10">
        <v>0</v>
      </c>
      <c r="BY115" s="10">
        <v>0</v>
      </c>
      <c r="BZ115" s="20">
        <v>0</v>
      </c>
      <c r="CA115" s="10">
        <v>0</v>
      </c>
      <c r="CB115" s="10">
        <v>0</v>
      </c>
      <c r="CC115" s="10">
        <v>0</v>
      </c>
      <c r="CD115" s="20">
        <v>0</v>
      </c>
      <c r="CE115" s="10">
        <v>0</v>
      </c>
      <c r="CF115" s="10">
        <v>0</v>
      </c>
      <c r="CG115" s="10">
        <v>0</v>
      </c>
      <c r="CH115" s="20">
        <v>0</v>
      </c>
      <c r="CI115" s="10">
        <v>0</v>
      </c>
      <c r="CJ115" s="10">
        <v>0</v>
      </c>
      <c r="CK115" s="10">
        <v>0</v>
      </c>
      <c r="CL115" s="20">
        <v>0</v>
      </c>
      <c r="CM115" s="10">
        <v>0</v>
      </c>
      <c r="CN115" s="10">
        <v>0</v>
      </c>
      <c r="CO115" s="10">
        <v>0</v>
      </c>
      <c r="CP115" s="20">
        <v>0</v>
      </c>
      <c r="CQ115" s="10">
        <v>0</v>
      </c>
      <c r="CR115" s="10">
        <v>0</v>
      </c>
      <c r="CS115" s="10">
        <v>0</v>
      </c>
      <c r="CT115" s="20">
        <v>0</v>
      </c>
      <c r="CU115" s="4"/>
      <c r="CV115" s="4"/>
      <c r="CW115" s="5"/>
      <c r="CX115" s="5"/>
      <c r="CY115" s="5"/>
      <c r="CZ115" s="5"/>
      <c r="DA115" s="5"/>
      <c r="DB115" s="5"/>
      <c r="DC115" s="4"/>
      <c r="DD115" s="4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</row>
    <row r="116" spans="1:122">
      <c r="A116" s="2">
        <v>126</v>
      </c>
      <c r="B116" s="2" t="s">
        <v>214</v>
      </c>
      <c r="C116" s="2" t="s">
        <v>137</v>
      </c>
      <c r="D116" s="2" t="s">
        <v>138</v>
      </c>
      <c r="E116" s="2" t="s">
        <v>138</v>
      </c>
      <c r="F116" s="5"/>
      <c r="G116" s="10">
        <v>0</v>
      </c>
      <c r="H116" s="10">
        <v>0</v>
      </c>
      <c r="I116" s="10">
        <v>0</v>
      </c>
      <c r="J116" s="20">
        <v>0</v>
      </c>
      <c r="K116" s="10">
        <v>0</v>
      </c>
      <c r="L116" s="10">
        <v>0</v>
      </c>
      <c r="M116" s="10">
        <v>0</v>
      </c>
      <c r="N116" s="20">
        <v>0</v>
      </c>
      <c r="O116" s="10">
        <v>0</v>
      </c>
      <c r="P116" s="9">
        <v>0.01</v>
      </c>
      <c r="Q116" s="9">
        <v>0.02</v>
      </c>
      <c r="R116" s="20">
        <v>0.03</v>
      </c>
      <c r="S116" s="10">
        <v>0</v>
      </c>
      <c r="T116" s="10">
        <v>0</v>
      </c>
      <c r="U116" s="10">
        <v>0</v>
      </c>
      <c r="V116" s="20">
        <v>0</v>
      </c>
      <c r="W116" s="10">
        <v>0</v>
      </c>
      <c r="X116" s="10">
        <v>0</v>
      </c>
      <c r="Y116" s="10">
        <v>0</v>
      </c>
      <c r="Z116" s="20">
        <v>0</v>
      </c>
      <c r="AA116" s="10">
        <v>0</v>
      </c>
      <c r="AB116" s="10">
        <v>0</v>
      </c>
      <c r="AC116" s="20">
        <v>0</v>
      </c>
      <c r="AD116" s="10">
        <v>0</v>
      </c>
      <c r="AE116" s="10">
        <v>0</v>
      </c>
      <c r="AF116" s="10">
        <v>0</v>
      </c>
      <c r="AG116" s="20">
        <v>0</v>
      </c>
      <c r="AH116" s="10">
        <v>0</v>
      </c>
      <c r="AI116" s="10">
        <v>0</v>
      </c>
      <c r="AJ116" s="10">
        <v>0</v>
      </c>
      <c r="AK116" s="20">
        <v>0</v>
      </c>
      <c r="AL116" s="10">
        <v>0</v>
      </c>
      <c r="AM116" s="10">
        <v>0</v>
      </c>
      <c r="AN116" s="10">
        <v>0</v>
      </c>
      <c r="AO116" s="20">
        <v>0</v>
      </c>
      <c r="AP116" s="10">
        <v>0</v>
      </c>
      <c r="AQ116" s="10">
        <v>0</v>
      </c>
      <c r="AR116" s="10">
        <v>0</v>
      </c>
      <c r="AS116" s="20">
        <v>0</v>
      </c>
      <c r="AT116" s="10">
        <v>0</v>
      </c>
      <c r="AU116" s="10">
        <v>0</v>
      </c>
      <c r="AV116" s="10">
        <v>0</v>
      </c>
      <c r="AW116" s="20">
        <v>0</v>
      </c>
      <c r="AX116" s="10">
        <v>0</v>
      </c>
      <c r="AY116" s="10">
        <v>0</v>
      </c>
      <c r="AZ116" s="20">
        <v>0</v>
      </c>
      <c r="BA116" s="10">
        <v>0</v>
      </c>
      <c r="BB116" s="10">
        <v>0</v>
      </c>
      <c r="BC116" s="10">
        <v>0</v>
      </c>
      <c r="BD116" s="20">
        <v>0</v>
      </c>
      <c r="BE116" s="10">
        <v>0</v>
      </c>
      <c r="BF116" s="9">
        <v>0.01</v>
      </c>
      <c r="BG116" s="20">
        <v>0.01</v>
      </c>
      <c r="BH116" s="10">
        <v>0</v>
      </c>
      <c r="BI116" s="10">
        <v>0</v>
      </c>
      <c r="BJ116" s="10">
        <v>0</v>
      </c>
      <c r="BK116" s="20">
        <v>0</v>
      </c>
      <c r="BL116" s="10">
        <v>0</v>
      </c>
      <c r="BM116" s="10">
        <v>0</v>
      </c>
      <c r="BN116" s="20">
        <v>0</v>
      </c>
      <c r="BO116" s="10">
        <v>0</v>
      </c>
      <c r="BP116" s="10">
        <v>0</v>
      </c>
      <c r="BQ116" s="10">
        <v>0</v>
      </c>
      <c r="BR116" s="20">
        <v>0</v>
      </c>
      <c r="BS116" s="10">
        <v>0</v>
      </c>
      <c r="BT116" s="10">
        <v>0</v>
      </c>
      <c r="BU116" s="10">
        <v>0</v>
      </c>
      <c r="BV116" s="20">
        <v>0</v>
      </c>
      <c r="BW116" s="10">
        <v>0</v>
      </c>
      <c r="BX116" s="10">
        <v>0</v>
      </c>
      <c r="BY116" s="10">
        <v>0</v>
      </c>
      <c r="BZ116" s="20">
        <v>0</v>
      </c>
      <c r="CA116" s="10">
        <v>0</v>
      </c>
      <c r="CB116" s="10">
        <v>0</v>
      </c>
      <c r="CC116" s="10">
        <v>0</v>
      </c>
      <c r="CD116" s="20">
        <v>0</v>
      </c>
      <c r="CE116" s="10">
        <v>0</v>
      </c>
      <c r="CF116" s="10">
        <v>0</v>
      </c>
      <c r="CG116" s="10">
        <v>0</v>
      </c>
      <c r="CH116" s="20">
        <v>0</v>
      </c>
      <c r="CI116" s="10">
        <v>0</v>
      </c>
      <c r="CJ116" s="10">
        <v>0</v>
      </c>
      <c r="CK116" s="10">
        <v>0</v>
      </c>
      <c r="CL116" s="20">
        <v>0</v>
      </c>
      <c r="CM116" s="10">
        <v>0</v>
      </c>
      <c r="CN116" s="10">
        <v>0</v>
      </c>
      <c r="CO116" s="10">
        <v>0</v>
      </c>
      <c r="CP116" s="20">
        <v>0</v>
      </c>
      <c r="CQ116" s="10">
        <v>0</v>
      </c>
      <c r="CR116" s="10">
        <v>0</v>
      </c>
      <c r="CS116" s="9">
        <v>0.01</v>
      </c>
      <c r="CT116" s="20">
        <v>0.01</v>
      </c>
      <c r="CU116" s="4"/>
      <c r="CV116" s="4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</row>
    <row r="117" spans="1:122">
      <c r="A117" s="2">
        <v>127</v>
      </c>
      <c r="B117" s="2" t="s">
        <v>238</v>
      </c>
      <c r="C117" s="2" t="s">
        <v>137</v>
      </c>
      <c r="D117" s="2" t="s">
        <v>138</v>
      </c>
      <c r="E117" s="2" t="s">
        <v>138</v>
      </c>
      <c r="F117" s="5"/>
      <c r="G117" s="10">
        <v>0</v>
      </c>
      <c r="H117" s="10">
        <v>0</v>
      </c>
      <c r="I117" s="10">
        <v>0</v>
      </c>
      <c r="J117" s="20">
        <v>0</v>
      </c>
      <c r="K117" s="10">
        <v>0</v>
      </c>
      <c r="L117" s="10">
        <v>0</v>
      </c>
      <c r="M117" s="10">
        <v>0</v>
      </c>
      <c r="N117" s="20">
        <v>0</v>
      </c>
      <c r="O117" s="10">
        <v>0</v>
      </c>
      <c r="P117" s="10">
        <v>0</v>
      </c>
      <c r="Q117" s="10">
        <v>0</v>
      </c>
      <c r="R117" s="20">
        <v>0</v>
      </c>
      <c r="S117" s="10">
        <v>0</v>
      </c>
      <c r="T117" s="10">
        <v>0</v>
      </c>
      <c r="U117" s="10">
        <v>0</v>
      </c>
      <c r="V117" s="20">
        <v>0</v>
      </c>
      <c r="W117" s="10">
        <v>0</v>
      </c>
      <c r="X117" s="10">
        <v>0</v>
      </c>
      <c r="Y117" s="10">
        <v>0</v>
      </c>
      <c r="Z117" s="20">
        <v>0</v>
      </c>
      <c r="AA117" s="10">
        <v>0</v>
      </c>
      <c r="AB117" s="10">
        <v>0</v>
      </c>
      <c r="AC117" s="20">
        <v>0</v>
      </c>
      <c r="AD117" s="10">
        <v>0</v>
      </c>
      <c r="AE117" s="10">
        <v>0</v>
      </c>
      <c r="AF117" s="10">
        <v>0</v>
      </c>
      <c r="AG117" s="20">
        <v>0</v>
      </c>
      <c r="AH117" s="10">
        <v>0</v>
      </c>
      <c r="AI117" s="10">
        <v>0</v>
      </c>
      <c r="AJ117" s="10">
        <v>0</v>
      </c>
      <c r="AK117" s="20">
        <v>0</v>
      </c>
      <c r="AL117" s="10">
        <v>0</v>
      </c>
      <c r="AM117" s="10">
        <v>0</v>
      </c>
      <c r="AN117" s="10">
        <v>0</v>
      </c>
      <c r="AO117" s="20">
        <v>0</v>
      </c>
      <c r="AP117" s="10">
        <v>0</v>
      </c>
      <c r="AQ117" s="10">
        <v>0</v>
      </c>
      <c r="AR117" s="10">
        <v>0</v>
      </c>
      <c r="AS117" s="20">
        <v>0</v>
      </c>
      <c r="AT117" s="10">
        <v>0</v>
      </c>
      <c r="AU117" s="10">
        <v>0</v>
      </c>
      <c r="AV117" s="10">
        <v>0</v>
      </c>
      <c r="AW117" s="20">
        <v>0</v>
      </c>
      <c r="AX117" s="10">
        <v>0</v>
      </c>
      <c r="AY117" s="10">
        <v>0</v>
      </c>
      <c r="AZ117" s="20">
        <v>0</v>
      </c>
      <c r="BA117" s="10">
        <v>0</v>
      </c>
      <c r="BB117" s="10">
        <v>0</v>
      </c>
      <c r="BC117" s="10">
        <v>0</v>
      </c>
      <c r="BD117" s="20">
        <v>0</v>
      </c>
      <c r="BE117" s="10">
        <v>0</v>
      </c>
      <c r="BF117" s="10">
        <v>0</v>
      </c>
      <c r="BG117" s="20">
        <v>0</v>
      </c>
      <c r="BH117" s="10">
        <v>0</v>
      </c>
      <c r="BI117" s="10">
        <v>0</v>
      </c>
      <c r="BJ117" s="10">
        <v>0</v>
      </c>
      <c r="BK117" s="20">
        <v>0</v>
      </c>
      <c r="BL117" s="10">
        <v>0</v>
      </c>
      <c r="BM117" s="10">
        <v>0</v>
      </c>
      <c r="BN117" s="20">
        <v>0</v>
      </c>
      <c r="BO117" s="10">
        <v>0</v>
      </c>
      <c r="BP117" s="10">
        <v>0</v>
      </c>
      <c r="BQ117" s="10">
        <v>0</v>
      </c>
      <c r="BR117" s="20">
        <v>0</v>
      </c>
      <c r="BS117" s="10">
        <v>0</v>
      </c>
      <c r="BT117" s="10">
        <v>0</v>
      </c>
      <c r="BU117" s="10">
        <v>0</v>
      </c>
      <c r="BV117" s="20">
        <v>0</v>
      </c>
      <c r="BW117" s="10">
        <v>0</v>
      </c>
      <c r="BX117" s="10">
        <v>0</v>
      </c>
      <c r="BY117" s="10">
        <v>0</v>
      </c>
      <c r="BZ117" s="20">
        <v>0</v>
      </c>
      <c r="CA117" s="10">
        <v>0</v>
      </c>
      <c r="CB117" s="10">
        <v>0</v>
      </c>
      <c r="CC117" s="10">
        <v>0</v>
      </c>
      <c r="CD117" s="20">
        <v>0</v>
      </c>
      <c r="CE117" s="10">
        <v>0</v>
      </c>
      <c r="CF117" s="10">
        <v>0</v>
      </c>
      <c r="CG117" s="10">
        <v>0</v>
      </c>
      <c r="CH117" s="20">
        <v>0</v>
      </c>
      <c r="CI117" s="10">
        <v>0</v>
      </c>
      <c r="CJ117" s="9">
        <v>0.01</v>
      </c>
      <c r="CK117" s="10">
        <v>0</v>
      </c>
      <c r="CL117" s="20">
        <v>0.01</v>
      </c>
      <c r="CM117" s="10">
        <v>0</v>
      </c>
      <c r="CN117" s="10">
        <v>0</v>
      </c>
      <c r="CO117" s="10">
        <v>0</v>
      </c>
      <c r="CP117" s="20">
        <v>0</v>
      </c>
      <c r="CQ117" s="10">
        <v>0</v>
      </c>
      <c r="CR117" s="10">
        <v>0</v>
      </c>
      <c r="CS117" s="10">
        <v>0</v>
      </c>
      <c r="CT117" s="20">
        <v>0</v>
      </c>
      <c r="CU117" s="5"/>
      <c r="CV117" s="5"/>
      <c r="CW117" s="5"/>
      <c r="CX117" s="5"/>
      <c r="CY117" s="5"/>
      <c r="CZ117" s="5"/>
      <c r="DA117" s="5"/>
      <c r="DB117" s="5"/>
      <c r="DC117" s="4"/>
      <c r="DD117" s="4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</row>
    <row r="118" spans="1:122">
      <c r="A118" s="2">
        <v>130</v>
      </c>
      <c r="B118" s="2" t="s">
        <v>121</v>
      </c>
      <c r="C118" s="2" t="s">
        <v>122</v>
      </c>
      <c r="D118" s="2" t="s">
        <v>122</v>
      </c>
      <c r="E118" s="2" t="s">
        <v>122</v>
      </c>
      <c r="F118" s="5"/>
      <c r="G118" s="10">
        <v>0</v>
      </c>
      <c r="H118" s="10">
        <v>0</v>
      </c>
      <c r="I118" s="10">
        <v>0</v>
      </c>
      <c r="J118" s="20">
        <v>0</v>
      </c>
      <c r="K118" s="10">
        <v>0</v>
      </c>
      <c r="L118" s="10">
        <v>0</v>
      </c>
      <c r="M118" s="10">
        <v>0</v>
      </c>
      <c r="N118" s="20">
        <v>0</v>
      </c>
      <c r="O118" s="10">
        <v>0</v>
      </c>
      <c r="P118" s="10">
        <v>0</v>
      </c>
      <c r="Q118" s="10">
        <v>0</v>
      </c>
      <c r="R118" s="20">
        <v>0</v>
      </c>
      <c r="S118" s="10">
        <v>0</v>
      </c>
      <c r="T118" s="10">
        <v>0</v>
      </c>
      <c r="U118" s="10">
        <v>0</v>
      </c>
      <c r="V118" s="20">
        <v>0</v>
      </c>
      <c r="W118" s="10">
        <v>0</v>
      </c>
      <c r="X118" s="10">
        <v>0</v>
      </c>
      <c r="Y118" s="10">
        <v>0</v>
      </c>
      <c r="Z118" s="20">
        <v>0</v>
      </c>
      <c r="AA118" s="10">
        <v>0</v>
      </c>
      <c r="AB118" s="10">
        <v>0</v>
      </c>
      <c r="AC118" s="20">
        <v>0</v>
      </c>
      <c r="AD118" s="10">
        <v>0</v>
      </c>
      <c r="AE118" s="10">
        <v>0</v>
      </c>
      <c r="AF118" s="10">
        <v>0</v>
      </c>
      <c r="AG118" s="20">
        <v>0</v>
      </c>
      <c r="AH118" s="10">
        <v>0</v>
      </c>
      <c r="AI118" s="10">
        <v>0</v>
      </c>
      <c r="AJ118" s="10">
        <v>0</v>
      </c>
      <c r="AK118" s="20">
        <v>0</v>
      </c>
      <c r="AL118" s="10">
        <v>0</v>
      </c>
      <c r="AM118" s="10">
        <v>0</v>
      </c>
      <c r="AN118" s="10">
        <v>0</v>
      </c>
      <c r="AO118" s="20">
        <v>0</v>
      </c>
      <c r="AP118" s="10">
        <v>0</v>
      </c>
      <c r="AQ118" s="10">
        <v>0</v>
      </c>
      <c r="AR118" s="10">
        <v>0</v>
      </c>
      <c r="AS118" s="20">
        <v>0</v>
      </c>
      <c r="AT118" s="10">
        <v>0</v>
      </c>
      <c r="AU118" s="10">
        <v>0</v>
      </c>
      <c r="AV118" s="10">
        <v>0</v>
      </c>
      <c r="AW118" s="20">
        <v>0</v>
      </c>
      <c r="AX118" s="10">
        <v>0</v>
      </c>
      <c r="AY118" s="10">
        <v>0</v>
      </c>
      <c r="AZ118" s="20">
        <v>0</v>
      </c>
      <c r="BA118" s="10">
        <v>0</v>
      </c>
      <c r="BB118" s="10">
        <v>0</v>
      </c>
      <c r="BC118" s="10">
        <v>0</v>
      </c>
      <c r="BD118" s="20">
        <v>0</v>
      </c>
      <c r="BE118" s="10">
        <v>0</v>
      </c>
      <c r="BF118" s="10">
        <v>0</v>
      </c>
      <c r="BG118" s="20">
        <v>0</v>
      </c>
      <c r="BH118" s="10">
        <v>0</v>
      </c>
      <c r="BI118" s="10">
        <v>0</v>
      </c>
      <c r="BJ118" s="10">
        <v>0</v>
      </c>
      <c r="BK118" s="20">
        <v>0</v>
      </c>
      <c r="BL118" s="10">
        <v>0</v>
      </c>
      <c r="BM118" s="10">
        <v>0</v>
      </c>
      <c r="BN118" s="20">
        <v>0</v>
      </c>
      <c r="BO118" s="10">
        <v>0</v>
      </c>
      <c r="BP118" s="10">
        <v>0</v>
      </c>
      <c r="BQ118" s="10">
        <v>0</v>
      </c>
      <c r="BR118" s="20">
        <v>0</v>
      </c>
      <c r="BS118" s="10">
        <v>0</v>
      </c>
      <c r="BT118" s="10">
        <v>0</v>
      </c>
      <c r="BU118" s="10">
        <v>0</v>
      </c>
      <c r="BV118" s="20">
        <v>0</v>
      </c>
      <c r="BW118" s="10">
        <v>0</v>
      </c>
      <c r="BX118" s="10">
        <v>0</v>
      </c>
      <c r="BY118" s="10">
        <v>0</v>
      </c>
      <c r="BZ118" s="20">
        <v>0</v>
      </c>
      <c r="CA118" s="10">
        <v>0</v>
      </c>
      <c r="CB118" s="10">
        <v>0</v>
      </c>
      <c r="CC118" s="10">
        <v>0</v>
      </c>
      <c r="CD118" s="20">
        <v>0</v>
      </c>
      <c r="CE118" s="10">
        <v>0</v>
      </c>
      <c r="CF118" s="10">
        <v>0</v>
      </c>
      <c r="CG118" s="10">
        <v>0</v>
      </c>
      <c r="CH118" s="20">
        <v>0</v>
      </c>
      <c r="CI118" s="10">
        <v>0</v>
      </c>
      <c r="CJ118" s="10">
        <v>0</v>
      </c>
      <c r="CK118" s="10">
        <v>0</v>
      </c>
      <c r="CL118" s="20">
        <v>0</v>
      </c>
      <c r="CM118" s="10">
        <v>0</v>
      </c>
      <c r="CN118" s="10">
        <v>0</v>
      </c>
      <c r="CO118" s="10">
        <v>0</v>
      </c>
      <c r="CP118" s="20">
        <v>0</v>
      </c>
      <c r="CQ118" s="10">
        <v>0</v>
      </c>
      <c r="CR118" s="10">
        <v>0</v>
      </c>
      <c r="CS118" s="10">
        <v>0</v>
      </c>
      <c r="CT118" s="20">
        <v>0</v>
      </c>
      <c r="CU118" s="4"/>
      <c r="CV118" s="4"/>
      <c r="CW118" s="5"/>
      <c r="CX118" s="5"/>
      <c r="CY118" s="5"/>
      <c r="CZ118" s="5"/>
      <c r="DA118" s="5"/>
      <c r="DB118" s="5"/>
      <c r="DC118" s="4"/>
      <c r="DD118" s="4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</row>
    <row r="119" spans="1:122">
      <c r="A119" s="2">
        <v>131</v>
      </c>
      <c r="B119" s="2" t="s">
        <v>122</v>
      </c>
      <c r="C119" s="2" t="s">
        <v>122</v>
      </c>
      <c r="D119" s="2" t="s">
        <v>122</v>
      </c>
      <c r="E119" s="2" t="s">
        <v>122</v>
      </c>
      <c r="F119" s="5"/>
      <c r="G119" s="9">
        <v>0.12</v>
      </c>
      <c r="H119" s="9">
        <v>0.43</v>
      </c>
      <c r="I119" s="9">
        <v>0.11</v>
      </c>
      <c r="J119" s="20">
        <v>0.66</v>
      </c>
      <c r="K119" s="9">
        <v>0.17</v>
      </c>
      <c r="L119" s="9">
        <v>0.09</v>
      </c>
      <c r="M119" s="9">
        <v>6.5000000000000002E-2</v>
      </c>
      <c r="N119" s="20">
        <v>0.32500000000000001</v>
      </c>
      <c r="O119" s="10">
        <v>0</v>
      </c>
      <c r="P119" s="10">
        <v>0</v>
      </c>
      <c r="Q119" s="9">
        <v>0.01</v>
      </c>
      <c r="R119" s="20">
        <v>0.01</v>
      </c>
      <c r="S119" s="10">
        <v>0</v>
      </c>
      <c r="T119" s="10">
        <v>0</v>
      </c>
      <c r="U119" s="10">
        <v>0</v>
      </c>
      <c r="V119" s="20">
        <v>0</v>
      </c>
      <c r="W119" s="10">
        <v>0</v>
      </c>
      <c r="X119" s="10">
        <v>0</v>
      </c>
      <c r="Y119" s="10">
        <v>0</v>
      </c>
      <c r="Z119" s="20">
        <v>0</v>
      </c>
      <c r="AA119" s="10">
        <v>0</v>
      </c>
      <c r="AB119" s="10">
        <v>0</v>
      </c>
      <c r="AC119" s="20">
        <v>0</v>
      </c>
      <c r="AD119" s="10">
        <v>0</v>
      </c>
      <c r="AE119" s="10">
        <v>0</v>
      </c>
      <c r="AF119" s="9">
        <v>0.02</v>
      </c>
      <c r="AG119" s="20">
        <v>0.02</v>
      </c>
      <c r="AH119" s="9">
        <v>0.06</v>
      </c>
      <c r="AI119" s="9">
        <v>7.0000000000000007E-2</v>
      </c>
      <c r="AJ119" s="9">
        <v>0.09</v>
      </c>
      <c r="AK119" s="20">
        <v>0.22</v>
      </c>
      <c r="AL119" s="10">
        <v>0</v>
      </c>
      <c r="AM119" s="10">
        <v>0</v>
      </c>
      <c r="AN119" s="10">
        <v>0</v>
      </c>
      <c r="AO119" s="20">
        <v>0</v>
      </c>
      <c r="AP119" s="10">
        <v>0</v>
      </c>
      <c r="AQ119" s="10">
        <v>0</v>
      </c>
      <c r="AR119" s="10">
        <v>0</v>
      </c>
      <c r="AS119" s="20">
        <v>0</v>
      </c>
      <c r="AT119" s="10">
        <v>0</v>
      </c>
      <c r="AU119" s="10">
        <v>0</v>
      </c>
      <c r="AV119" s="10">
        <v>0</v>
      </c>
      <c r="AW119" s="20">
        <v>0</v>
      </c>
      <c r="AX119" s="10">
        <v>0</v>
      </c>
      <c r="AY119" s="10">
        <v>0</v>
      </c>
      <c r="AZ119" s="20">
        <v>0</v>
      </c>
      <c r="BA119" s="10">
        <v>0</v>
      </c>
      <c r="BB119" s="10">
        <v>0</v>
      </c>
      <c r="BC119" s="10">
        <v>0</v>
      </c>
      <c r="BD119" s="20">
        <v>0</v>
      </c>
      <c r="BE119" s="10">
        <v>0</v>
      </c>
      <c r="BF119" s="10">
        <v>0</v>
      </c>
      <c r="BG119" s="20">
        <v>0</v>
      </c>
      <c r="BH119" s="10">
        <v>0</v>
      </c>
      <c r="BI119" s="10">
        <v>0</v>
      </c>
      <c r="BJ119" s="10">
        <v>0</v>
      </c>
      <c r="BK119" s="20">
        <v>0</v>
      </c>
      <c r="BL119" s="10">
        <v>0</v>
      </c>
      <c r="BM119" s="9">
        <v>0.02</v>
      </c>
      <c r="BN119" s="20">
        <v>0.02</v>
      </c>
      <c r="BO119" s="10">
        <v>0</v>
      </c>
      <c r="BP119" s="10">
        <v>0</v>
      </c>
      <c r="BQ119" s="10">
        <v>0</v>
      </c>
      <c r="BR119" s="20">
        <v>0</v>
      </c>
      <c r="BS119" s="10">
        <v>0</v>
      </c>
      <c r="BT119" s="10">
        <v>0</v>
      </c>
      <c r="BU119" s="10">
        <v>0</v>
      </c>
      <c r="BV119" s="20">
        <v>0</v>
      </c>
      <c r="BW119" s="10">
        <v>0</v>
      </c>
      <c r="BX119" s="10">
        <v>0</v>
      </c>
      <c r="BY119" s="10">
        <v>0</v>
      </c>
      <c r="BZ119" s="20">
        <v>0</v>
      </c>
      <c r="CA119" s="10">
        <v>0</v>
      </c>
      <c r="CB119" s="10">
        <v>0</v>
      </c>
      <c r="CC119" s="10">
        <v>0</v>
      </c>
      <c r="CD119" s="20">
        <v>0</v>
      </c>
      <c r="CE119" s="10">
        <v>0</v>
      </c>
      <c r="CF119" s="10">
        <v>0</v>
      </c>
      <c r="CG119" s="10">
        <v>0</v>
      </c>
      <c r="CH119" s="20">
        <v>0</v>
      </c>
      <c r="CI119" s="10">
        <v>0</v>
      </c>
      <c r="CJ119" s="10">
        <v>0</v>
      </c>
      <c r="CK119" s="10">
        <v>0</v>
      </c>
      <c r="CL119" s="20">
        <v>0</v>
      </c>
      <c r="CM119" s="10">
        <v>0</v>
      </c>
      <c r="CN119" s="10">
        <v>0</v>
      </c>
      <c r="CO119" s="10">
        <v>0</v>
      </c>
      <c r="CP119" s="20">
        <v>0</v>
      </c>
      <c r="CQ119" s="10">
        <v>0</v>
      </c>
      <c r="CR119" s="10">
        <v>0</v>
      </c>
      <c r="CS119" s="10">
        <v>0</v>
      </c>
      <c r="CT119" s="20">
        <v>0</v>
      </c>
      <c r="CU119" s="4"/>
      <c r="CV119" s="4"/>
      <c r="CW119" s="5"/>
      <c r="CX119" s="5"/>
      <c r="CY119" s="5"/>
      <c r="CZ119" s="5"/>
      <c r="DA119" s="5"/>
      <c r="DB119" s="5"/>
      <c r="DC119" s="4"/>
      <c r="DD119" s="4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</row>
    <row r="139" spans="1:122">
      <c r="A139" s="2">
        <v>133</v>
      </c>
      <c r="B139" s="12"/>
      <c r="F139" s="5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4"/>
      <c r="CV139" s="4"/>
      <c r="CW139" s="5"/>
      <c r="CX139" s="5"/>
      <c r="CY139" s="5"/>
      <c r="CZ139" s="5"/>
      <c r="DA139" s="5"/>
      <c r="DB139" s="5"/>
      <c r="DC139" s="4"/>
      <c r="DD139" s="4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</row>
    <row r="140" spans="1:122" s="12" customFormat="1">
      <c r="A140" s="2">
        <v>134</v>
      </c>
      <c r="B140" s="12" t="s">
        <v>302</v>
      </c>
      <c r="F140" s="9" t="s">
        <v>301</v>
      </c>
      <c r="G140" s="9">
        <f>SUM(G152,G153,G108,G156,G161,G62,G164,G17,G169,G170)</f>
        <v>1.17</v>
      </c>
      <c r="H140" s="9">
        <f>SUM(H152,H153,H108,H156,H161,H62,H164,H17,H169,H170)</f>
        <v>1.22</v>
      </c>
      <c r="I140" s="9">
        <f>SUM(I152,I153,I108,I156,I161,I62,I164,I17,I169,I170)</f>
        <v>1.389999999999999</v>
      </c>
      <c r="J140" s="9">
        <f>SUM(J152,J153,J108,J156,J161,J62,J164,J17,J169,J170)</f>
        <v>3.7799999999999985</v>
      </c>
      <c r="K140" s="9">
        <f>SUM(K152,K153,K108,K156,K161,K62,K164,K17,K169,K170)</f>
        <v>1</v>
      </c>
      <c r="L140" s="9">
        <f>SUM(L152,L153,L108,L156,L161,L62,L164,L17,L169,L170)</f>
        <v>0.56000000000000005</v>
      </c>
      <c r="M140" s="9">
        <f>SUM(M152,M153,M108,M156,M161,M62,M164,M17,M169,M170)</f>
        <v>1.62</v>
      </c>
      <c r="N140" s="9">
        <f>SUM(N152,N153,N108,N156,N161,N62,N164,N17,N169,N170)</f>
        <v>3.1799999999999993</v>
      </c>
      <c r="O140" s="9">
        <f>SUM(O152,O153,O108,O156,O161,O62,O164,O17,O169,O170)</f>
        <v>0.31000000000000005</v>
      </c>
      <c r="P140" s="9">
        <f>SUM(P152,P153,P108,P156,P161,P62,P164,P17,P169,P170)</f>
        <v>0.15000000000000002</v>
      </c>
      <c r="Q140" s="9">
        <f>SUM(Q152,Q153,Q108,Q156,Q161,Q62,Q164,Q17,Q169,Q170)</f>
        <v>0.3</v>
      </c>
      <c r="R140" s="9">
        <f>SUM(R152,R153,R108,R156,R161,R62,R164,R17,R169,R170)</f>
        <v>0.76</v>
      </c>
      <c r="S140" s="9">
        <f>SUM(S152,S153,S108,S156,S161,S62,S164,S17,S169,S170)</f>
        <v>0.33999999999999997</v>
      </c>
      <c r="T140" s="9">
        <f>SUM(T152,T153,T108,T156,T161,T62,T164,T17,T169,T170)</f>
        <v>0.45</v>
      </c>
      <c r="U140" s="9">
        <f>SUM(U152,U153,U108,U156,U161,U62,U164,U17,U169,U170)</f>
        <v>0.42</v>
      </c>
      <c r="V140" s="9">
        <f>SUM(V152,V153,V108,V156,V161,V62,V164,V17,V169,V170)</f>
        <v>1.21</v>
      </c>
      <c r="W140" s="9">
        <f>SUM(W152,W153,W108,W156,W161,W62,W164,W17,W169,W170)</f>
        <v>0.2</v>
      </c>
      <c r="X140" s="9">
        <f>SUM(X152,X153,X108,X156,X161,X62,X164,X17,X169,X170)</f>
        <v>0.36</v>
      </c>
      <c r="Y140" s="9">
        <f>SUM(Y152,Y153,Y108,Y156,Y161,Y62,Y164,Y17,Y169,Y170)</f>
        <v>2.84</v>
      </c>
      <c r="Z140" s="9">
        <f>SUM(Z152,Z153,Z108,Z156,Z161,Z62,Z164,Z17,Z169,Z170)</f>
        <v>3.399999999999999</v>
      </c>
      <c r="AA140" s="9">
        <f>SUM(AA152,AA153,AA108,AA156,AA161,AA62,AA164,AA17,AA169,AA170)</f>
        <v>0.56000000000000005</v>
      </c>
      <c r="AB140" s="9">
        <f>SUM(AB152,AB153,AB108,AB156,AB161,AB62,AB164,AB17,AB169,AB170)</f>
        <v>0.72</v>
      </c>
      <c r="AC140" s="9">
        <f>SUM(AC152,AC153,AC108,AC156,AC161,AC62,AC164,AC17,AC169,AC170)</f>
        <v>1.28</v>
      </c>
      <c r="AD140" s="9">
        <f>SUM(AD152,AD153,AD108,AD156,AD161,AD62,AD164,AD17,AD169,AD170)</f>
        <v>1.1300000000000001</v>
      </c>
      <c r="AE140" s="9">
        <f>SUM(AE152,AE153,AE108,AE156,AE161,AE62,AE164,AE17,AE169,AE170)</f>
        <v>1.2600000000000002</v>
      </c>
      <c r="AF140" s="9">
        <f>SUM(AF152,AF153,AF108,AF156,AF161,AF62,AF164,AF17,AF169,AF170)</f>
        <v>1.1500000000000001</v>
      </c>
      <c r="AG140" s="9">
        <f>SUM(AG152,AG153,AG108,AG156,AG161,AG62,AG164,AG17,AG169,AG170)</f>
        <v>3.54</v>
      </c>
      <c r="AH140" s="9">
        <f>SUM(AH152,AH153,AH108,AH156,AH161,AH62,AH164,AH17,AH169,AH170)</f>
        <v>1.5500000000000003</v>
      </c>
      <c r="AI140" s="9">
        <f>SUM(AI152,AI153,AI108,AI156,AI161,AI62,AI164,AI17,AI169,AI170)</f>
        <v>2.4500000000000002</v>
      </c>
      <c r="AJ140" s="9">
        <f>SUM(AJ152,AJ153,AJ108,AJ156,AJ161,AJ62,AJ164,AJ17,AJ169,AJ170)</f>
        <v>6.8599999999999985</v>
      </c>
      <c r="AK140" s="9">
        <f>SUM(AK152,AK153,AK108,AK156,AK161,AK62,AK164,AK17,AK169,AK170)</f>
        <v>10.86</v>
      </c>
      <c r="AL140" s="9">
        <f>SUM(AL152,AL153,AL108,AL156,AL161,AL62,AL164,AL17,AL169,AL170)</f>
        <v>0.23</v>
      </c>
      <c r="AM140" s="9">
        <f>SUM(AM152,AM153,AM108,AM156,AM161,AM62,AM164,AM17,AM169,AM170)</f>
        <v>0.16999999999999998</v>
      </c>
      <c r="AN140" s="9">
        <f>SUM(AN152,AN153,AN108,AN156,AN161,AN62,AN164,AN17,AN169,AN170)</f>
        <v>0.09</v>
      </c>
      <c r="AO140" s="9">
        <f>SUM(AO152,AO153,AO108,AO156,AO161,AO62,AO164,AO17,AO169,AO170)</f>
        <v>0.49000000000000005</v>
      </c>
      <c r="AP140" s="9">
        <f>SUM(AP152,AP153,AP108,AP156,AP161,AP62,AP164,AP17,AP169,AP170)</f>
        <v>0.27</v>
      </c>
      <c r="AQ140" s="9">
        <f>SUM(AQ152,AQ153,AQ108,AQ156,AQ161,AQ62,AQ164,AQ17,AQ169,AQ170)</f>
        <v>0.16</v>
      </c>
      <c r="AR140" s="9">
        <f>SUM(AR152,AR153,AR108,AR156,AR161,AR62,AR164,AR17,AR169,AR170)</f>
        <v>0.24</v>
      </c>
      <c r="AS140" s="9">
        <f>SUM(AS152,AS153,AS108,AS156,AS161,AS62,AS164,AS17,AS169,AS170)</f>
        <v>0.67</v>
      </c>
      <c r="AT140" s="9">
        <f>SUM(AT152,AT153,AT108,AT156,AT161,AT62,AT164,AT17,AT169,AT170)</f>
        <v>0.49000000000000005</v>
      </c>
      <c r="AU140" s="9">
        <f>SUM(AU152,AU153,AU108,AU156,AU161,AU62,AU164,AU17,AU169,AU170)</f>
        <v>0.39999999999999997</v>
      </c>
      <c r="AV140" s="9">
        <f>SUM(AV152,AV153,AV108,AV156,AV161,AV62,AV164,AV17,AV169,AV170)</f>
        <v>0.62</v>
      </c>
      <c r="AW140" s="9">
        <f>SUM(AW152,AW153,AW108,AW156,AW161,AW62,AW164,AW17,AW169,AW170)</f>
        <v>1.51</v>
      </c>
      <c r="AX140" s="9">
        <f>SUM(AX152,AX153,AX108,AX156,AX161,AX62,AX164,AX17,AX169,AX170)</f>
        <v>0.66</v>
      </c>
      <c r="AY140" s="9">
        <f>SUM(AY152,AY153,AY108,AY156,AY161,AY62,AY164,AY17,AY169,AY170)</f>
        <v>0.28000000000000003</v>
      </c>
      <c r="AZ140" s="9">
        <f>SUM(AZ152,AZ153,AZ108,AZ156,AZ161,AZ62,AZ164,AZ17,AZ169,AZ170)</f>
        <v>0.94000000000000017</v>
      </c>
      <c r="BA140" s="9">
        <f>SUM(BA152,BA153,BA108,BA156,BA161,BA62,BA164,BA17,BA169,BA170)</f>
        <v>0.7400000000000001</v>
      </c>
      <c r="BB140" s="9">
        <f>SUM(BB152,BB153,BB108,BB156,BB161,BB62,BB164,BB17,BB169,BB170)</f>
        <v>0.54</v>
      </c>
      <c r="BC140" s="9">
        <f>SUM(BC152,BC153,BC108,BC156,BC161,BC62,BC164,BC17,BC169,BC170)</f>
        <v>0.52</v>
      </c>
      <c r="BD140" s="9">
        <f>SUM(BD152,BD153,BD108,BD156,BD161,BD62,BD164,BD17,BD169,BD170)</f>
        <v>1.8</v>
      </c>
      <c r="BE140" s="9">
        <f>SUM(BE152,BE153,BE108,BE156,BE161,BE62,BE164,BE17,BE169,BE170)</f>
        <v>0.69000000000000006</v>
      </c>
      <c r="BF140" s="9">
        <f>SUM(BF152,BF153,BF108,BF156,BF161,BF62,BF164,BF17,BF169,BF170)</f>
        <v>0.96</v>
      </c>
      <c r="BG140" s="9">
        <f>SUM(BG152,BG153,BG108,BG156,BG161,BG62,BG164,BG17,BG169,BG170)</f>
        <v>1.65</v>
      </c>
      <c r="BH140" s="9">
        <f>SUM(BH152,BH153,BH108,BH156,BH161,BH62,BH164,BH17,BH169,BH170)</f>
        <v>1.31</v>
      </c>
      <c r="BI140" s="9">
        <f>SUM(BI152,BI153,BI108,BI156,BI161,BI62,BI164,BI17,BI169,BI170)</f>
        <v>1</v>
      </c>
      <c r="BJ140" s="9">
        <f>SUM(BJ152,BJ153,BJ108,BJ156,BJ161,BJ62,BJ164,BJ17,BJ169,BJ170)</f>
        <v>0.78</v>
      </c>
      <c r="BK140" s="9">
        <f>SUM(BK152,BK153,BK108,BK156,BK161,BK62,BK164,BK17,BK169,BK170)</f>
        <v>3.09</v>
      </c>
      <c r="BL140" s="9">
        <f>SUM(BL152,BL153,BL108,BL156,BL161,BL62,BL164,BL17,BL169,BL170)</f>
        <v>0.77</v>
      </c>
      <c r="BM140" s="9">
        <f>SUM(BM152,BM153,BM108,BM156,BM161,BM62,BM164,BM17,BM169,BM170)</f>
        <v>0.51</v>
      </c>
      <c r="BN140" s="9">
        <f>SUM(BN152,BN153,BN108,BN156,BN161,BN62,BN164,BN17,BN169,BN170)</f>
        <v>1.28</v>
      </c>
      <c r="BO140" s="9">
        <f>SUM(BO152,BO153,BO108,BO156,BO161,BO62,BO164,BO17,BO169,BO170)</f>
        <v>1.33</v>
      </c>
      <c r="BP140" s="9">
        <f>SUM(BP152,BP153,BP108,BP156,BP161,BP62,BP164,BP17,BP169,BP170)</f>
        <v>1.2160000000000002</v>
      </c>
      <c r="BQ140" s="9">
        <f>SUM(BQ152,BQ153,BQ108,BQ156,BQ161,BQ62,BQ164,BQ17,BQ169,BQ170)</f>
        <v>1.69</v>
      </c>
      <c r="BR140" s="9">
        <f>SUM(BR152,BR153,BR108,BR156,BR161,BR62,BR164,BR17,BR169,BR170)</f>
        <v>4.2360000000000007</v>
      </c>
      <c r="BS140" s="9">
        <f>SUM(BS152,BS153,BS108,BS156,BS161,BS62,BS164,BS17,BS169,BS170)</f>
        <v>0.46000000000000008</v>
      </c>
      <c r="BT140" s="9">
        <f>SUM(BT152,BT153,BT108,BT156,BT161,BT62,BT164,BT17,BT169,BT170)</f>
        <v>0.39</v>
      </c>
      <c r="BU140" s="9">
        <f>SUM(BU152,BU153,BU108,BU156,BU161,BU62,BU164,BU17,BU169,BU170)</f>
        <v>0.4</v>
      </c>
      <c r="BV140" s="9">
        <f>SUM(BV152,BV153,BV108,BV156,BV161,BV62,BV164,BV17,BV169,BV170)</f>
        <v>1.25</v>
      </c>
      <c r="BW140" s="9">
        <f>SUM(BW152,BW153,BW108,BW156,BW161,BW62,BW164,BW17,BW169,BW170)</f>
        <v>1.6400000000000001</v>
      </c>
      <c r="BX140" s="9">
        <f>SUM(BX152,BX153,BX108,BX156,BX161,BX62,BX164,BX17,BX169,BX170)</f>
        <v>1.98</v>
      </c>
      <c r="BY140" s="9">
        <f>SUM(BY152,BY153,BY108,BY156,BY161,BY62,BY164,BY17,BY169,BY170)</f>
        <v>2</v>
      </c>
      <c r="BZ140" s="9">
        <f>SUM(BZ152,BZ153,BZ108,BZ156,BZ161,BZ62,BZ164,BZ17,BZ169,BZ170)</f>
        <v>5.620000000000001</v>
      </c>
      <c r="CA140" s="9">
        <f>SUM(CA152,CA153,CA108,CA156,CA161,CA62,CA164,CA17,CA169,CA170)</f>
        <v>2.2524999999999999</v>
      </c>
      <c r="CB140" s="9">
        <f>SUM(CB152,CB153,CB108,CB156,CB161,CB62,CB164,CB17,CB169,CB170)</f>
        <v>2.6899999999999995</v>
      </c>
      <c r="CC140" s="9">
        <f>SUM(CC152,CC153,CC108,CC156,CC161,CC62,CC164,CC17,CC169,CC170)</f>
        <v>2.6224999999999987</v>
      </c>
      <c r="CD140" s="9">
        <f>SUM(CD152,CD153,CD108,CD156,CD161,CD62,CD164,CD17,CD169,CD170)</f>
        <v>7.5650000000000004</v>
      </c>
      <c r="CE140" s="9">
        <f>SUM(CE152,CE153,CE108,CE156,CE161,CE62,CE164,CE17,CE169,CE170)</f>
        <v>0.4499999999999999</v>
      </c>
      <c r="CF140" s="9">
        <f>SUM(CF152,CF153,CF108,CF156,CF161,CF62,CF164,CF17,CF169,CF170)</f>
        <v>0.32000000000000006</v>
      </c>
      <c r="CG140" s="9">
        <f>SUM(CG152,CG153,CG108,CG156,CG161,CG62,CG164,CG17,CG169,CG170)</f>
        <v>0.65</v>
      </c>
      <c r="CH140" s="9">
        <f>SUM(CH152,CH153,CH108,CH156,CH161,CH62,CH164,CH17,CH169,CH170)</f>
        <v>1.4200000000000004</v>
      </c>
      <c r="CI140" s="9">
        <f>SUM(CI152,CI153,CI108,CI156,CI161,CI62,CI164,CI17,CI169,CI170)</f>
        <v>2.2500000000000004</v>
      </c>
      <c r="CJ140" s="9">
        <f>SUM(CJ152,CJ153,CJ108,CJ156,CJ161,CJ62,CJ164,CJ17,CJ169,CJ170)</f>
        <v>2.59</v>
      </c>
      <c r="CK140" s="9">
        <f>SUM(CK152,CK153,CK108,CK156,CK161,CK62,CK164,CK17,CK169,CK170)</f>
        <v>2.4300000000000002</v>
      </c>
      <c r="CL140" s="9">
        <f>SUM(CL152,CL153,CL108,CL156,CL161,CL62,CL164,CL17,CL169,CL170)</f>
        <v>7.2699999999999987</v>
      </c>
      <c r="CM140" s="9">
        <f>SUM(CM152,CM153,CM108,CM156,CM161,CM62,CM164,CM17,CM169,CM170)</f>
        <v>1.35</v>
      </c>
      <c r="CN140" s="9">
        <f>SUM(CN152,CN153,CN108,CN156,CN161,CN62,CN164,CN17,CN169,CN170)</f>
        <v>5.1199999999999992</v>
      </c>
      <c r="CO140" s="9">
        <f>SUM(CO152,CO153,CO108,CO156,CO161,CO62,CO164,CO17,CO169,CO170)</f>
        <v>3.03</v>
      </c>
      <c r="CP140" s="9">
        <f>SUM(CP152,CP153,CP108,CP156,CP161,CP62,CP164,CP17,CP169,CP170)</f>
        <v>9.5</v>
      </c>
      <c r="CQ140" s="9">
        <f>SUM(CQ152,CQ153,CQ108,CQ156,CQ161,CQ62,CQ164,CQ17,CQ169,CQ170)</f>
        <v>2.6399999999999992</v>
      </c>
      <c r="CR140" s="9">
        <f>SUM(CR152,CR153,CR108,CR156,CR161,CR62,CR164,CR17,CR169,CR170)</f>
        <v>3.2300000000000004</v>
      </c>
      <c r="CS140" s="9">
        <f>SUM(CS152,CS153,CS108,CS156,CS161,CS62,CS164,CS17,CS169,CS170)</f>
        <v>2.0300000000000002</v>
      </c>
      <c r="CT140" s="9">
        <f>SUM(CT152,CT153,CT108,CT156,CT161,CT62,CT164,CT17,CT169,CT170)</f>
        <v>7.8999999999999986</v>
      </c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</row>
    <row r="141" spans="1:122">
      <c r="A141" s="2">
        <v>135</v>
      </c>
      <c r="F141" s="5"/>
      <c r="G141" s="9"/>
      <c r="H141" s="9"/>
      <c r="I141" s="9"/>
      <c r="J141" s="20"/>
      <c r="K141" s="9"/>
      <c r="L141" s="9"/>
      <c r="M141" s="9"/>
      <c r="N141" s="20"/>
      <c r="O141" s="9"/>
      <c r="P141" s="9"/>
      <c r="Q141" s="9"/>
      <c r="R141" s="20"/>
      <c r="S141" s="9"/>
      <c r="T141" s="9"/>
      <c r="U141" s="9"/>
      <c r="V141" s="20"/>
      <c r="W141" s="9"/>
      <c r="X141" s="9"/>
      <c r="Y141" s="9"/>
      <c r="Z141" s="20"/>
      <c r="AA141" s="9"/>
      <c r="AB141" s="9"/>
      <c r="AC141" s="20"/>
      <c r="AD141" s="9"/>
      <c r="AE141" s="9"/>
      <c r="AF141" s="9"/>
      <c r="AG141" s="20"/>
      <c r="AH141" s="9"/>
      <c r="AI141" s="9"/>
      <c r="AJ141" s="9"/>
      <c r="AK141" s="20"/>
      <c r="AL141" s="9"/>
      <c r="AM141" s="9"/>
      <c r="AN141" s="9"/>
      <c r="AO141" s="20"/>
      <c r="AP141" s="9"/>
      <c r="AQ141" s="9"/>
      <c r="AR141" s="9"/>
      <c r="AS141" s="20"/>
      <c r="AT141" s="9"/>
      <c r="AU141" s="9"/>
      <c r="AV141" s="9"/>
      <c r="AW141" s="20"/>
      <c r="AX141" s="9"/>
      <c r="AY141" s="9"/>
      <c r="AZ141" s="20"/>
      <c r="BA141" s="9"/>
      <c r="BB141" s="9"/>
      <c r="BC141" s="9"/>
      <c r="BD141" s="20"/>
      <c r="BE141" s="9"/>
      <c r="BF141" s="9"/>
      <c r="BG141" s="20"/>
      <c r="BH141" s="9"/>
      <c r="BI141" s="9"/>
      <c r="BJ141" s="9"/>
      <c r="BK141" s="20"/>
      <c r="BL141" s="9"/>
      <c r="BM141" s="9"/>
      <c r="BN141" s="20"/>
      <c r="BO141" s="9"/>
      <c r="BP141" s="9"/>
      <c r="BQ141" s="9"/>
      <c r="BR141" s="20"/>
      <c r="BS141" s="9"/>
      <c r="BT141" s="9"/>
      <c r="BU141" s="9"/>
      <c r="BV141" s="20"/>
      <c r="BW141" s="9"/>
      <c r="BX141" s="9"/>
      <c r="BY141" s="9"/>
      <c r="BZ141" s="20"/>
      <c r="CA141" s="9"/>
      <c r="CB141" s="9"/>
      <c r="CC141" s="9"/>
      <c r="CD141" s="20"/>
      <c r="CE141" s="9"/>
      <c r="CF141" s="9"/>
      <c r="CG141" s="9"/>
      <c r="CH141" s="20"/>
      <c r="CI141" s="9"/>
      <c r="CJ141" s="9"/>
      <c r="CK141" s="9"/>
      <c r="CL141" s="20"/>
      <c r="CM141" s="9"/>
      <c r="CN141" s="9"/>
      <c r="CO141" s="9"/>
      <c r="CP141" s="20"/>
      <c r="CQ141" s="9"/>
      <c r="CR141" s="9"/>
      <c r="CS141" s="9"/>
      <c r="CT141" s="20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</row>
    <row r="142" spans="1:122">
      <c r="A142" s="2">
        <v>136</v>
      </c>
      <c r="G142" s="12"/>
      <c r="H142" s="12"/>
      <c r="I142" s="12"/>
      <c r="J142" s="21"/>
      <c r="K142" s="12"/>
      <c r="L142" s="12"/>
      <c r="M142" s="12"/>
      <c r="N142" s="21"/>
      <c r="O142" s="12"/>
      <c r="P142" s="12"/>
      <c r="Q142" s="12"/>
      <c r="R142" s="21"/>
      <c r="S142" s="12"/>
      <c r="T142" s="12"/>
      <c r="U142" s="12"/>
      <c r="V142" s="21"/>
      <c r="W142" s="12"/>
      <c r="X142" s="12"/>
      <c r="Y142" s="12"/>
      <c r="Z142" s="21"/>
      <c r="AA142" s="12"/>
      <c r="AB142" s="12"/>
      <c r="AC142" s="20"/>
      <c r="AD142" s="12"/>
      <c r="AE142" s="12"/>
      <c r="AF142" s="12"/>
      <c r="AG142" s="21"/>
      <c r="AH142" s="12"/>
      <c r="AI142" s="12"/>
      <c r="AJ142" s="12"/>
      <c r="AK142" s="21"/>
      <c r="AL142" s="12"/>
      <c r="AM142" s="12"/>
      <c r="AN142" s="12"/>
      <c r="AO142" s="21"/>
      <c r="AP142" s="12"/>
      <c r="AQ142" s="12"/>
      <c r="AR142" s="12"/>
      <c r="AS142" s="21"/>
      <c r="AT142" s="12"/>
      <c r="AU142" s="12"/>
      <c r="AV142" s="12"/>
      <c r="AW142" s="21"/>
      <c r="AX142" s="12"/>
      <c r="AY142" s="12"/>
      <c r="AZ142" s="20"/>
      <c r="BA142" s="12"/>
      <c r="BB142" s="12"/>
      <c r="BC142" s="12"/>
      <c r="BD142" s="21"/>
      <c r="BE142" s="12"/>
      <c r="BF142" s="12"/>
      <c r="BG142" s="20"/>
      <c r="BH142" s="12"/>
      <c r="BI142" s="12"/>
      <c r="BJ142" s="12"/>
      <c r="BK142" s="21"/>
      <c r="BL142" s="12"/>
      <c r="BM142" s="12"/>
      <c r="BN142" s="20"/>
      <c r="BO142" s="12"/>
      <c r="BP142" s="12"/>
      <c r="BQ142" s="12"/>
      <c r="BR142" s="21"/>
      <c r="BS142" s="12"/>
      <c r="BT142" s="12"/>
      <c r="BU142" s="12"/>
      <c r="BV142" s="21"/>
      <c r="BW142" s="12"/>
      <c r="BX142" s="12"/>
      <c r="BY142" s="12"/>
      <c r="BZ142" s="21"/>
      <c r="CA142" s="12"/>
      <c r="CB142" s="12"/>
      <c r="CC142" s="12"/>
      <c r="CD142" s="21"/>
      <c r="CE142" s="12"/>
      <c r="CF142" s="12"/>
      <c r="CG142" s="12"/>
      <c r="CH142" s="21"/>
      <c r="CI142" s="12"/>
      <c r="CJ142" s="12"/>
      <c r="CK142" s="12"/>
      <c r="CL142" s="21"/>
      <c r="CM142" s="12"/>
      <c r="CN142" s="12"/>
      <c r="CO142" s="12"/>
      <c r="CP142" s="21"/>
      <c r="CQ142" s="12"/>
      <c r="CR142" s="12"/>
      <c r="CS142" s="12"/>
      <c r="CT142" s="21"/>
    </row>
    <row r="143" spans="1:122">
      <c r="A143" s="2">
        <v>137</v>
      </c>
      <c r="B143" s="2" t="s">
        <v>244</v>
      </c>
      <c r="E143" s="2" t="s">
        <v>244</v>
      </c>
      <c r="G143" s="12"/>
      <c r="H143" s="12"/>
      <c r="I143" s="12"/>
      <c r="J143" s="21"/>
      <c r="K143" s="12"/>
      <c r="L143" s="12"/>
      <c r="M143" s="12"/>
      <c r="N143" s="21"/>
      <c r="O143" s="12"/>
      <c r="P143" s="12"/>
      <c r="Q143" s="12"/>
      <c r="R143" s="21"/>
      <c r="S143" s="12"/>
      <c r="T143" s="12"/>
      <c r="U143" s="12"/>
      <c r="V143" s="21"/>
      <c r="W143" s="12"/>
      <c r="X143" s="12"/>
      <c r="Y143" s="12"/>
      <c r="Z143" s="21"/>
      <c r="AA143" s="12"/>
      <c r="AB143" s="12"/>
      <c r="AC143" s="20"/>
      <c r="AD143" s="12"/>
      <c r="AE143" s="12"/>
      <c r="AF143" s="12"/>
      <c r="AG143" s="21"/>
      <c r="AH143" s="12"/>
      <c r="AI143" s="12"/>
      <c r="AJ143" s="12"/>
      <c r="AK143" s="21"/>
      <c r="AL143" s="12"/>
      <c r="AM143" s="12"/>
      <c r="AN143" s="12"/>
      <c r="AO143" s="21"/>
      <c r="AP143" s="12"/>
      <c r="AQ143" s="12"/>
      <c r="AR143" s="12"/>
      <c r="AS143" s="21"/>
      <c r="AT143" s="12"/>
      <c r="AU143" s="12"/>
      <c r="AV143" s="12"/>
      <c r="AW143" s="21"/>
      <c r="AX143" s="12"/>
      <c r="AY143" s="12"/>
      <c r="AZ143" s="20"/>
      <c r="BA143" s="12"/>
      <c r="BB143" s="12"/>
      <c r="BC143" s="12"/>
      <c r="BD143" s="21"/>
      <c r="BE143" s="12"/>
      <c r="BF143" s="12"/>
      <c r="BG143" s="20"/>
      <c r="BH143" s="12"/>
      <c r="BI143" s="12"/>
      <c r="BJ143" s="12"/>
      <c r="BK143" s="21"/>
      <c r="BL143" s="12"/>
      <c r="BM143" s="12"/>
      <c r="BN143" s="20"/>
      <c r="BO143" s="12"/>
      <c r="BP143" s="12"/>
      <c r="BQ143" s="12"/>
      <c r="BR143" s="21"/>
      <c r="BS143" s="12"/>
      <c r="BT143" s="12"/>
      <c r="BU143" s="12"/>
      <c r="BV143" s="21"/>
      <c r="BW143" s="12"/>
      <c r="BX143" s="12"/>
      <c r="BY143" s="12"/>
      <c r="BZ143" s="21"/>
      <c r="CA143" s="12"/>
      <c r="CB143" s="12"/>
      <c r="CC143" s="12"/>
      <c r="CD143" s="21"/>
      <c r="CE143" s="12"/>
      <c r="CF143" s="12"/>
      <c r="CG143" s="12"/>
      <c r="CH143" s="21"/>
      <c r="CI143" s="12"/>
      <c r="CJ143" s="12"/>
      <c r="CK143" s="12"/>
      <c r="CL143" s="21"/>
      <c r="CM143" s="12"/>
      <c r="CN143" s="12"/>
      <c r="CO143" s="12"/>
      <c r="CP143" s="21"/>
      <c r="CQ143" s="12"/>
      <c r="CR143" s="12"/>
      <c r="CS143" s="12"/>
      <c r="CT143" s="21"/>
    </row>
    <row r="144" spans="1:122">
      <c r="A144" s="2">
        <v>138</v>
      </c>
      <c r="B144" s="2" t="s">
        <v>245</v>
      </c>
      <c r="C144" s="2" t="s">
        <v>245</v>
      </c>
      <c r="D144" s="2" t="s">
        <v>244</v>
      </c>
      <c r="E144" s="2" t="s">
        <v>244</v>
      </c>
      <c r="F144" s="5"/>
      <c r="G144" s="10">
        <v>0</v>
      </c>
      <c r="H144" s="10">
        <v>0</v>
      </c>
      <c r="I144" s="10">
        <v>0</v>
      </c>
      <c r="J144" s="20">
        <v>0</v>
      </c>
      <c r="K144" s="10">
        <v>0</v>
      </c>
      <c r="L144" s="9">
        <v>0.04</v>
      </c>
      <c r="M144" s="10">
        <v>0</v>
      </c>
      <c r="N144" s="20">
        <v>0.04</v>
      </c>
      <c r="O144" s="9">
        <v>0.04</v>
      </c>
      <c r="P144" s="9">
        <v>0.02</v>
      </c>
      <c r="Q144" s="10">
        <v>0</v>
      </c>
      <c r="R144" s="20">
        <v>0.06</v>
      </c>
      <c r="S144" s="10">
        <v>0</v>
      </c>
      <c r="T144" s="10">
        <v>0</v>
      </c>
      <c r="U144" s="10">
        <v>0</v>
      </c>
      <c r="V144" s="20">
        <v>0</v>
      </c>
      <c r="W144" s="9">
        <v>0.01</v>
      </c>
      <c r="X144" s="10">
        <v>0</v>
      </c>
      <c r="Y144" s="10">
        <v>0</v>
      </c>
      <c r="Z144" s="20">
        <v>0.01</v>
      </c>
      <c r="AA144" s="10">
        <v>0</v>
      </c>
      <c r="AB144" s="10">
        <v>0</v>
      </c>
      <c r="AC144" s="20">
        <v>0</v>
      </c>
      <c r="AD144" s="10">
        <v>0</v>
      </c>
      <c r="AE144" s="10">
        <v>0</v>
      </c>
      <c r="AF144" s="10">
        <v>0</v>
      </c>
      <c r="AG144" s="20">
        <v>0</v>
      </c>
      <c r="AH144" s="10">
        <v>0</v>
      </c>
      <c r="AI144" s="10">
        <v>0</v>
      </c>
      <c r="AJ144" s="10">
        <v>0</v>
      </c>
      <c r="AK144" s="20">
        <v>0</v>
      </c>
      <c r="AL144" s="10">
        <v>0</v>
      </c>
      <c r="AM144" s="9">
        <v>0.02</v>
      </c>
      <c r="AN144" s="9">
        <v>0.01</v>
      </c>
      <c r="AO144" s="20">
        <v>0.03</v>
      </c>
      <c r="AP144" s="10">
        <v>0</v>
      </c>
      <c r="AQ144" s="10">
        <v>0</v>
      </c>
      <c r="AR144" s="10">
        <v>0</v>
      </c>
      <c r="AS144" s="20">
        <v>0</v>
      </c>
      <c r="AT144" s="10">
        <v>0</v>
      </c>
      <c r="AU144" s="9">
        <v>0.01</v>
      </c>
      <c r="AV144" s="10">
        <v>0</v>
      </c>
      <c r="AW144" s="20">
        <v>0.01</v>
      </c>
      <c r="AX144" s="10">
        <v>0</v>
      </c>
      <c r="AY144" s="10">
        <v>0</v>
      </c>
      <c r="AZ144" s="20">
        <v>0</v>
      </c>
      <c r="BA144" s="10">
        <v>0</v>
      </c>
      <c r="BB144" s="9">
        <v>0.03</v>
      </c>
      <c r="BC144" s="10">
        <v>0</v>
      </c>
      <c r="BD144" s="20">
        <v>0.03</v>
      </c>
      <c r="BE144" s="10">
        <v>0</v>
      </c>
      <c r="BF144" s="10">
        <v>0</v>
      </c>
      <c r="BG144" s="20">
        <v>0</v>
      </c>
      <c r="BH144" s="10">
        <v>0</v>
      </c>
      <c r="BI144" s="10">
        <v>0</v>
      </c>
      <c r="BJ144" s="10">
        <v>0</v>
      </c>
      <c r="BK144" s="20">
        <v>0</v>
      </c>
      <c r="BL144" s="10">
        <v>0</v>
      </c>
      <c r="BM144" s="10">
        <v>0</v>
      </c>
      <c r="BN144" s="20">
        <v>0</v>
      </c>
      <c r="BO144" s="9">
        <v>0.01</v>
      </c>
      <c r="BP144" s="10">
        <v>0</v>
      </c>
      <c r="BQ144" s="9">
        <v>0.01</v>
      </c>
      <c r="BR144" s="20">
        <v>0.02</v>
      </c>
      <c r="BS144" s="10">
        <v>0</v>
      </c>
      <c r="BT144" s="9">
        <v>0.01</v>
      </c>
      <c r="BU144" s="10">
        <v>0</v>
      </c>
      <c r="BV144" s="20">
        <v>0.01</v>
      </c>
      <c r="BW144" s="10">
        <v>0</v>
      </c>
      <c r="BX144" s="10">
        <v>0</v>
      </c>
      <c r="BY144" s="10">
        <v>0</v>
      </c>
      <c r="BZ144" s="20">
        <v>0</v>
      </c>
      <c r="CA144" s="10">
        <v>0</v>
      </c>
      <c r="CB144" s="10">
        <v>0</v>
      </c>
      <c r="CC144" s="9">
        <v>0.02</v>
      </c>
      <c r="CD144" s="20">
        <v>0.02</v>
      </c>
      <c r="CE144" s="10">
        <v>0</v>
      </c>
      <c r="CF144" s="10">
        <v>0</v>
      </c>
      <c r="CG144" s="10">
        <v>0</v>
      </c>
      <c r="CH144" s="20">
        <v>0</v>
      </c>
      <c r="CI144" s="10">
        <v>0</v>
      </c>
      <c r="CJ144" s="10">
        <v>0</v>
      </c>
      <c r="CK144" s="10">
        <v>0</v>
      </c>
      <c r="CL144" s="20">
        <v>0</v>
      </c>
      <c r="CM144" s="10">
        <v>0</v>
      </c>
      <c r="CN144" s="10">
        <v>0</v>
      </c>
      <c r="CO144" s="9">
        <v>0.01</v>
      </c>
      <c r="CP144" s="20">
        <v>0.01</v>
      </c>
      <c r="CQ144" s="10">
        <v>0</v>
      </c>
      <c r="CR144" s="10">
        <v>0</v>
      </c>
      <c r="CS144" s="10">
        <v>0</v>
      </c>
      <c r="CT144" s="20">
        <v>0</v>
      </c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5"/>
      <c r="DP144" s="5"/>
      <c r="DQ144" s="5"/>
      <c r="DR144" s="5"/>
    </row>
    <row r="145" spans="1:122">
      <c r="A145" s="2">
        <v>139</v>
      </c>
      <c r="B145" s="2" t="s">
        <v>246</v>
      </c>
      <c r="C145" s="2" t="s">
        <v>246</v>
      </c>
      <c r="D145" s="2" t="s">
        <v>244</v>
      </c>
      <c r="E145" s="2" t="s">
        <v>244</v>
      </c>
      <c r="F145" s="5"/>
      <c r="G145" s="10">
        <v>0</v>
      </c>
      <c r="H145" s="9">
        <v>0.03</v>
      </c>
      <c r="I145" s="9">
        <v>0.02</v>
      </c>
      <c r="J145" s="20">
        <v>0.05</v>
      </c>
      <c r="K145" s="9">
        <v>0.09</v>
      </c>
      <c r="L145" s="9">
        <v>0.21</v>
      </c>
      <c r="M145" s="9">
        <v>0.01</v>
      </c>
      <c r="N145" s="20">
        <v>0.31</v>
      </c>
      <c r="O145" s="9">
        <v>0.61</v>
      </c>
      <c r="P145" s="9">
        <v>0.86</v>
      </c>
      <c r="Q145" s="9">
        <v>0.52</v>
      </c>
      <c r="R145" s="20">
        <v>1.99</v>
      </c>
      <c r="S145" s="9">
        <v>0.22</v>
      </c>
      <c r="T145" s="9">
        <v>0.3</v>
      </c>
      <c r="U145" s="9">
        <v>0.28999999999999998</v>
      </c>
      <c r="V145" s="20">
        <v>0.81</v>
      </c>
      <c r="W145" s="9">
        <v>0.03</v>
      </c>
      <c r="X145" s="9">
        <v>0.02</v>
      </c>
      <c r="Y145" s="9">
        <v>0.01</v>
      </c>
      <c r="Z145" s="20">
        <v>0.06</v>
      </c>
      <c r="AA145" s="9">
        <v>0.01</v>
      </c>
      <c r="AB145" s="9">
        <v>0.03</v>
      </c>
      <c r="AC145" s="20">
        <v>0.04</v>
      </c>
      <c r="AD145" s="9">
        <v>0.01</v>
      </c>
      <c r="AE145" s="9">
        <v>0.01</v>
      </c>
      <c r="AF145" s="9">
        <v>0.01</v>
      </c>
      <c r="AG145" s="20">
        <v>0.03</v>
      </c>
      <c r="AH145" s="10">
        <v>0</v>
      </c>
      <c r="AI145" s="10">
        <v>0</v>
      </c>
      <c r="AJ145" s="10">
        <v>0</v>
      </c>
      <c r="AK145" s="20">
        <v>0</v>
      </c>
      <c r="AL145" s="9">
        <v>0.03</v>
      </c>
      <c r="AM145" s="9">
        <v>7.0000000000000007E-2</v>
      </c>
      <c r="AN145" s="9">
        <v>0.03</v>
      </c>
      <c r="AO145" s="20">
        <v>0.13</v>
      </c>
      <c r="AP145" s="10">
        <v>0</v>
      </c>
      <c r="AQ145" s="10">
        <v>0</v>
      </c>
      <c r="AR145" s="9">
        <v>0.02</v>
      </c>
      <c r="AS145" s="20">
        <v>0.02</v>
      </c>
      <c r="AT145" s="9">
        <v>0.27</v>
      </c>
      <c r="AU145" s="9">
        <v>0.16</v>
      </c>
      <c r="AV145" s="9">
        <v>0.11</v>
      </c>
      <c r="AW145" s="20">
        <v>0.54</v>
      </c>
      <c r="AX145" s="10">
        <v>0</v>
      </c>
      <c r="AY145" s="9">
        <v>0.02</v>
      </c>
      <c r="AZ145" s="20">
        <v>0.02</v>
      </c>
      <c r="BA145" s="9">
        <v>0.1</v>
      </c>
      <c r="BB145" s="9">
        <v>0.05</v>
      </c>
      <c r="BC145" s="9">
        <v>0.03</v>
      </c>
      <c r="BD145" s="20">
        <v>0.18</v>
      </c>
      <c r="BE145" s="9">
        <v>0.18</v>
      </c>
      <c r="BF145" s="9">
        <v>0.21</v>
      </c>
      <c r="BG145" s="20">
        <v>0.39</v>
      </c>
      <c r="BH145" s="9">
        <v>0.04</v>
      </c>
      <c r="BI145" s="9">
        <v>0.11</v>
      </c>
      <c r="BJ145" s="9">
        <v>0.01</v>
      </c>
      <c r="BK145" s="20">
        <v>0.16</v>
      </c>
      <c r="BL145" s="10">
        <v>0</v>
      </c>
      <c r="BM145" s="10">
        <v>0</v>
      </c>
      <c r="BN145" s="20">
        <v>0</v>
      </c>
      <c r="BO145" s="9">
        <v>0.2</v>
      </c>
      <c r="BP145" s="9">
        <v>0.32</v>
      </c>
      <c r="BQ145" s="9">
        <v>0.41</v>
      </c>
      <c r="BR145" s="20">
        <v>0.93</v>
      </c>
      <c r="BS145" s="9">
        <v>0.04</v>
      </c>
      <c r="BT145" s="9">
        <v>0.17</v>
      </c>
      <c r="BU145" s="9">
        <v>0.18</v>
      </c>
      <c r="BV145" s="20">
        <v>0.39</v>
      </c>
      <c r="BW145" s="9">
        <v>0.06</v>
      </c>
      <c r="BX145" s="9">
        <v>0.06</v>
      </c>
      <c r="BY145" s="9">
        <v>0.06</v>
      </c>
      <c r="BZ145" s="20">
        <v>0.18</v>
      </c>
      <c r="CA145" s="9">
        <v>0.06</v>
      </c>
      <c r="CB145" s="9">
        <v>0.14000000000000001</v>
      </c>
      <c r="CC145" s="9">
        <v>0.14000000000000001</v>
      </c>
      <c r="CD145" s="20">
        <v>0.34</v>
      </c>
      <c r="CE145" s="9">
        <v>0.41</v>
      </c>
      <c r="CF145" s="9">
        <v>0.59</v>
      </c>
      <c r="CG145" s="9">
        <v>0.82</v>
      </c>
      <c r="CH145" s="20">
        <v>1.82</v>
      </c>
      <c r="CI145" s="9">
        <v>0.01</v>
      </c>
      <c r="CJ145" s="10">
        <v>0</v>
      </c>
      <c r="CK145" s="10">
        <v>0</v>
      </c>
      <c r="CL145" s="20">
        <v>0.01</v>
      </c>
      <c r="CM145" s="9">
        <v>0.12</v>
      </c>
      <c r="CN145" s="9">
        <v>0.4</v>
      </c>
      <c r="CO145" s="9">
        <v>0.25</v>
      </c>
      <c r="CP145" s="20">
        <v>0.77</v>
      </c>
      <c r="CQ145" s="10">
        <v>0</v>
      </c>
      <c r="CR145" s="10">
        <v>0</v>
      </c>
      <c r="CS145" s="10">
        <v>0</v>
      </c>
      <c r="CT145" s="20">
        <v>0</v>
      </c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5"/>
      <c r="DP145" s="5"/>
      <c r="DQ145" s="5"/>
      <c r="DR145" s="5"/>
    </row>
    <row r="146" spans="1:122">
      <c r="A146" s="2">
        <v>140</v>
      </c>
      <c r="B146" s="2" t="s">
        <v>303</v>
      </c>
      <c r="G146" s="12">
        <f>SUM(G144:G145)</f>
        <v>0</v>
      </c>
      <c r="H146" s="12">
        <f t="shared" ref="H146:BS146" si="0">SUM(H144:H145)</f>
        <v>0.03</v>
      </c>
      <c r="I146" s="12">
        <f t="shared" si="0"/>
        <v>0.02</v>
      </c>
      <c r="J146" s="12">
        <f t="shared" si="0"/>
        <v>0.05</v>
      </c>
      <c r="K146" s="12">
        <f t="shared" si="0"/>
        <v>0.09</v>
      </c>
      <c r="L146" s="12">
        <f t="shared" si="0"/>
        <v>0.25</v>
      </c>
      <c r="M146" s="12">
        <f t="shared" si="0"/>
        <v>0.01</v>
      </c>
      <c r="N146" s="12">
        <f t="shared" si="0"/>
        <v>0.35</v>
      </c>
      <c r="O146" s="12">
        <f t="shared" si="0"/>
        <v>0.65</v>
      </c>
      <c r="P146" s="12">
        <f t="shared" si="0"/>
        <v>0.88</v>
      </c>
      <c r="Q146" s="12">
        <f t="shared" si="0"/>
        <v>0.52</v>
      </c>
      <c r="R146" s="12">
        <f t="shared" si="0"/>
        <v>2.0499999999999998</v>
      </c>
      <c r="S146" s="12">
        <f t="shared" si="0"/>
        <v>0.22</v>
      </c>
      <c r="T146" s="12">
        <f t="shared" si="0"/>
        <v>0.3</v>
      </c>
      <c r="U146" s="12">
        <f t="shared" si="0"/>
        <v>0.28999999999999998</v>
      </c>
      <c r="V146" s="12">
        <f t="shared" si="0"/>
        <v>0.81</v>
      </c>
      <c r="W146" s="12">
        <f t="shared" si="0"/>
        <v>0.04</v>
      </c>
      <c r="X146" s="12">
        <f t="shared" si="0"/>
        <v>0.02</v>
      </c>
      <c r="Y146" s="12">
        <f t="shared" si="0"/>
        <v>0.01</v>
      </c>
      <c r="Z146" s="12">
        <f t="shared" si="0"/>
        <v>6.9999999999999993E-2</v>
      </c>
      <c r="AA146" s="12">
        <f t="shared" si="0"/>
        <v>0.01</v>
      </c>
      <c r="AB146" s="12">
        <f t="shared" si="0"/>
        <v>0.03</v>
      </c>
      <c r="AC146" s="12">
        <f t="shared" si="0"/>
        <v>0.04</v>
      </c>
      <c r="AD146" s="12">
        <f t="shared" si="0"/>
        <v>0.01</v>
      </c>
      <c r="AE146" s="12">
        <f t="shared" si="0"/>
        <v>0.01</v>
      </c>
      <c r="AF146" s="12">
        <f t="shared" si="0"/>
        <v>0.01</v>
      </c>
      <c r="AG146" s="12">
        <f t="shared" si="0"/>
        <v>0.03</v>
      </c>
      <c r="AH146" s="12">
        <f t="shared" si="0"/>
        <v>0</v>
      </c>
      <c r="AI146" s="12">
        <f t="shared" si="0"/>
        <v>0</v>
      </c>
      <c r="AJ146" s="12">
        <f t="shared" si="0"/>
        <v>0</v>
      </c>
      <c r="AK146" s="12">
        <f t="shared" si="0"/>
        <v>0</v>
      </c>
      <c r="AL146" s="12">
        <f t="shared" si="0"/>
        <v>0.03</v>
      </c>
      <c r="AM146" s="12">
        <f t="shared" si="0"/>
        <v>9.0000000000000011E-2</v>
      </c>
      <c r="AN146" s="12">
        <f t="shared" si="0"/>
        <v>0.04</v>
      </c>
      <c r="AO146" s="12">
        <f t="shared" si="0"/>
        <v>0.16</v>
      </c>
      <c r="AP146" s="12">
        <f t="shared" si="0"/>
        <v>0</v>
      </c>
      <c r="AQ146" s="12">
        <f t="shared" si="0"/>
        <v>0</v>
      </c>
      <c r="AR146" s="12">
        <f t="shared" si="0"/>
        <v>0.02</v>
      </c>
      <c r="AS146" s="12">
        <f t="shared" si="0"/>
        <v>0.02</v>
      </c>
      <c r="AT146" s="12">
        <f t="shared" si="0"/>
        <v>0.27</v>
      </c>
      <c r="AU146" s="12">
        <f t="shared" si="0"/>
        <v>0.17</v>
      </c>
      <c r="AV146" s="12">
        <f t="shared" si="0"/>
        <v>0.11</v>
      </c>
      <c r="AW146" s="12">
        <f t="shared" si="0"/>
        <v>0.55000000000000004</v>
      </c>
      <c r="AX146" s="12">
        <f t="shared" si="0"/>
        <v>0</v>
      </c>
      <c r="AY146" s="12">
        <f t="shared" si="0"/>
        <v>0.02</v>
      </c>
      <c r="AZ146" s="12">
        <f t="shared" si="0"/>
        <v>0.02</v>
      </c>
      <c r="BA146" s="12">
        <f t="shared" si="0"/>
        <v>0.1</v>
      </c>
      <c r="BB146" s="12">
        <f t="shared" si="0"/>
        <v>0.08</v>
      </c>
      <c r="BC146" s="12">
        <f t="shared" si="0"/>
        <v>0.03</v>
      </c>
      <c r="BD146" s="12">
        <f t="shared" si="0"/>
        <v>0.21</v>
      </c>
      <c r="BE146" s="12">
        <f t="shared" si="0"/>
        <v>0.18</v>
      </c>
      <c r="BF146" s="12">
        <f t="shared" si="0"/>
        <v>0.21</v>
      </c>
      <c r="BG146" s="12">
        <f t="shared" si="0"/>
        <v>0.39</v>
      </c>
      <c r="BH146" s="12">
        <f t="shared" si="0"/>
        <v>0.04</v>
      </c>
      <c r="BI146" s="12">
        <f t="shared" si="0"/>
        <v>0.11</v>
      </c>
      <c r="BJ146" s="12">
        <f t="shared" si="0"/>
        <v>0.01</v>
      </c>
      <c r="BK146" s="12">
        <f t="shared" si="0"/>
        <v>0.16</v>
      </c>
      <c r="BL146" s="12">
        <f t="shared" si="0"/>
        <v>0</v>
      </c>
      <c r="BM146" s="12">
        <f t="shared" si="0"/>
        <v>0</v>
      </c>
      <c r="BN146" s="12">
        <f t="shared" si="0"/>
        <v>0</v>
      </c>
      <c r="BO146" s="12">
        <f t="shared" si="0"/>
        <v>0.21000000000000002</v>
      </c>
      <c r="BP146" s="12">
        <f t="shared" si="0"/>
        <v>0.32</v>
      </c>
      <c r="BQ146" s="12">
        <f t="shared" si="0"/>
        <v>0.42</v>
      </c>
      <c r="BR146" s="12">
        <f t="shared" si="0"/>
        <v>0.95000000000000007</v>
      </c>
      <c r="BS146" s="12">
        <f t="shared" si="0"/>
        <v>0.04</v>
      </c>
      <c r="BT146" s="12">
        <f t="shared" ref="BT146:CT146" si="1">SUM(BT144:BT145)</f>
        <v>0.18000000000000002</v>
      </c>
      <c r="BU146" s="12">
        <f t="shared" si="1"/>
        <v>0.18</v>
      </c>
      <c r="BV146" s="12">
        <f t="shared" si="1"/>
        <v>0.4</v>
      </c>
      <c r="BW146" s="12">
        <f t="shared" si="1"/>
        <v>0.06</v>
      </c>
      <c r="BX146" s="12">
        <f t="shared" si="1"/>
        <v>0.06</v>
      </c>
      <c r="BY146" s="12">
        <f t="shared" si="1"/>
        <v>0.06</v>
      </c>
      <c r="BZ146" s="12">
        <f t="shared" si="1"/>
        <v>0.18</v>
      </c>
      <c r="CA146" s="12">
        <f t="shared" si="1"/>
        <v>0.06</v>
      </c>
      <c r="CB146" s="12">
        <f t="shared" si="1"/>
        <v>0.14000000000000001</v>
      </c>
      <c r="CC146" s="12">
        <f t="shared" si="1"/>
        <v>0.16</v>
      </c>
      <c r="CD146" s="12">
        <f t="shared" si="1"/>
        <v>0.36000000000000004</v>
      </c>
      <c r="CE146" s="12">
        <f t="shared" si="1"/>
        <v>0.41</v>
      </c>
      <c r="CF146" s="12">
        <f t="shared" si="1"/>
        <v>0.59</v>
      </c>
      <c r="CG146" s="12">
        <f t="shared" si="1"/>
        <v>0.82</v>
      </c>
      <c r="CH146" s="12">
        <f t="shared" si="1"/>
        <v>1.82</v>
      </c>
      <c r="CI146" s="12">
        <f t="shared" si="1"/>
        <v>0.01</v>
      </c>
      <c r="CJ146" s="12">
        <f t="shared" si="1"/>
        <v>0</v>
      </c>
      <c r="CK146" s="12">
        <f t="shared" si="1"/>
        <v>0</v>
      </c>
      <c r="CL146" s="12">
        <f t="shared" si="1"/>
        <v>0.01</v>
      </c>
      <c r="CM146" s="12">
        <f t="shared" si="1"/>
        <v>0.12</v>
      </c>
      <c r="CN146" s="12">
        <f t="shared" si="1"/>
        <v>0.4</v>
      </c>
      <c r="CO146" s="12">
        <f t="shared" si="1"/>
        <v>0.26</v>
      </c>
      <c r="CP146" s="12">
        <f t="shared" si="1"/>
        <v>0.78</v>
      </c>
      <c r="CQ146" s="12">
        <f t="shared" si="1"/>
        <v>0</v>
      </c>
      <c r="CR146" s="12">
        <f t="shared" si="1"/>
        <v>0</v>
      </c>
      <c r="CS146" s="12">
        <f t="shared" si="1"/>
        <v>0</v>
      </c>
      <c r="CT146" s="12">
        <f t="shared" si="1"/>
        <v>0</v>
      </c>
    </row>
    <row r="152" spans="1:122">
      <c r="A152" s="2">
        <v>132</v>
      </c>
      <c r="B152" s="2" t="s">
        <v>298</v>
      </c>
      <c r="F152" s="5"/>
      <c r="G152" s="9">
        <f>SUM(G118:G119)</f>
        <v>0.12</v>
      </c>
      <c r="H152" s="9">
        <f>SUM(H118:H119)</f>
        <v>0.43</v>
      </c>
      <c r="I152" s="9">
        <f>SUM(I118:I119)</f>
        <v>0.11</v>
      </c>
      <c r="J152" s="9">
        <f>SUM(J118:J119)</f>
        <v>0.66</v>
      </c>
      <c r="K152" s="9">
        <f>SUM(K118:K119)</f>
        <v>0.17</v>
      </c>
      <c r="L152" s="9">
        <f>SUM(L118:L119)</f>
        <v>0.09</v>
      </c>
      <c r="M152" s="9">
        <f>SUM(M118:M119)</f>
        <v>6.5000000000000002E-2</v>
      </c>
      <c r="N152" s="9">
        <f>SUM(N118:N119)</f>
        <v>0.32500000000000001</v>
      </c>
      <c r="O152" s="9">
        <f>SUM(O118:O119)</f>
        <v>0</v>
      </c>
      <c r="P152" s="9">
        <f>SUM(P118:P119)</f>
        <v>0</v>
      </c>
      <c r="Q152" s="9">
        <f>SUM(Q118:Q119)</f>
        <v>0.01</v>
      </c>
      <c r="R152" s="9">
        <f>SUM(R118:R119)</f>
        <v>0.01</v>
      </c>
      <c r="S152" s="9">
        <f>SUM(S118:S119)</f>
        <v>0</v>
      </c>
      <c r="T152" s="9">
        <f>SUM(T118:T119)</f>
        <v>0</v>
      </c>
      <c r="U152" s="9">
        <f>SUM(U118:U119)</f>
        <v>0</v>
      </c>
      <c r="V152" s="9">
        <f>SUM(V118:V119)</f>
        <v>0</v>
      </c>
      <c r="W152" s="9">
        <f>SUM(W118:W119)</f>
        <v>0</v>
      </c>
      <c r="X152" s="9">
        <f>SUM(X118:X119)</f>
        <v>0</v>
      </c>
      <c r="Y152" s="9">
        <f>SUM(Y118:Y119)</f>
        <v>0</v>
      </c>
      <c r="Z152" s="9">
        <f>SUM(Z118:Z119)</f>
        <v>0</v>
      </c>
      <c r="AA152" s="9">
        <f>SUM(AA118:AA119)</f>
        <v>0</v>
      </c>
      <c r="AB152" s="9">
        <f>SUM(AB118:AB119)</f>
        <v>0</v>
      </c>
      <c r="AC152" s="9">
        <f>SUM(AC118:AC119)</f>
        <v>0</v>
      </c>
      <c r="AD152" s="9">
        <f>SUM(AD118:AD119)</f>
        <v>0</v>
      </c>
      <c r="AE152" s="9">
        <f>SUM(AE118:AE119)</f>
        <v>0</v>
      </c>
      <c r="AF152" s="9">
        <f>SUM(AF118:AF119)</f>
        <v>0.02</v>
      </c>
      <c r="AG152" s="9">
        <f>SUM(AG118:AG119)</f>
        <v>0.02</v>
      </c>
      <c r="AH152" s="9">
        <f>SUM(AH118:AH119)</f>
        <v>0.06</v>
      </c>
      <c r="AI152" s="9">
        <f>SUM(AI118:AI119)</f>
        <v>7.0000000000000007E-2</v>
      </c>
      <c r="AJ152" s="9">
        <f>SUM(AJ118:AJ119)</f>
        <v>0.09</v>
      </c>
      <c r="AK152" s="9">
        <f>SUM(AK118:AK119)</f>
        <v>0.22</v>
      </c>
      <c r="AL152" s="9">
        <f>SUM(AL118:AL119)</f>
        <v>0</v>
      </c>
      <c r="AM152" s="9">
        <f>SUM(AM118:AM119)</f>
        <v>0</v>
      </c>
      <c r="AN152" s="9">
        <f>SUM(AN118:AN119)</f>
        <v>0</v>
      </c>
      <c r="AO152" s="9">
        <f>SUM(AO118:AO119)</f>
        <v>0</v>
      </c>
      <c r="AP152" s="9">
        <f>SUM(AP118:AP119)</f>
        <v>0</v>
      </c>
      <c r="AQ152" s="9">
        <f>SUM(AQ118:AQ119)</f>
        <v>0</v>
      </c>
      <c r="AR152" s="9">
        <f>SUM(AR118:AR119)</f>
        <v>0</v>
      </c>
      <c r="AS152" s="9">
        <f>SUM(AS118:AS119)</f>
        <v>0</v>
      </c>
      <c r="AT152" s="9">
        <f>SUM(AT118:AT119)</f>
        <v>0</v>
      </c>
      <c r="AU152" s="9">
        <f>SUM(AU118:AU119)</f>
        <v>0</v>
      </c>
      <c r="AV152" s="9">
        <f>SUM(AV118:AV119)</f>
        <v>0</v>
      </c>
      <c r="AW152" s="9">
        <f>SUM(AW118:AW119)</f>
        <v>0</v>
      </c>
      <c r="AX152" s="9">
        <f>SUM(AX118:AX119)</f>
        <v>0</v>
      </c>
      <c r="AY152" s="9">
        <f>SUM(AY118:AY119)</f>
        <v>0</v>
      </c>
      <c r="AZ152" s="9">
        <f>SUM(AZ118:AZ119)</f>
        <v>0</v>
      </c>
      <c r="BA152" s="9">
        <f>SUM(BA118:BA119)</f>
        <v>0</v>
      </c>
      <c r="BB152" s="9">
        <f>SUM(BB118:BB119)</f>
        <v>0</v>
      </c>
      <c r="BC152" s="9">
        <f>SUM(BC118:BC119)</f>
        <v>0</v>
      </c>
      <c r="BD152" s="9">
        <f>SUM(BD118:BD119)</f>
        <v>0</v>
      </c>
      <c r="BE152" s="9">
        <f>SUM(BE118:BE119)</f>
        <v>0</v>
      </c>
      <c r="BF152" s="9">
        <f>SUM(BF118:BF119)</f>
        <v>0</v>
      </c>
      <c r="BG152" s="9">
        <f>SUM(BG118:BG119)</f>
        <v>0</v>
      </c>
      <c r="BH152" s="9">
        <f>SUM(BH118:BH119)</f>
        <v>0</v>
      </c>
      <c r="BI152" s="9">
        <f>SUM(BI118:BI119)</f>
        <v>0</v>
      </c>
      <c r="BJ152" s="9">
        <f>SUM(BJ118:BJ119)</f>
        <v>0</v>
      </c>
      <c r="BK152" s="9">
        <f>SUM(BK118:BK119)</f>
        <v>0</v>
      </c>
      <c r="BL152" s="9">
        <f>SUM(BL118:BL119)</f>
        <v>0</v>
      </c>
      <c r="BM152" s="9">
        <f>SUM(BM118:BM119)</f>
        <v>0.02</v>
      </c>
      <c r="BN152" s="9">
        <f>SUM(BN118:BN119)</f>
        <v>0.02</v>
      </c>
      <c r="BO152" s="9">
        <f>SUM(BO118:BO119)</f>
        <v>0</v>
      </c>
      <c r="BP152" s="9">
        <f>SUM(BP118:BP119)</f>
        <v>0</v>
      </c>
      <c r="BQ152" s="9">
        <f>SUM(BQ118:BQ119)</f>
        <v>0</v>
      </c>
      <c r="BR152" s="9">
        <f>SUM(BR118:BR119)</f>
        <v>0</v>
      </c>
      <c r="BS152" s="9">
        <f>SUM(BS118:BS119)</f>
        <v>0</v>
      </c>
      <c r="BT152" s="9">
        <f>SUM(BT118:BT119)</f>
        <v>0</v>
      </c>
      <c r="BU152" s="9">
        <f>SUM(BU118:BU119)</f>
        <v>0</v>
      </c>
      <c r="BV152" s="9">
        <f>SUM(BV118:BV119)</f>
        <v>0</v>
      </c>
      <c r="BW152" s="9">
        <f>SUM(BW118:BW119)</f>
        <v>0</v>
      </c>
      <c r="BX152" s="9">
        <f>SUM(BX118:BX119)</f>
        <v>0</v>
      </c>
      <c r="BY152" s="9">
        <f>SUM(BY118:BY119)</f>
        <v>0</v>
      </c>
      <c r="BZ152" s="9">
        <f>SUM(BZ118:BZ119)</f>
        <v>0</v>
      </c>
      <c r="CA152" s="9">
        <f>SUM(CA118:CA119)</f>
        <v>0</v>
      </c>
      <c r="CB152" s="9">
        <f>SUM(CB118:CB119)</f>
        <v>0</v>
      </c>
      <c r="CC152" s="9">
        <f>SUM(CC118:CC119)</f>
        <v>0</v>
      </c>
      <c r="CD152" s="9">
        <f>SUM(CD118:CD119)</f>
        <v>0</v>
      </c>
      <c r="CE152" s="9">
        <f>SUM(CE118:CE119)</f>
        <v>0</v>
      </c>
      <c r="CF152" s="9">
        <f>SUM(CF118:CF119)</f>
        <v>0</v>
      </c>
      <c r="CG152" s="9">
        <f>SUM(CG118:CG119)</f>
        <v>0</v>
      </c>
      <c r="CH152" s="9">
        <f>SUM(CH118:CH119)</f>
        <v>0</v>
      </c>
      <c r="CI152" s="9">
        <f>SUM(CI118:CI119)</f>
        <v>0</v>
      </c>
      <c r="CJ152" s="9">
        <f>SUM(CJ118:CJ119)</f>
        <v>0</v>
      </c>
      <c r="CK152" s="9">
        <f>SUM(CK118:CK119)</f>
        <v>0</v>
      </c>
      <c r="CL152" s="9">
        <f>SUM(CL118:CL119)</f>
        <v>0</v>
      </c>
      <c r="CM152" s="9">
        <f>SUM(CM118:CM119)</f>
        <v>0</v>
      </c>
      <c r="CN152" s="9">
        <f>SUM(CN118:CN119)</f>
        <v>0</v>
      </c>
      <c r="CO152" s="9">
        <f>SUM(CO118:CO119)</f>
        <v>0</v>
      </c>
      <c r="CP152" s="9">
        <f>SUM(CP118:CP119)</f>
        <v>0</v>
      </c>
      <c r="CQ152" s="9">
        <f>SUM(CQ118:CQ119)</f>
        <v>0</v>
      </c>
      <c r="CR152" s="9">
        <f>SUM(CR118:CR119)</f>
        <v>0</v>
      </c>
      <c r="CS152" s="9">
        <f>SUM(CS118:CS119)</f>
        <v>0</v>
      </c>
      <c r="CT152" s="9">
        <f>SUM(CT118:CT119)</f>
        <v>0</v>
      </c>
      <c r="CU152" s="4"/>
      <c r="CV152" s="4"/>
      <c r="CW152" s="5"/>
      <c r="CX152" s="5"/>
      <c r="CY152" s="5"/>
      <c r="CZ152" s="5"/>
      <c r="DA152" s="5"/>
      <c r="DB152" s="5"/>
      <c r="DC152" s="4"/>
      <c r="DD152" s="4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</row>
    <row r="153" spans="1:122">
      <c r="A153" s="2">
        <v>129</v>
      </c>
      <c r="B153" s="2" t="s">
        <v>297</v>
      </c>
      <c r="F153" s="5"/>
      <c r="G153" s="10">
        <f>SUM(G111:G117,G109:G110)</f>
        <v>0.05</v>
      </c>
      <c r="H153" s="10">
        <f>SUM(H111:H117,H109:H110)</f>
        <v>0.03</v>
      </c>
      <c r="I153" s="10">
        <f>SUM(I111:I117,I109:I110)</f>
        <v>0.01</v>
      </c>
      <c r="J153" s="10">
        <f>SUM(J111:J117,J109:J110)</f>
        <v>0.09</v>
      </c>
      <c r="K153" s="10">
        <f>SUM(K111:K117,K109:K110)</f>
        <v>0.15000000000000002</v>
      </c>
      <c r="L153" s="10">
        <f>SUM(L111:L117,L109:L110)</f>
        <v>0.09</v>
      </c>
      <c r="M153" s="10">
        <f>SUM(M111:M117,M109:M110)</f>
        <v>3.4999999999999996E-2</v>
      </c>
      <c r="N153" s="10">
        <f>SUM(N111:N117,N109:N110)</f>
        <v>0.27500000000000002</v>
      </c>
      <c r="O153" s="10">
        <f>SUM(O111:O117,O109:O110)</f>
        <v>0.01</v>
      </c>
      <c r="P153" s="10">
        <f>SUM(P111:P117,P109:P110)</f>
        <v>0.03</v>
      </c>
      <c r="Q153" s="10">
        <f>SUM(Q111:Q117,Q109:Q110)</f>
        <v>0.06</v>
      </c>
      <c r="R153" s="10">
        <f>SUM(R111:R117,R109:R110)</f>
        <v>0.1</v>
      </c>
      <c r="S153" s="10">
        <f>SUM(S111:S117,S109:S110)</f>
        <v>0.02</v>
      </c>
      <c r="T153" s="10">
        <f>SUM(T111:T117,T109:T110)</f>
        <v>0.02</v>
      </c>
      <c r="U153" s="10">
        <f>SUM(U111:U117,U109:U110)</f>
        <v>0.02</v>
      </c>
      <c r="V153" s="10">
        <f>SUM(V111:V117,V109:V110)</f>
        <v>0.06</v>
      </c>
      <c r="W153" s="10">
        <f>SUM(W111:W117,W109:W110)</f>
        <v>0</v>
      </c>
      <c r="X153" s="10">
        <f>SUM(X111:X117,X109:X110)</f>
        <v>0</v>
      </c>
      <c r="Y153" s="10">
        <f>SUM(Y111:Y117,Y109:Y110)</f>
        <v>0</v>
      </c>
      <c r="Z153" s="10">
        <f>SUM(Z111:Z117,Z109:Z110)</f>
        <v>0</v>
      </c>
      <c r="AA153" s="10">
        <f>SUM(AA111:AA117,AA109:AA110)</f>
        <v>0</v>
      </c>
      <c r="AB153" s="10">
        <f>SUM(AB111:AB117,AB109:AB110)</f>
        <v>0</v>
      </c>
      <c r="AC153" s="10">
        <f>SUM(AC111:AC117,AC109:AC110)</f>
        <v>0</v>
      </c>
      <c r="AD153" s="10">
        <f>SUM(AD111:AD117,AD109:AD110)</f>
        <v>0</v>
      </c>
      <c r="AE153" s="10">
        <f>SUM(AE111:AE117,AE109:AE110)</f>
        <v>0.01</v>
      </c>
      <c r="AF153" s="10">
        <f>SUM(AF111:AF117,AF109:AF110)</f>
        <v>0.01</v>
      </c>
      <c r="AG153" s="10">
        <f>SUM(AG111:AG117,AG109:AG110)</f>
        <v>0.02</v>
      </c>
      <c r="AH153" s="10">
        <f>SUM(AH111:AH117,AH109:AH110)</f>
        <v>0</v>
      </c>
      <c r="AI153" s="10">
        <f>SUM(AI111:AI117,AI109:AI110)</f>
        <v>0</v>
      </c>
      <c r="AJ153" s="10">
        <f>SUM(AJ111:AJ117,AJ109:AJ110)</f>
        <v>0</v>
      </c>
      <c r="AK153" s="10">
        <f>SUM(AK111:AK117,AK109:AK110)</f>
        <v>0</v>
      </c>
      <c r="AL153" s="10">
        <f>SUM(AL111:AL117,AL109:AL110)</f>
        <v>0</v>
      </c>
      <c r="AM153" s="10">
        <f>SUM(AM111:AM117,AM109:AM110)</f>
        <v>0</v>
      </c>
      <c r="AN153" s="10">
        <f>SUM(AN111:AN117,AN109:AN110)</f>
        <v>0</v>
      </c>
      <c r="AO153" s="10">
        <f>SUM(AO111:AO117,AO109:AO110)</f>
        <v>0</v>
      </c>
      <c r="AP153" s="10">
        <f>SUM(AP111:AP117,AP109:AP110)</f>
        <v>0</v>
      </c>
      <c r="AQ153" s="10">
        <f>SUM(AQ111:AQ117,AQ109:AQ110)</f>
        <v>0.01</v>
      </c>
      <c r="AR153" s="10">
        <f>SUM(AR111:AR117,AR109:AR110)</f>
        <v>0</v>
      </c>
      <c r="AS153" s="10">
        <f>SUM(AS111:AS117,AS109:AS110)</f>
        <v>0.01</v>
      </c>
      <c r="AT153" s="10">
        <f>SUM(AT111:AT117,AT109:AT110)</f>
        <v>0.02</v>
      </c>
      <c r="AU153" s="10">
        <f>SUM(AU111:AU117,AU109:AU110)</f>
        <v>0</v>
      </c>
      <c r="AV153" s="10">
        <f>SUM(AV111:AV117,AV109:AV110)</f>
        <v>0</v>
      </c>
      <c r="AW153" s="10">
        <f>SUM(AW111:AW117,AW109:AW110)</f>
        <v>0.02</v>
      </c>
      <c r="AX153" s="10">
        <f>SUM(AX111:AX117,AX109:AX110)</f>
        <v>0</v>
      </c>
      <c r="AY153" s="10">
        <f>SUM(AY111:AY117,AY109:AY110)</f>
        <v>0</v>
      </c>
      <c r="AZ153" s="10">
        <f>SUM(AZ111:AZ117,AZ109:AZ110)</f>
        <v>0</v>
      </c>
      <c r="BA153" s="10">
        <f>SUM(BA111:BA117,BA109:BA110)</f>
        <v>0</v>
      </c>
      <c r="BB153" s="10">
        <f>SUM(BB111:BB117,BB109:BB110)</f>
        <v>0</v>
      </c>
      <c r="BC153" s="10">
        <f>SUM(BC111:BC117,BC109:BC110)</f>
        <v>0</v>
      </c>
      <c r="BD153" s="10">
        <f>SUM(BD111:BD117,BD109:BD110)</f>
        <v>0</v>
      </c>
      <c r="BE153" s="10">
        <f>SUM(BE111:BE117,BE109:BE110)</f>
        <v>0.01</v>
      </c>
      <c r="BF153" s="10">
        <f>SUM(BF111:BF117,BF109:BF110)</f>
        <v>0.01</v>
      </c>
      <c r="BG153" s="10">
        <f>SUM(BG111:BG117,BG109:BG110)</f>
        <v>0.02</v>
      </c>
      <c r="BH153" s="10">
        <f>SUM(BH111:BH117,BH109:BH110)</f>
        <v>0</v>
      </c>
      <c r="BI153" s="10">
        <f>SUM(BI111:BI117,BI109:BI110)</f>
        <v>0.04</v>
      </c>
      <c r="BJ153" s="10">
        <f>SUM(BJ111:BJ117,BJ109:BJ110)</f>
        <v>0</v>
      </c>
      <c r="BK153" s="10">
        <f>SUM(BK111:BK117,BK109:BK110)</f>
        <v>0.04</v>
      </c>
      <c r="BL153" s="10">
        <f>SUM(BL111:BL117,BL109:BL110)</f>
        <v>0</v>
      </c>
      <c r="BM153" s="10">
        <f>SUM(BM111:BM117,BM109:BM110)</f>
        <v>0</v>
      </c>
      <c r="BN153" s="10">
        <f>SUM(BN111:BN117,BN109:BN110)</f>
        <v>0</v>
      </c>
      <c r="BO153" s="10">
        <f>SUM(BO111:BO117,BO109:BO110)</f>
        <v>0.16999999999999998</v>
      </c>
      <c r="BP153" s="10">
        <f>SUM(BP111:BP117,BP109:BP110)</f>
        <v>5.6000000000000001E-2</v>
      </c>
      <c r="BQ153" s="10">
        <f>SUM(BQ111:BQ117,BQ109:BQ110)</f>
        <v>0.13</v>
      </c>
      <c r="BR153" s="10">
        <f>SUM(BR111:BR117,BR109:BR110)</f>
        <v>0.35599999999999998</v>
      </c>
      <c r="BS153" s="10">
        <f>SUM(BS111:BS117,BS109:BS110)</f>
        <v>0.16</v>
      </c>
      <c r="BT153" s="10">
        <f>SUM(BT111:BT117,BT109:BT110)</f>
        <v>0.12000000000000001</v>
      </c>
      <c r="BU153" s="10">
        <f>SUM(BU111:BU117,BU109:BU110)</f>
        <v>0.15</v>
      </c>
      <c r="BV153" s="10">
        <f>SUM(BV111:BV117,BV109:BV110)</f>
        <v>0.43</v>
      </c>
      <c r="BW153" s="10">
        <f>SUM(BW111:BW117,BW109:BW110)</f>
        <v>0.27</v>
      </c>
      <c r="BX153" s="10">
        <f>SUM(BX111:BX117,BX109:BX110)</f>
        <v>0.36</v>
      </c>
      <c r="BY153" s="10">
        <f>SUM(BY111:BY117,BY109:BY110)</f>
        <v>0.3</v>
      </c>
      <c r="BZ153" s="10">
        <f>SUM(BZ111:BZ117,BZ109:BZ110)</f>
        <v>0.93</v>
      </c>
      <c r="CA153" s="10">
        <f>SUM(CA111:CA117,CA109:CA110)</f>
        <v>0</v>
      </c>
      <c r="CB153" s="10">
        <f>SUM(CB111:CB117,CB109:CB110)</f>
        <v>0.09</v>
      </c>
      <c r="CC153" s="10">
        <f>SUM(CC111:CC117,CC109:CC110)</f>
        <v>0.05</v>
      </c>
      <c r="CD153" s="10">
        <f>SUM(CD111:CD117,CD109:CD110)</f>
        <v>0.14000000000000001</v>
      </c>
      <c r="CE153" s="10">
        <f>SUM(CE111:CE117,CE109:CE110)</f>
        <v>0.06</v>
      </c>
      <c r="CF153" s="10">
        <f>SUM(CF111:CF117,CF109:CF110)</f>
        <v>0.03</v>
      </c>
      <c r="CG153" s="10">
        <f>SUM(CG111:CG117,CG109:CG110)</f>
        <v>0.13</v>
      </c>
      <c r="CH153" s="10">
        <f>SUM(CH111:CH117,CH109:CH110)</f>
        <v>0.22</v>
      </c>
      <c r="CI153" s="10">
        <f>SUM(CI111:CI117,CI109:CI110)</f>
        <v>0.48</v>
      </c>
      <c r="CJ153" s="10">
        <f>SUM(CJ111:CJ117,CJ109:CJ110)</f>
        <v>0.59000000000000008</v>
      </c>
      <c r="CK153" s="10">
        <f>SUM(CK111:CK117,CK109:CK110)</f>
        <v>0.57000000000000006</v>
      </c>
      <c r="CL153" s="10">
        <f>SUM(CL111:CL117,CL109:CL110)</f>
        <v>1.6400000000000001</v>
      </c>
      <c r="CM153" s="10">
        <f>SUM(CM111:CM117,CM109:CM110)</f>
        <v>0.11</v>
      </c>
      <c r="CN153" s="10">
        <f>SUM(CN111:CN117,CN109:CN110)</f>
        <v>0.84</v>
      </c>
      <c r="CO153" s="10">
        <f>SUM(CO111:CO117,CO109:CO110)</f>
        <v>0.42</v>
      </c>
      <c r="CP153" s="10">
        <f>SUM(CP111:CP117,CP109:CP110)</f>
        <v>1.37</v>
      </c>
      <c r="CQ153" s="10">
        <f>SUM(CQ111:CQ117,CQ109:CQ110)</f>
        <v>0</v>
      </c>
      <c r="CR153" s="10">
        <f>SUM(CR111:CR117,CR109:CR110)</f>
        <v>0</v>
      </c>
      <c r="CS153" s="10">
        <f>SUM(CS111:CS117,CS109:CS110)</f>
        <v>0.02</v>
      </c>
      <c r="CT153" s="10">
        <f>SUM(CT111:CT117,CT109:CT110)</f>
        <v>0.02</v>
      </c>
      <c r="CU153" s="5"/>
      <c r="CV153" s="5"/>
      <c r="CW153" s="5"/>
      <c r="CX153" s="5"/>
      <c r="CY153" s="5"/>
      <c r="CZ153" s="5"/>
      <c r="DA153" s="5"/>
      <c r="DB153" s="5"/>
      <c r="DC153" s="4"/>
      <c r="DD153" s="4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</row>
    <row r="154" spans="1:122">
      <c r="A154" s="2">
        <v>128</v>
      </c>
      <c r="B154" s="2" t="s">
        <v>296</v>
      </c>
      <c r="F154" s="5"/>
      <c r="G154" s="10">
        <f>SUM(G111:G117)</f>
        <v>0.05</v>
      </c>
      <c r="H154" s="10">
        <f>SUM(H111:H117)</f>
        <v>0.03</v>
      </c>
      <c r="I154" s="10">
        <f>SUM(I111:I117)</f>
        <v>0.01</v>
      </c>
      <c r="J154" s="10">
        <f>SUM(J111:J117)</f>
        <v>0.09</v>
      </c>
      <c r="K154" s="10">
        <f>SUM(K111:K117)</f>
        <v>0.15000000000000002</v>
      </c>
      <c r="L154" s="10">
        <f>SUM(L111:L117)</f>
        <v>0.09</v>
      </c>
      <c r="M154" s="10">
        <f>SUM(M111:M117)</f>
        <v>3.4999999999999996E-2</v>
      </c>
      <c r="N154" s="10">
        <f>SUM(N111:N117)</f>
        <v>0.27500000000000002</v>
      </c>
      <c r="O154" s="10">
        <f>SUM(O111:O117)</f>
        <v>0</v>
      </c>
      <c r="P154" s="10">
        <f>SUM(P111:P117)</f>
        <v>0.01</v>
      </c>
      <c r="Q154" s="10">
        <f>SUM(Q111:Q117)</f>
        <v>0.02</v>
      </c>
      <c r="R154" s="10">
        <f>SUM(R111:R117)</f>
        <v>0.03</v>
      </c>
      <c r="S154" s="10">
        <f>SUM(S111:S117)</f>
        <v>0.02</v>
      </c>
      <c r="T154" s="10">
        <f>SUM(T111:T117)</f>
        <v>0.02</v>
      </c>
      <c r="U154" s="10">
        <f>SUM(U111:U117)</f>
        <v>0.02</v>
      </c>
      <c r="V154" s="10">
        <f>SUM(V111:V117)</f>
        <v>0.06</v>
      </c>
      <c r="W154" s="10">
        <f>SUM(W111:W117)</f>
        <v>0</v>
      </c>
      <c r="X154" s="10">
        <f>SUM(X111:X117)</f>
        <v>0</v>
      </c>
      <c r="Y154" s="10">
        <f>SUM(Y111:Y117)</f>
        <v>0</v>
      </c>
      <c r="Z154" s="10">
        <f>SUM(Z111:Z117)</f>
        <v>0</v>
      </c>
      <c r="AA154" s="10">
        <f>SUM(AA111:AA117)</f>
        <v>0</v>
      </c>
      <c r="AB154" s="10">
        <f>SUM(AB111:AB117)</f>
        <v>0</v>
      </c>
      <c r="AC154" s="10">
        <f>SUM(AC111:AC117)</f>
        <v>0</v>
      </c>
      <c r="AD154" s="10">
        <f>SUM(AD111:AD117)</f>
        <v>0</v>
      </c>
      <c r="AE154" s="10">
        <f>SUM(AE111:AE117)</f>
        <v>0.01</v>
      </c>
      <c r="AF154" s="10">
        <f>SUM(AF111:AF117)</f>
        <v>0.01</v>
      </c>
      <c r="AG154" s="10">
        <f>SUM(AG111:AG117)</f>
        <v>0.02</v>
      </c>
      <c r="AH154" s="10">
        <f>SUM(AH111:AH117)</f>
        <v>0</v>
      </c>
      <c r="AI154" s="10">
        <f>SUM(AI111:AI117)</f>
        <v>0</v>
      </c>
      <c r="AJ154" s="10">
        <f>SUM(AJ111:AJ117)</f>
        <v>0</v>
      </c>
      <c r="AK154" s="10">
        <f>SUM(AK111:AK117)</f>
        <v>0</v>
      </c>
      <c r="AL154" s="10">
        <f>SUM(AL111:AL117)</f>
        <v>0</v>
      </c>
      <c r="AM154" s="10">
        <f>SUM(AM111:AM117)</f>
        <v>0</v>
      </c>
      <c r="AN154" s="10">
        <f>SUM(AN111:AN117)</f>
        <v>0</v>
      </c>
      <c r="AO154" s="10">
        <f>SUM(AO111:AO117)</f>
        <v>0</v>
      </c>
      <c r="AP154" s="10">
        <f>SUM(AP111:AP117)</f>
        <v>0</v>
      </c>
      <c r="AQ154" s="10">
        <f>SUM(AQ111:AQ117)</f>
        <v>0.01</v>
      </c>
      <c r="AR154" s="10">
        <f>SUM(AR111:AR117)</f>
        <v>0</v>
      </c>
      <c r="AS154" s="10">
        <f>SUM(AS111:AS117)</f>
        <v>0.01</v>
      </c>
      <c r="AT154" s="10">
        <f>SUM(AT111:AT117)</f>
        <v>0.01</v>
      </c>
      <c r="AU154" s="10">
        <f>SUM(AU111:AU117)</f>
        <v>0</v>
      </c>
      <c r="AV154" s="10">
        <f>SUM(AV111:AV117)</f>
        <v>0</v>
      </c>
      <c r="AW154" s="10">
        <f>SUM(AW111:AW117)</f>
        <v>0.01</v>
      </c>
      <c r="AX154" s="10">
        <f>SUM(AX111:AX117)</f>
        <v>0</v>
      </c>
      <c r="AY154" s="10">
        <f>SUM(AY111:AY117)</f>
        <v>0</v>
      </c>
      <c r="AZ154" s="10">
        <f>SUM(AZ111:AZ117)</f>
        <v>0</v>
      </c>
      <c r="BA154" s="10">
        <f>SUM(BA111:BA117)</f>
        <v>0</v>
      </c>
      <c r="BB154" s="10">
        <f>SUM(BB111:BB117)</f>
        <v>0</v>
      </c>
      <c r="BC154" s="10">
        <f>SUM(BC111:BC117)</f>
        <v>0</v>
      </c>
      <c r="BD154" s="10">
        <f>SUM(BD111:BD117)</f>
        <v>0</v>
      </c>
      <c r="BE154" s="10">
        <f>SUM(BE111:BE117)</f>
        <v>0</v>
      </c>
      <c r="BF154" s="10">
        <f>SUM(BF111:BF117)</f>
        <v>0.01</v>
      </c>
      <c r="BG154" s="10">
        <f>SUM(BG111:BG117)</f>
        <v>0.01</v>
      </c>
      <c r="BH154" s="10">
        <f>SUM(BH111:BH117)</f>
        <v>0</v>
      </c>
      <c r="BI154" s="10">
        <f>SUM(BI111:BI117)</f>
        <v>0</v>
      </c>
      <c r="BJ154" s="10">
        <f>SUM(BJ111:BJ117)</f>
        <v>0</v>
      </c>
      <c r="BK154" s="10">
        <f>SUM(BK111:BK117)</f>
        <v>0</v>
      </c>
      <c r="BL154" s="10">
        <f>SUM(BL111:BL117)</f>
        <v>0</v>
      </c>
      <c r="BM154" s="10">
        <f>SUM(BM111:BM117)</f>
        <v>0</v>
      </c>
      <c r="BN154" s="10">
        <f>SUM(BN111:BN117)</f>
        <v>0</v>
      </c>
      <c r="BO154" s="10">
        <f>SUM(BO111:BO117)</f>
        <v>0.16999999999999998</v>
      </c>
      <c r="BP154" s="10">
        <f>SUM(BP111:BP117)</f>
        <v>5.6000000000000001E-2</v>
      </c>
      <c r="BQ154" s="10">
        <f>SUM(BQ111:BQ117)</f>
        <v>0.13</v>
      </c>
      <c r="BR154" s="10">
        <f>SUM(BR111:BR117)</f>
        <v>0.35599999999999998</v>
      </c>
      <c r="BS154" s="10">
        <f>SUM(BS111:BS117)</f>
        <v>0.16</v>
      </c>
      <c r="BT154" s="10">
        <f>SUM(BT111:BT117)</f>
        <v>0.12000000000000001</v>
      </c>
      <c r="BU154" s="10">
        <f>SUM(BU111:BU117)</f>
        <v>0.15</v>
      </c>
      <c r="BV154" s="10">
        <f>SUM(BV111:BV117)</f>
        <v>0.43</v>
      </c>
      <c r="BW154" s="10">
        <f>SUM(BW111:BW117)</f>
        <v>0.27</v>
      </c>
      <c r="BX154" s="10">
        <f>SUM(BX111:BX117)</f>
        <v>0.36</v>
      </c>
      <c r="BY154" s="10">
        <f>SUM(BY111:BY117)</f>
        <v>0.3</v>
      </c>
      <c r="BZ154" s="10">
        <f>SUM(BZ111:BZ117)</f>
        <v>0.93</v>
      </c>
      <c r="CA154" s="10">
        <f>SUM(CA111:CA117)</f>
        <v>0</v>
      </c>
      <c r="CB154" s="10">
        <f>SUM(CB111:CB117)</f>
        <v>0.09</v>
      </c>
      <c r="CC154" s="10">
        <f>SUM(CC111:CC117)</f>
        <v>0.05</v>
      </c>
      <c r="CD154" s="10">
        <f>SUM(CD111:CD117)</f>
        <v>0.14000000000000001</v>
      </c>
      <c r="CE154" s="10">
        <f>SUM(CE111:CE117)</f>
        <v>0.06</v>
      </c>
      <c r="CF154" s="10">
        <f>SUM(CF111:CF117)</f>
        <v>0.03</v>
      </c>
      <c r="CG154" s="10">
        <f>SUM(CG111:CG117)</f>
        <v>0.13</v>
      </c>
      <c r="CH154" s="10">
        <f>SUM(CH111:CH117)</f>
        <v>0.22</v>
      </c>
      <c r="CI154" s="10">
        <f>SUM(CI111:CI117)</f>
        <v>0.48</v>
      </c>
      <c r="CJ154" s="10">
        <f>SUM(CJ111:CJ117)</f>
        <v>0.59000000000000008</v>
      </c>
      <c r="CK154" s="10">
        <f>SUM(CK111:CK117)</f>
        <v>0.57000000000000006</v>
      </c>
      <c r="CL154" s="10">
        <f>SUM(CL111:CL117)</f>
        <v>1.6400000000000001</v>
      </c>
      <c r="CM154" s="10">
        <f>SUM(CM111:CM117)</f>
        <v>0.11</v>
      </c>
      <c r="CN154" s="10">
        <f>SUM(CN111:CN117)</f>
        <v>0.84</v>
      </c>
      <c r="CO154" s="10">
        <f>SUM(CO111:CO117)</f>
        <v>0.42</v>
      </c>
      <c r="CP154" s="10">
        <f>SUM(CP111:CP117)</f>
        <v>1.37</v>
      </c>
      <c r="CQ154" s="10">
        <f>SUM(CQ111:CQ117)</f>
        <v>0</v>
      </c>
      <c r="CR154" s="10">
        <f>SUM(CR111:CR117)</f>
        <v>0</v>
      </c>
      <c r="CS154" s="10">
        <f>SUM(CS111:CS117)</f>
        <v>0.02</v>
      </c>
      <c r="CT154" s="10">
        <f>SUM(CT111:CT117)</f>
        <v>0.02</v>
      </c>
      <c r="CU154" s="5"/>
      <c r="CV154" s="5"/>
      <c r="CW154" s="5"/>
      <c r="CX154" s="5"/>
      <c r="CY154" s="5"/>
      <c r="CZ154" s="5"/>
      <c r="DA154" s="5"/>
      <c r="DB154" s="5"/>
      <c r="DC154" s="4"/>
      <c r="DD154" s="4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</row>
    <row r="155" spans="1:122">
      <c r="A155" s="2">
        <v>120</v>
      </c>
      <c r="B155" s="2" t="s">
        <v>295</v>
      </c>
      <c r="F155" s="5"/>
      <c r="G155" s="10">
        <f>SUM(G109:G110)</f>
        <v>0</v>
      </c>
      <c r="H155" s="10">
        <f>SUM(H109:H110)</f>
        <v>0</v>
      </c>
      <c r="I155" s="10">
        <f>SUM(I109:I110)</f>
        <v>0</v>
      </c>
      <c r="J155" s="10">
        <f>SUM(J109:J110)</f>
        <v>0</v>
      </c>
      <c r="K155" s="10">
        <f>SUM(K109:K110)</f>
        <v>0</v>
      </c>
      <c r="L155" s="10">
        <f>SUM(L109:L110)</f>
        <v>0</v>
      </c>
      <c r="M155" s="10">
        <f>SUM(M109:M110)</f>
        <v>0</v>
      </c>
      <c r="N155" s="10">
        <f>SUM(N109:N110)</f>
        <v>0</v>
      </c>
      <c r="O155" s="10">
        <f>SUM(O109:O110)</f>
        <v>0.01</v>
      </c>
      <c r="P155" s="10">
        <f>SUM(P109:P110)</f>
        <v>0.02</v>
      </c>
      <c r="Q155" s="10">
        <f>SUM(Q109:Q110)</f>
        <v>0.04</v>
      </c>
      <c r="R155" s="10">
        <f>SUM(R109:R110)</f>
        <v>7.0000000000000007E-2</v>
      </c>
      <c r="S155" s="10">
        <f>SUM(S109:S110)</f>
        <v>0</v>
      </c>
      <c r="T155" s="10">
        <f>SUM(T109:T110)</f>
        <v>0</v>
      </c>
      <c r="U155" s="10">
        <f>SUM(U109:U110)</f>
        <v>0</v>
      </c>
      <c r="V155" s="10">
        <f>SUM(V109:V110)</f>
        <v>0</v>
      </c>
      <c r="W155" s="10">
        <f>SUM(W109:W110)</f>
        <v>0</v>
      </c>
      <c r="X155" s="10">
        <f>SUM(X109:X110)</f>
        <v>0</v>
      </c>
      <c r="Y155" s="10">
        <f>SUM(Y109:Y110)</f>
        <v>0</v>
      </c>
      <c r="Z155" s="10">
        <f>SUM(Z109:Z110)</f>
        <v>0</v>
      </c>
      <c r="AA155" s="10">
        <f>SUM(AA109:AA110)</f>
        <v>0</v>
      </c>
      <c r="AB155" s="10">
        <f>SUM(AB109:AB110)</f>
        <v>0</v>
      </c>
      <c r="AC155" s="10">
        <f>SUM(AC109:AC110)</f>
        <v>0</v>
      </c>
      <c r="AD155" s="10">
        <f>SUM(AD109:AD110)</f>
        <v>0</v>
      </c>
      <c r="AE155" s="10">
        <f>SUM(AE109:AE110)</f>
        <v>0</v>
      </c>
      <c r="AF155" s="10">
        <f>SUM(AF109:AF110)</f>
        <v>0</v>
      </c>
      <c r="AG155" s="10">
        <f>SUM(AG109:AG110)</f>
        <v>0</v>
      </c>
      <c r="AH155" s="10">
        <f>SUM(AH109:AH110)</f>
        <v>0</v>
      </c>
      <c r="AI155" s="10">
        <f>SUM(AI109:AI110)</f>
        <v>0</v>
      </c>
      <c r="AJ155" s="10">
        <f>SUM(AJ109:AJ110)</f>
        <v>0</v>
      </c>
      <c r="AK155" s="10">
        <f>SUM(AK109:AK110)</f>
        <v>0</v>
      </c>
      <c r="AL155" s="10">
        <f>SUM(AL109:AL110)</f>
        <v>0</v>
      </c>
      <c r="AM155" s="10">
        <f>SUM(AM109:AM110)</f>
        <v>0</v>
      </c>
      <c r="AN155" s="10">
        <f>SUM(AN109:AN110)</f>
        <v>0</v>
      </c>
      <c r="AO155" s="10">
        <f>SUM(AO109:AO110)</f>
        <v>0</v>
      </c>
      <c r="AP155" s="10">
        <f>SUM(AP109:AP110)</f>
        <v>0</v>
      </c>
      <c r="AQ155" s="10">
        <f>SUM(AQ109:AQ110)</f>
        <v>0</v>
      </c>
      <c r="AR155" s="10">
        <f>SUM(AR109:AR110)</f>
        <v>0</v>
      </c>
      <c r="AS155" s="10">
        <f>SUM(AS109:AS110)</f>
        <v>0</v>
      </c>
      <c r="AT155" s="10">
        <f>SUM(AT109:AT110)</f>
        <v>0.01</v>
      </c>
      <c r="AU155" s="10">
        <f>SUM(AU109:AU110)</f>
        <v>0</v>
      </c>
      <c r="AV155" s="10">
        <f>SUM(AV109:AV110)</f>
        <v>0</v>
      </c>
      <c r="AW155" s="10">
        <f>SUM(AW109:AW110)</f>
        <v>0.01</v>
      </c>
      <c r="AX155" s="10">
        <f>SUM(AX109:AX110)</f>
        <v>0</v>
      </c>
      <c r="AY155" s="10">
        <f>SUM(AY109:AY110)</f>
        <v>0</v>
      </c>
      <c r="AZ155" s="10">
        <f>SUM(AZ109:AZ110)</f>
        <v>0</v>
      </c>
      <c r="BA155" s="10">
        <f>SUM(BA109:BA110)</f>
        <v>0</v>
      </c>
      <c r="BB155" s="10">
        <f>SUM(BB109:BB110)</f>
        <v>0</v>
      </c>
      <c r="BC155" s="10">
        <f>SUM(BC109:BC110)</f>
        <v>0</v>
      </c>
      <c r="BD155" s="10">
        <f>SUM(BD109:BD110)</f>
        <v>0</v>
      </c>
      <c r="BE155" s="10">
        <f>SUM(BE109:BE110)</f>
        <v>0.01</v>
      </c>
      <c r="BF155" s="10">
        <f>SUM(BF109:BF110)</f>
        <v>0</v>
      </c>
      <c r="BG155" s="10">
        <f>SUM(BG109:BG110)</f>
        <v>0.01</v>
      </c>
      <c r="BH155" s="10">
        <f>SUM(BH109:BH110)</f>
        <v>0</v>
      </c>
      <c r="BI155" s="10">
        <f>SUM(BI109:BI110)</f>
        <v>0.04</v>
      </c>
      <c r="BJ155" s="10">
        <f>SUM(BJ109:BJ110)</f>
        <v>0</v>
      </c>
      <c r="BK155" s="10">
        <f>SUM(BK109:BK110)</f>
        <v>0.04</v>
      </c>
      <c r="BL155" s="10">
        <f>SUM(BL109:BL110)</f>
        <v>0</v>
      </c>
      <c r="BM155" s="10">
        <f>SUM(BM109:BM110)</f>
        <v>0</v>
      </c>
      <c r="BN155" s="10">
        <f>SUM(BN109:BN110)</f>
        <v>0</v>
      </c>
      <c r="BO155" s="10">
        <f>SUM(BO109:BO110)</f>
        <v>0</v>
      </c>
      <c r="BP155" s="10">
        <f>SUM(BP109:BP110)</f>
        <v>0</v>
      </c>
      <c r="BQ155" s="10">
        <f>SUM(BQ109:BQ110)</f>
        <v>0</v>
      </c>
      <c r="BR155" s="10">
        <f>SUM(BR109:BR110)</f>
        <v>0</v>
      </c>
      <c r="BS155" s="10">
        <f>SUM(BS109:BS110)</f>
        <v>0</v>
      </c>
      <c r="BT155" s="10">
        <f>SUM(BT109:BT110)</f>
        <v>0</v>
      </c>
      <c r="BU155" s="10">
        <f>SUM(BU109:BU110)</f>
        <v>0</v>
      </c>
      <c r="BV155" s="10">
        <f>SUM(BV109:BV110)</f>
        <v>0</v>
      </c>
      <c r="BW155" s="10">
        <f>SUM(BW109:BW110)</f>
        <v>0</v>
      </c>
      <c r="BX155" s="10">
        <f>SUM(BX109:BX110)</f>
        <v>0</v>
      </c>
      <c r="BY155" s="10">
        <f>SUM(BY109:BY110)</f>
        <v>0</v>
      </c>
      <c r="BZ155" s="10">
        <f>SUM(BZ109:BZ110)</f>
        <v>0</v>
      </c>
      <c r="CA155" s="10">
        <f>SUM(CA109:CA110)</f>
        <v>0</v>
      </c>
      <c r="CB155" s="10">
        <f>SUM(CB109:CB110)</f>
        <v>0</v>
      </c>
      <c r="CC155" s="10">
        <f>SUM(CC109:CC110)</f>
        <v>0</v>
      </c>
      <c r="CD155" s="10">
        <f>SUM(CD109:CD110)</f>
        <v>0</v>
      </c>
      <c r="CE155" s="10">
        <f>SUM(CE109:CE110)</f>
        <v>0</v>
      </c>
      <c r="CF155" s="10">
        <f>SUM(CF109:CF110)</f>
        <v>0</v>
      </c>
      <c r="CG155" s="10">
        <f>SUM(CG109:CG110)</f>
        <v>0</v>
      </c>
      <c r="CH155" s="10">
        <f>SUM(CH109:CH110)</f>
        <v>0</v>
      </c>
      <c r="CI155" s="10">
        <f>SUM(CI109:CI110)</f>
        <v>0</v>
      </c>
      <c r="CJ155" s="10">
        <f>SUM(CJ109:CJ110)</f>
        <v>0</v>
      </c>
      <c r="CK155" s="10">
        <f>SUM(CK109:CK110)</f>
        <v>0</v>
      </c>
      <c r="CL155" s="10">
        <f>SUM(CL109:CL110)</f>
        <v>0</v>
      </c>
      <c r="CM155" s="10">
        <f>SUM(CM109:CM110)</f>
        <v>0</v>
      </c>
      <c r="CN155" s="10">
        <f>SUM(CN109:CN110)</f>
        <v>0</v>
      </c>
      <c r="CO155" s="10">
        <f>SUM(CO109:CO110)</f>
        <v>0</v>
      </c>
      <c r="CP155" s="10">
        <f>SUM(CP109:CP110)</f>
        <v>0</v>
      </c>
      <c r="CQ155" s="10">
        <f>SUM(CQ109:CQ110)</f>
        <v>0</v>
      </c>
      <c r="CR155" s="10">
        <f>SUM(CR109:CR110)</f>
        <v>0</v>
      </c>
      <c r="CS155" s="10">
        <f>SUM(CS109:CS110)</f>
        <v>0</v>
      </c>
      <c r="CT155" s="10">
        <f>SUM(CT109:CT110)</f>
        <v>0</v>
      </c>
      <c r="CU155" s="4"/>
      <c r="CV155" s="4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</row>
    <row r="156" spans="1:122">
      <c r="A156" s="2">
        <v>116</v>
      </c>
      <c r="B156" s="2" t="s">
        <v>294</v>
      </c>
      <c r="C156" s="11"/>
      <c r="F156" s="5"/>
      <c r="G156" s="10">
        <f>SUM(G106:G107,G102:G105,G99:G101,G88:G98)</f>
        <v>0.57000000000000006</v>
      </c>
      <c r="H156" s="10">
        <f>SUM(H106:H107,H102:H105,H99:H101,H88:H98)</f>
        <v>0.5</v>
      </c>
      <c r="I156" s="10">
        <f>SUM(I106:I107,I102:I105,I99:I101,I88:I98)</f>
        <v>1.0099999999999991</v>
      </c>
      <c r="J156" s="10">
        <f>SUM(J106:J107,J102:J105,J99:J101,J88:J98)</f>
        <v>2.0799999999999992</v>
      </c>
      <c r="K156" s="10">
        <f>SUM(K106:K107,K102:K105,K99:K101,K88:K98)</f>
        <v>0.34</v>
      </c>
      <c r="L156" s="10">
        <f>SUM(L106:L107,L102:L105,L99:L101,L88:L98)</f>
        <v>0.18</v>
      </c>
      <c r="M156" s="10">
        <f>SUM(M106:M107,M102:M105,M99:M101,M88:M98)</f>
        <v>1.2799999999999998</v>
      </c>
      <c r="N156" s="10">
        <f>SUM(N106:N107,N102:N105,N99:N101,N88:N98)</f>
        <v>1.7999999999999998</v>
      </c>
      <c r="O156" s="10">
        <f>SUM(O106:O107,O102:O105,O99:O101,O88:O98)</f>
        <v>0.09</v>
      </c>
      <c r="P156" s="10">
        <f>SUM(P106:P107,P102:P105,P99:P101,P88:P98)</f>
        <v>0.05</v>
      </c>
      <c r="Q156" s="10">
        <f>SUM(Q106:Q107,Q102:Q105,Q99:Q101,Q88:Q98)</f>
        <v>0.1</v>
      </c>
      <c r="R156" s="10">
        <f>SUM(R106:R107,R102:R105,R99:R101,R88:R98)</f>
        <v>0.24</v>
      </c>
      <c r="S156" s="10">
        <f>SUM(S106:S107,S102:S105,S99:S101,S88:S98)</f>
        <v>0.24</v>
      </c>
      <c r="T156" s="10">
        <f>SUM(T106:T107,T102:T105,T99:T101,T88:T98)</f>
        <v>0.37</v>
      </c>
      <c r="U156" s="10">
        <f>SUM(U106:U107,U102:U105,U99:U101,U88:U98)</f>
        <v>0.28999999999999998</v>
      </c>
      <c r="V156" s="10">
        <f>SUM(V106:V107,V102:V105,V99:V101,V88:V98)</f>
        <v>0.89999999999999991</v>
      </c>
      <c r="W156" s="10">
        <f>SUM(W106:W107,W102:W105,W99:W101,W88:W98)</f>
        <v>0.13</v>
      </c>
      <c r="X156" s="10">
        <f>SUM(X106:X107,X102:X105,X99:X101,X88:X98)</f>
        <v>0.3</v>
      </c>
      <c r="Y156" s="10">
        <f>SUM(Y106:Y107,Y102:Y105,Y99:Y101,Y88:Y98)</f>
        <v>2.78</v>
      </c>
      <c r="Z156" s="10">
        <f>SUM(Z106:Z107,Z102:Z105,Z99:Z101,Z88:Z98)</f>
        <v>3.2099999999999991</v>
      </c>
      <c r="AA156" s="10">
        <f>SUM(AA106:AA107,AA102:AA105,AA99:AA101,AA88:AA98)</f>
        <v>0.35</v>
      </c>
      <c r="AB156" s="10">
        <f>SUM(AB106:AB107,AB102:AB105,AB99:AB101,AB88:AB98)</f>
        <v>0.5</v>
      </c>
      <c r="AC156" s="10">
        <f>SUM(AC106:AC107,AC102:AC105,AC99:AC101,AC88:AC98)</f>
        <v>0.85000000000000009</v>
      </c>
      <c r="AD156" s="10">
        <f>SUM(AD106:AD107,AD102:AD105,AD99:AD101,AD88:AD98)</f>
        <v>1.01</v>
      </c>
      <c r="AE156" s="10">
        <f>SUM(AE106:AE107,AE102:AE105,AE99:AE101,AE88:AE98)</f>
        <v>1.1100000000000001</v>
      </c>
      <c r="AF156" s="10">
        <f>SUM(AF106:AF107,AF102:AF105,AF99:AF101,AF88:AF98)</f>
        <v>0.98</v>
      </c>
      <c r="AG156" s="10">
        <f>SUM(AG106:AG107,AG102:AG105,AG99:AG101,AG88:AG98)</f>
        <v>3.1</v>
      </c>
      <c r="AH156" s="10">
        <f>SUM(AH106:AH107,AH102:AH105,AH99:AH101,AH88:AH98)</f>
        <v>1.31</v>
      </c>
      <c r="AI156" s="10">
        <f>SUM(AI106:AI107,AI102:AI105,AI99:AI101,AI88:AI98)</f>
        <v>2.1800000000000002</v>
      </c>
      <c r="AJ156" s="10">
        <f>SUM(AJ106:AJ107,AJ102:AJ105,AJ99:AJ101,AJ88:AJ98)</f>
        <v>6.3899999999999988</v>
      </c>
      <c r="AK156" s="10">
        <f>SUM(AK106:AK107,AK102:AK105,AK99:AK101,AK88:AK98)</f>
        <v>9.879999999999999</v>
      </c>
      <c r="AL156" s="10">
        <f>SUM(AL106:AL107,AL102:AL105,AL99:AL101,AL88:AL98)</f>
        <v>0.03</v>
      </c>
      <c r="AM156" s="10">
        <f>SUM(AM106:AM107,AM102:AM105,AM99:AM101,AM88:AM98)</f>
        <v>0.01</v>
      </c>
      <c r="AN156" s="10">
        <f>SUM(AN106:AN107,AN102:AN105,AN99:AN101,AN88:AN98)</f>
        <v>0</v>
      </c>
      <c r="AO156" s="10">
        <f>SUM(AO106:AO107,AO102:AO105,AO99:AO101,AO88:AO98)</f>
        <v>0.04</v>
      </c>
      <c r="AP156" s="10">
        <f>SUM(AP106:AP107,AP102:AP105,AP99:AP101,AP88:AP98)</f>
        <v>0</v>
      </c>
      <c r="AQ156" s="10">
        <f>SUM(AQ106:AQ107,AQ102:AQ105,AQ99:AQ101,AQ88:AQ98)</f>
        <v>0.02</v>
      </c>
      <c r="AR156" s="10">
        <f>SUM(AR106:AR107,AR102:AR105,AR99:AR101,AR88:AR98)</f>
        <v>0.02</v>
      </c>
      <c r="AS156" s="10">
        <f>SUM(AS106:AS107,AS102:AS105,AS99:AS101,AS88:AS98)</f>
        <v>0.04</v>
      </c>
      <c r="AT156" s="10">
        <f>SUM(AT106:AT107,AT102:AT105,AT99:AT101,AT88:AT98)</f>
        <v>0.11</v>
      </c>
      <c r="AU156" s="10">
        <f>SUM(AU106:AU107,AU102:AU105,AU99:AU101,AU88:AU98)</f>
        <v>0.04</v>
      </c>
      <c r="AV156" s="10">
        <f>SUM(AV106:AV107,AV102:AV105,AV99:AV101,AV88:AV98)</f>
        <v>0.1</v>
      </c>
      <c r="AW156" s="10">
        <f>SUM(AW106:AW107,AW102:AW105,AW99:AW101,AW88:AW98)</f>
        <v>0.25</v>
      </c>
      <c r="AX156" s="10">
        <f>SUM(AX106:AX107,AX102:AX105,AX99:AX101,AX88:AX98)</f>
        <v>0.02</v>
      </c>
      <c r="AY156" s="10">
        <f>SUM(AY106:AY107,AY102:AY105,AY99:AY101,AY88:AY98)</f>
        <v>0.03</v>
      </c>
      <c r="AZ156" s="10">
        <f>SUM(AZ106:AZ107,AZ102:AZ105,AZ99:AZ101,AZ88:AZ98)</f>
        <v>0.05</v>
      </c>
      <c r="BA156" s="10">
        <f>SUM(BA106:BA107,BA102:BA105,BA99:BA101,BA88:BA98)</f>
        <v>0.03</v>
      </c>
      <c r="BB156" s="10">
        <f>SUM(BB106:BB107,BB102:BB105,BB99:BB101,BB88:BB98)</f>
        <v>0.02</v>
      </c>
      <c r="BC156" s="10">
        <f>SUM(BC106:BC107,BC102:BC105,BC99:BC101,BC88:BC98)</f>
        <v>0</v>
      </c>
      <c r="BD156" s="10">
        <f>SUM(BD106:BD107,BD102:BD105,BD99:BD101,BD88:BD98)</f>
        <v>0.05</v>
      </c>
      <c r="BE156" s="10">
        <f>SUM(BE106:BE107,BE102:BE105,BE99:BE101,BE88:BE98)</f>
        <v>0.05</v>
      </c>
      <c r="BF156" s="10">
        <f>SUM(BF106:BF107,BF102:BF105,BF99:BF101,BF88:BF98)</f>
        <v>0.03</v>
      </c>
      <c r="BG156" s="10">
        <f>SUM(BG106:BG107,BG102:BG105,BG99:BG101,BG88:BG98)</f>
        <v>0.08</v>
      </c>
      <c r="BH156" s="10">
        <f>SUM(BH106:BH107,BH102:BH105,BH99:BH101,BH88:BH98)</f>
        <v>0.3</v>
      </c>
      <c r="BI156" s="10">
        <f>SUM(BI106:BI107,BI102:BI105,BI99:BI101,BI88:BI98)</f>
        <v>0.16999999999999998</v>
      </c>
      <c r="BJ156" s="10">
        <f>SUM(BJ106:BJ107,BJ102:BJ105,BJ99:BJ101,BJ88:BJ98)</f>
        <v>0.05</v>
      </c>
      <c r="BK156" s="10">
        <f>SUM(BK106:BK107,BK102:BK105,BK99:BK101,BK88:BK98)</f>
        <v>0.52</v>
      </c>
      <c r="BL156" s="10">
        <f>SUM(BL106:BL107,BL102:BL105,BL99:BL101,BL88:BL98)</f>
        <v>0.05</v>
      </c>
      <c r="BM156" s="10">
        <f>SUM(BM106:BM107,BM102:BM105,BM99:BM101,BM88:BM98)</f>
        <v>0.02</v>
      </c>
      <c r="BN156" s="10">
        <f>SUM(BN106:BN107,BN102:BN105,BN99:BN101,BN88:BN98)</f>
        <v>6.9999999999999993E-2</v>
      </c>
      <c r="BO156" s="10">
        <f>SUM(BO106:BO107,BO102:BO105,BO99:BO101,BO88:BO98)</f>
        <v>0.04</v>
      </c>
      <c r="BP156" s="10">
        <f>SUM(BP106:BP107,BP102:BP105,BP99:BP101,BP88:BP98)</f>
        <v>1.6E-2</v>
      </c>
      <c r="BQ156" s="10">
        <f>SUM(BQ106:BQ107,BQ102:BQ105,BQ99:BQ101,BQ88:BQ98)</f>
        <v>0.01</v>
      </c>
      <c r="BR156" s="10">
        <f>SUM(BR106:BR107,BR102:BR105,BR99:BR101,BR88:BR98)</f>
        <v>6.6000000000000003E-2</v>
      </c>
      <c r="BS156" s="10">
        <f>SUM(BS106:BS107,BS102:BS105,BS99:BS101,BS88:BS98)</f>
        <v>0.01</v>
      </c>
      <c r="BT156" s="10">
        <f>SUM(BT106:BT107,BT102:BT105,BT99:BT101,BT88:BT98)</f>
        <v>0.03</v>
      </c>
      <c r="BU156" s="10">
        <f>SUM(BU106:BU107,BU102:BU105,BU99:BU101,BU88:BU98)</f>
        <v>0.06</v>
      </c>
      <c r="BV156" s="10">
        <f>SUM(BV106:BV107,BV102:BV105,BV99:BV101,BV88:BV98)</f>
        <v>0.1</v>
      </c>
      <c r="BW156" s="10">
        <f>SUM(BW106:BW107,BW102:BW105,BW99:BW101,BW88:BW98)</f>
        <v>7.0000000000000007E-2</v>
      </c>
      <c r="BX156" s="10">
        <f>SUM(BX106:BX107,BX102:BX105,BX99:BX101,BX88:BX98)</f>
        <v>0.05</v>
      </c>
      <c r="BY156" s="10">
        <f>SUM(BY106:BY107,BY102:BY105,BY99:BY101,BY88:BY98)</f>
        <v>0.12</v>
      </c>
      <c r="BZ156" s="10">
        <f>SUM(BZ106:BZ107,BZ102:BZ105,BZ99:BZ101,BZ88:BZ98)</f>
        <v>0.24</v>
      </c>
      <c r="CA156" s="10">
        <f>SUM(CA106:CA107,CA102:CA105,CA99:CA101,CA88:CA98)</f>
        <v>1.69</v>
      </c>
      <c r="CB156" s="10">
        <f>SUM(CB106:CB107,CB102:CB105,CB99:CB101,CB88:CB98)</f>
        <v>2.0599999999999996</v>
      </c>
      <c r="CC156" s="10">
        <f>SUM(CC106:CC107,CC102:CC105,CC99:CC101,CC88:CC98)</f>
        <v>2.0899999999999994</v>
      </c>
      <c r="CD156" s="10">
        <f>SUM(CD106:CD107,CD102:CD105,CD99:CD101,CD88:CD98)</f>
        <v>5.84</v>
      </c>
      <c r="CE156" s="10">
        <f>SUM(CE106:CE107,CE102:CE105,CE99:CE101,CE88:CE98)</f>
        <v>0</v>
      </c>
      <c r="CF156" s="10">
        <f>SUM(CF106:CF107,CF102:CF105,CF99:CF101,CF88:CF98)</f>
        <v>0</v>
      </c>
      <c r="CG156" s="10">
        <f>SUM(CG106:CG107,CG102:CG105,CG99:CG101,CG88:CG98)</f>
        <v>0</v>
      </c>
      <c r="CH156" s="10">
        <f>SUM(CH106:CH107,CH102:CH105,CH99:CH101,CH88:CH98)</f>
        <v>0</v>
      </c>
      <c r="CI156" s="10">
        <f>SUM(CI106:CI107,CI102:CI105,CI99:CI101,CI88:CI98)</f>
        <v>0.02</v>
      </c>
      <c r="CJ156" s="10">
        <f>SUM(CJ106:CJ107,CJ102:CJ105,CJ99:CJ101,CJ88:CJ98)</f>
        <v>0.09</v>
      </c>
      <c r="CK156" s="10">
        <f>SUM(CK106:CK107,CK102:CK105,CK99:CK101,CK88:CK98)</f>
        <v>0.02</v>
      </c>
      <c r="CL156" s="10">
        <f>SUM(CL106:CL107,CL102:CL105,CL99:CL101,CL88:CL98)</f>
        <v>0.13</v>
      </c>
      <c r="CM156" s="10">
        <f>SUM(CM106:CM107,CM102:CM105,CM99:CM101,CM88:CM98)</f>
        <v>0.03</v>
      </c>
      <c r="CN156" s="10">
        <f>SUM(CN106:CN107,CN102:CN105,CN99:CN101,CN88:CN98)</f>
        <v>0.04</v>
      </c>
      <c r="CO156" s="10">
        <f>SUM(CO106:CO107,CO102:CO105,CO99:CO101,CO88:CO98)</f>
        <v>0.06</v>
      </c>
      <c r="CP156" s="10">
        <f>SUM(CP106:CP107,CP102:CP105,CP99:CP101,CP88:CP98)</f>
        <v>0.13</v>
      </c>
      <c r="CQ156" s="10">
        <f>SUM(CQ106:CQ107,CQ102:CQ105,CQ99:CQ101,CQ88:CQ98)</f>
        <v>0.05</v>
      </c>
      <c r="CR156" s="10">
        <f>SUM(CR106:CR107,CR102:CR105,CR99:CR101,CR88:CR98)</f>
        <v>1.1599999999999999</v>
      </c>
      <c r="CS156" s="10">
        <f>SUM(CS106:CS107,CS102:CS105,CS99:CS101,CS88:CS98)</f>
        <v>0.03</v>
      </c>
      <c r="CT156" s="10">
        <f>SUM(CT106:CT107,CT102:CT105,CT99:CT101,CT88:CT98)</f>
        <v>1.24</v>
      </c>
      <c r="CU156" s="4"/>
      <c r="CV156" s="4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</row>
    <row r="157" spans="1:122">
      <c r="A157" s="2">
        <v>115</v>
      </c>
      <c r="B157" s="2" t="s">
        <v>293</v>
      </c>
      <c r="C157" s="11"/>
      <c r="F157" s="5"/>
      <c r="G157" s="10">
        <f>SUM(G106:G107)</f>
        <v>0</v>
      </c>
      <c r="H157" s="10">
        <f>SUM(H106:H107)</f>
        <v>0</v>
      </c>
      <c r="I157" s="10">
        <f>SUM(I106:I107)</f>
        <v>0</v>
      </c>
      <c r="J157" s="10">
        <f>SUM(J106:J107)</f>
        <v>0</v>
      </c>
      <c r="K157" s="10">
        <f>SUM(K106:K107)</f>
        <v>0</v>
      </c>
      <c r="L157" s="10">
        <f>SUM(L106:L107)</f>
        <v>0</v>
      </c>
      <c r="M157" s="10">
        <f>SUM(M106:M107)</f>
        <v>0</v>
      </c>
      <c r="N157" s="10">
        <f>SUM(N106:N107)</f>
        <v>0</v>
      </c>
      <c r="O157" s="10">
        <f>SUM(O106:O107)</f>
        <v>0</v>
      </c>
      <c r="P157" s="10">
        <f>SUM(P106:P107)</f>
        <v>0</v>
      </c>
      <c r="Q157" s="10">
        <f>SUM(Q106:Q107)</f>
        <v>0</v>
      </c>
      <c r="R157" s="10">
        <f>SUM(R106:R107)</f>
        <v>0</v>
      </c>
      <c r="S157" s="10">
        <f>SUM(S106:S107)</f>
        <v>0</v>
      </c>
      <c r="T157" s="10">
        <f>SUM(T106:T107)</f>
        <v>0</v>
      </c>
      <c r="U157" s="10">
        <f>SUM(U106:U107)</f>
        <v>0</v>
      </c>
      <c r="V157" s="10">
        <f>SUM(V106:V107)</f>
        <v>0</v>
      </c>
      <c r="W157" s="10">
        <f>SUM(W106:W107)</f>
        <v>0</v>
      </c>
      <c r="X157" s="10">
        <f>SUM(X106:X107)</f>
        <v>0</v>
      </c>
      <c r="Y157" s="10">
        <f>SUM(Y106:Y107)</f>
        <v>0</v>
      </c>
      <c r="Z157" s="10">
        <f>SUM(Z106:Z107)</f>
        <v>0</v>
      </c>
      <c r="AA157" s="10">
        <f>SUM(AA106:AA107)</f>
        <v>0</v>
      </c>
      <c r="AB157" s="10">
        <f>SUM(AB106:AB107)</f>
        <v>0</v>
      </c>
      <c r="AC157" s="10">
        <f>SUM(AC106:AC107)</f>
        <v>0</v>
      </c>
      <c r="AD157" s="10">
        <f>SUM(AD106:AD107)</f>
        <v>0</v>
      </c>
      <c r="AE157" s="10">
        <f>SUM(AE106:AE107)</f>
        <v>0</v>
      </c>
      <c r="AF157" s="10">
        <f>SUM(AF106:AF107)</f>
        <v>0</v>
      </c>
      <c r="AG157" s="10">
        <f>SUM(AG106:AG107)</f>
        <v>0</v>
      </c>
      <c r="AH157" s="10">
        <f>SUM(AH106:AH107)</f>
        <v>0</v>
      </c>
      <c r="AI157" s="10">
        <f>SUM(AI106:AI107)</f>
        <v>0</v>
      </c>
      <c r="AJ157" s="10">
        <f>SUM(AJ106:AJ107)</f>
        <v>0.01</v>
      </c>
      <c r="AK157" s="10">
        <f>SUM(AK106:AK107)</f>
        <v>0.01</v>
      </c>
      <c r="AL157" s="10">
        <f>SUM(AL106:AL107)</f>
        <v>0.03</v>
      </c>
      <c r="AM157" s="10">
        <f>SUM(AM106:AM107)</f>
        <v>0</v>
      </c>
      <c r="AN157" s="10">
        <f>SUM(AN106:AN107)</f>
        <v>0</v>
      </c>
      <c r="AO157" s="10">
        <f>SUM(AO106:AO107)</f>
        <v>0.03</v>
      </c>
      <c r="AP157" s="10">
        <f>SUM(AP106:AP107)</f>
        <v>0</v>
      </c>
      <c r="AQ157" s="10">
        <f>SUM(AQ106:AQ107)</f>
        <v>0</v>
      </c>
      <c r="AR157" s="10">
        <f>SUM(AR106:AR107)</f>
        <v>0</v>
      </c>
      <c r="AS157" s="10">
        <f>SUM(AS106:AS107)</f>
        <v>0</v>
      </c>
      <c r="AT157" s="10">
        <f>SUM(AT106:AT107)</f>
        <v>0.1</v>
      </c>
      <c r="AU157" s="10">
        <f>SUM(AU106:AU107)</f>
        <v>0.04</v>
      </c>
      <c r="AV157" s="10">
        <f>SUM(AV106:AV107)</f>
        <v>0.1</v>
      </c>
      <c r="AW157" s="10">
        <f>SUM(AW106:AW107)</f>
        <v>0.24</v>
      </c>
      <c r="AX157" s="10">
        <f>SUM(AX106:AX107)</f>
        <v>0</v>
      </c>
      <c r="AY157" s="10">
        <f>SUM(AY106:AY107)</f>
        <v>0.03</v>
      </c>
      <c r="AZ157" s="10">
        <f>SUM(AZ106:AZ107)</f>
        <v>0.03</v>
      </c>
      <c r="BA157" s="10">
        <f>SUM(BA106:BA107)</f>
        <v>0.02</v>
      </c>
      <c r="BB157" s="10">
        <f>SUM(BB106:BB107)</f>
        <v>0</v>
      </c>
      <c r="BC157" s="10">
        <f>SUM(BC106:BC107)</f>
        <v>0</v>
      </c>
      <c r="BD157" s="10">
        <f>SUM(BD106:BD107)</f>
        <v>0.02</v>
      </c>
      <c r="BE157" s="10">
        <f>SUM(BE106:BE107)</f>
        <v>0</v>
      </c>
      <c r="BF157" s="10">
        <f>SUM(BF106:BF107)</f>
        <v>0</v>
      </c>
      <c r="BG157" s="10">
        <f>SUM(BG106:BG107)</f>
        <v>0</v>
      </c>
      <c r="BH157" s="10">
        <f>SUM(BH106:BH107)</f>
        <v>0.28999999999999998</v>
      </c>
      <c r="BI157" s="10">
        <f>SUM(BI106:BI107)</f>
        <v>0.15</v>
      </c>
      <c r="BJ157" s="10">
        <f>SUM(BJ106:BJ107)</f>
        <v>0.05</v>
      </c>
      <c r="BK157" s="10">
        <f>SUM(BK106:BK107)</f>
        <v>0.49</v>
      </c>
      <c r="BL157" s="10">
        <f>SUM(BL106:BL107)</f>
        <v>0</v>
      </c>
      <c r="BM157" s="10">
        <f>SUM(BM106:BM107)</f>
        <v>0</v>
      </c>
      <c r="BN157" s="10">
        <f>SUM(BN106:BN107)</f>
        <v>0</v>
      </c>
      <c r="BO157" s="10">
        <f>SUM(BO106:BO107)</f>
        <v>0.02</v>
      </c>
      <c r="BP157" s="10">
        <f>SUM(BP106:BP107)</f>
        <v>8.0000000000000002E-3</v>
      </c>
      <c r="BQ157" s="10">
        <f>SUM(BQ106:BQ107)</f>
        <v>0.01</v>
      </c>
      <c r="BR157" s="10">
        <f>SUM(BR106:BR107)</f>
        <v>3.7999999999999999E-2</v>
      </c>
      <c r="BS157" s="10">
        <f>SUM(BS106:BS107)</f>
        <v>0</v>
      </c>
      <c r="BT157" s="10">
        <f>SUM(BT106:BT107)</f>
        <v>0.02</v>
      </c>
      <c r="BU157" s="10">
        <f>SUM(BU106:BU107)</f>
        <v>0.01</v>
      </c>
      <c r="BV157" s="10">
        <f>SUM(BV106:BV107)</f>
        <v>0.03</v>
      </c>
      <c r="BW157" s="10">
        <f>SUM(BW106:BW107)</f>
        <v>0.04</v>
      </c>
      <c r="BX157" s="10">
        <f>SUM(BX106:BX107)</f>
        <v>0.01</v>
      </c>
      <c r="BY157" s="10">
        <f>SUM(BY106:BY107)</f>
        <v>0.06</v>
      </c>
      <c r="BZ157" s="10">
        <f>SUM(BZ106:BZ107)</f>
        <v>0.11</v>
      </c>
      <c r="CA157" s="10">
        <f>SUM(CA106:CA107)</f>
        <v>1.67</v>
      </c>
      <c r="CB157" s="10">
        <f>SUM(CB106:CB107)</f>
        <v>2</v>
      </c>
      <c r="CC157" s="10">
        <f>SUM(CC106:CC107)</f>
        <v>2.0499999999999998</v>
      </c>
      <c r="CD157" s="10">
        <f>SUM(CD106:CD107)</f>
        <v>5.72</v>
      </c>
      <c r="CE157" s="10">
        <f>SUM(CE106:CE107)</f>
        <v>0</v>
      </c>
      <c r="CF157" s="10">
        <f>SUM(CF106:CF107)</f>
        <v>0</v>
      </c>
      <c r="CG157" s="10">
        <f>SUM(CG106:CG107)</f>
        <v>0</v>
      </c>
      <c r="CH157" s="10">
        <f>SUM(CH106:CH107)</f>
        <v>0</v>
      </c>
      <c r="CI157" s="10">
        <f>SUM(CI106:CI107)</f>
        <v>0</v>
      </c>
      <c r="CJ157" s="10">
        <f>SUM(CJ106:CJ107)</f>
        <v>0.03</v>
      </c>
      <c r="CK157" s="10">
        <f>SUM(CK106:CK107)</f>
        <v>0.01</v>
      </c>
      <c r="CL157" s="10">
        <f>SUM(CL106:CL107)</f>
        <v>0.04</v>
      </c>
      <c r="CM157" s="10">
        <f>SUM(CM106:CM107)</f>
        <v>0.01</v>
      </c>
      <c r="CN157" s="10">
        <f>SUM(CN106:CN107)</f>
        <v>0.04</v>
      </c>
      <c r="CO157" s="10">
        <f>SUM(CO106:CO107)</f>
        <v>0.01</v>
      </c>
      <c r="CP157" s="10">
        <f>SUM(CP106:CP107)</f>
        <v>6.0000000000000005E-2</v>
      </c>
      <c r="CQ157" s="10">
        <f>SUM(CQ106:CQ107)</f>
        <v>0</v>
      </c>
      <c r="CR157" s="10">
        <f>SUM(CR106:CR107)</f>
        <v>0</v>
      </c>
      <c r="CS157" s="10">
        <f>SUM(CS106:CS107)</f>
        <v>0.01</v>
      </c>
      <c r="CT157" s="10">
        <f>SUM(CT106:CT107)</f>
        <v>0.01</v>
      </c>
      <c r="CU157" s="4"/>
      <c r="CV157" s="4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</row>
    <row r="158" spans="1:122">
      <c r="A158" s="2">
        <v>112</v>
      </c>
      <c r="B158" s="2" t="s">
        <v>292</v>
      </c>
      <c r="F158" s="5"/>
      <c r="G158" s="9">
        <f>SUM(G102:G105)</f>
        <v>0.06</v>
      </c>
      <c r="H158" s="9">
        <f>SUM(H102:H105)</f>
        <v>7.0000000000000007E-2</v>
      </c>
      <c r="I158" s="9">
        <f>SUM(I102:I105)</f>
        <v>0.14000000000000001</v>
      </c>
      <c r="J158" s="9">
        <f>SUM(J102:J105)</f>
        <v>0.27</v>
      </c>
      <c r="K158" s="9">
        <f>SUM(K102:K105)</f>
        <v>0.1</v>
      </c>
      <c r="L158" s="9">
        <f>SUM(L102:L105)</f>
        <v>7.0000000000000007E-2</v>
      </c>
      <c r="M158" s="9">
        <f>SUM(M102:M105)</f>
        <v>1.02</v>
      </c>
      <c r="N158" s="9">
        <f>SUM(N102:N105)</f>
        <v>1.19</v>
      </c>
      <c r="O158" s="9">
        <f>SUM(O102:O105)</f>
        <v>0.05</v>
      </c>
      <c r="P158" s="9">
        <f>SUM(P102:P105)</f>
        <v>0.01</v>
      </c>
      <c r="Q158" s="9">
        <f>SUM(Q102:Q105)</f>
        <v>0.04</v>
      </c>
      <c r="R158" s="9">
        <f>SUM(R102:R105)</f>
        <v>0.1</v>
      </c>
      <c r="S158" s="9">
        <f>SUM(S102:S105)</f>
        <v>0.03</v>
      </c>
      <c r="T158" s="9">
        <f>SUM(T102:T105)</f>
        <v>0.06</v>
      </c>
      <c r="U158" s="9">
        <f>SUM(U102:U105)</f>
        <v>0.06</v>
      </c>
      <c r="V158" s="9">
        <f>SUM(V102:V105)</f>
        <v>0.15</v>
      </c>
      <c r="W158" s="9">
        <f>SUM(W102:W105)</f>
        <v>0</v>
      </c>
      <c r="X158" s="9">
        <f>SUM(X102:X105)</f>
        <v>0</v>
      </c>
      <c r="Y158" s="9">
        <f>SUM(Y102:Y105)</f>
        <v>0</v>
      </c>
      <c r="Z158" s="9">
        <f>SUM(Z102:Z105)</f>
        <v>0</v>
      </c>
      <c r="AA158" s="9">
        <f>SUM(AA102:AA105)</f>
        <v>0</v>
      </c>
      <c r="AB158" s="9">
        <f>SUM(AB102:AB105)</f>
        <v>0</v>
      </c>
      <c r="AC158" s="9">
        <f>SUM(AC102:AC105)</f>
        <v>0</v>
      </c>
      <c r="AD158" s="9">
        <f>SUM(AD102:AD105)</f>
        <v>0.08</v>
      </c>
      <c r="AE158" s="9">
        <f>SUM(AE102:AE105)</f>
        <v>7.0000000000000007E-2</v>
      </c>
      <c r="AF158" s="9">
        <f>SUM(AF102:AF105)</f>
        <v>0.1</v>
      </c>
      <c r="AG158" s="9">
        <f>SUM(AG102:AG105)</f>
        <v>0.25</v>
      </c>
      <c r="AH158" s="9">
        <f>SUM(AH102:AH105)</f>
        <v>9.0000000000000011E-2</v>
      </c>
      <c r="AI158" s="9">
        <f>SUM(AI102:AI105)</f>
        <v>0.05</v>
      </c>
      <c r="AJ158" s="9">
        <f>SUM(AJ102:AJ105)</f>
        <v>3.25</v>
      </c>
      <c r="AK158" s="9">
        <f>SUM(AK102:AK105)</f>
        <v>3.39</v>
      </c>
      <c r="AL158" s="9">
        <f>SUM(AL102:AL105)</f>
        <v>0</v>
      </c>
      <c r="AM158" s="9">
        <f>SUM(AM102:AM105)</f>
        <v>0</v>
      </c>
      <c r="AN158" s="9">
        <f>SUM(AN102:AN105)</f>
        <v>0</v>
      </c>
      <c r="AO158" s="9">
        <f>SUM(AO102:AO105)</f>
        <v>0</v>
      </c>
      <c r="AP158" s="9">
        <f>SUM(AP102:AP105)</f>
        <v>0</v>
      </c>
      <c r="AQ158" s="9">
        <f>SUM(AQ102:AQ105)</f>
        <v>0.01</v>
      </c>
      <c r="AR158" s="9">
        <f>SUM(AR102:AR105)</f>
        <v>0</v>
      </c>
      <c r="AS158" s="9">
        <f>SUM(AS102:AS105)</f>
        <v>0.01</v>
      </c>
      <c r="AT158" s="9">
        <f>SUM(AT102:AT105)</f>
        <v>0</v>
      </c>
      <c r="AU158" s="9">
        <f>SUM(AU102:AU105)</f>
        <v>0</v>
      </c>
      <c r="AV158" s="9">
        <f>SUM(AV102:AV105)</f>
        <v>0</v>
      </c>
      <c r="AW158" s="9">
        <f>SUM(AW102:AW105)</f>
        <v>0</v>
      </c>
      <c r="AX158" s="9">
        <f>SUM(AX102:AX105)</f>
        <v>0</v>
      </c>
      <c r="AY158" s="9">
        <f>SUM(AY102:AY105)</f>
        <v>0</v>
      </c>
      <c r="AZ158" s="9">
        <f>SUM(AZ102:AZ105)</f>
        <v>0</v>
      </c>
      <c r="BA158" s="9">
        <f>SUM(BA102:BA105)</f>
        <v>0</v>
      </c>
      <c r="BB158" s="9">
        <f>SUM(BB102:BB105)</f>
        <v>0</v>
      </c>
      <c r="BC158" s="9">
        <f>SUM(BC102:BC105)</f>
        <v>0</v>
      </c>
      <c r="BD158" s="9">
        <f>SUM(BD102:BD105)</f>
        <v>0</v>
      </c>
      <c r="BE158" s="9">
        <f>SUM(BE102:BE105)</f>
        <v>0</v>
      </c>
      <c r="BF158" s="9">
        <f>SUM(BF102:BF105)</f>
        <v>0</v>
      </c>
      <c r="BG158" s="9">
        <f>SUM(BG102:BG105)</f>
        <v>0</v>
      </c>
      <c r="BH158" s="9">
        <f>SUM(BH102:BH105)</f>
        <v>0</v>
      </c>
      <c r="BI158" s="9">
        <f>SUM(BI102:BI105)</f>
        <v>0</v>
      </c>
      <c r="BJ158" s="9">
        <f>SUM(BJ102:BJ105)</f>
        <v>0</v>
      </c>
      <c r="BK158" s="9">
        <f>SUM(BK102:BK105)</f>
        <v>0</v>
      </c>
      <c r="BL158" s="9">
        <f>SUM(BL102:BL105)</f>
        <v>0</v>
      </c>
      <c r="BM158" s="9">
        <f>SUM(BM102:BM105)</f>
        <v>0.01</v>
      </c>
      <c r="BN158" s="9">
        <f>SUM(BN102:BN105)</f>
        <v>0.01</v>
      </c>
      <c r="BO158" s="9">
        <f>SUM(BO102:BO105)</f>
        <v>0</v>
      </c>
      <c r="BP158" s="9">
        <f>SUM(BP102:BP105)</f>
        <v>0</v>
      </c>
      <c r="BQ158" s="9">
        <f>SUM(BQ102:BQ105)</f>
        <v>0</v>
      </c>
      <c r="BR158" s="9">
        <f>SUM(BR102:BR105)</f>
        <v>0</v>
      </c>
      <c r="BS158" s="9">
        <f>SUM(BS102:BS105)</f>
        <v>0</v>
      </c>
      <c r="BT158" s="9">
        <f>SUM(BT102:BT105)</f>
        <v>0</v>
      </c>
      <c r="BU158" s="9">
        <f>SUM(BU102:BU105)</f>
        <v>0</v>
      </c>
      <c r="BV158" s="9">
        <f>SUM(BV102:BV105)</f>
        <v>0</v>
      </c>
      <c r="BW158" s="9">
        <f>SUM(BW102:BW105)</f>
        <v>0</v>
      </c>
      <c r="BX158" s="9">
        <f>SUM(BX102:BX105)</f>
        <v>0</v>
      </c>
      <c r="BY158" s="9">
        <f>SUM(BY102:BY105)</f>
        <v>0</v>
      </c>
      <c r="BZ158" s="9">
        <f>SUM(BZ102:BZ105)</f>
        <v>0</v>
      </c>
      <c r="CA158" s="9">
        <f>SUM(CA102:CA105)</f>
        <v>0.01</v>
      </c>
      <c r="CB158" s="9">
        <f>SUM(CB102:CB105)</f>
        <v>0.01</v>
      </c>
      <c r="CC158" s="9">
        <f>SUM(CC102:CC105)</f>
        <v>0.01</v>
      </c>
      <c r="CD158" s="9">
        <f>SUM(CD102:CD105)</f>
        <v>0.03</v>
      </c>
      <c r="CE158" s="9">
        <f>SUM(CE102:CE105)</f>
        <v>0</v>
      </c>
      <c r="CF158" s="9">
        <f>SUM(CF102:CF105)</f>
        <v>0</v>
      </c>
      <c r="CG158" s="9">
        <f>SUM(CG102:CG105)</f>
        <v>0</v>
      </c>
      <c r="CH158" s="9">
        <f>SUM(CH102:CH105)</f>
        <v>0</v>
      </c>
      <c r="CI158" s="9">
        <f>SUM(CI102:CI105)</f>
        <v>0</v>
      </c>
      <c r="CJ158" s="9">
        <f>SUM(CJ102:CJ105)</f>
        <v>0</v>
      </c>
      <c r="CK158" s="9">
        <f>SUM(CK102:CK105)</f>
        <v>0</v>
      </c>
      <c r="CL158" s="9">
        <f>SUM(CL102:CL105)</f>
        <v>0</v>
      </c>
      <c r="CM158" s="9">
        <f>SUM(CM102:CM105)</f>
        <v>0</v>
      </c>
      <c r="CN158" s="9">
        <f>SUM(CN102:CN105)</f>
        <v>0</v>
      </c>
      <c r="CO158" s="9">
        <f>SUM(CO102:CO105)</f>
        <v>0</v>
      </c>
      <c r="CP158" s="9">
        <f>SUM(CP102:CP105)</f>
        <v>0</v>
      </c>
      <c r="CQ158" s="9">
        <f>SUM(CQ102:CQ105)</f>
        <v>0.03</v>
      </c>
      <c r="CR158" s="9">
        <f>SUM(CR102:CR105)</f>
        <v>1.1599999999999999</v>
      </c>
      <c r="CS158" s="9">
        <f>SUM(CS102:CS105)</f>
        <v>0.02</v>
      </c>
      <c r="CT158" s="9">
        <f>SUM(CT102:CT105)</f>
        <v>1.21</v>
      </c>
      <c r="CU158" s="4"/>
      <c r="CV158" s="4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</row>
    <row r="159" spans="1:122">
      <c r="A159" s="2">
        <v>107</v>
      </c>
      <c r="B159" s="2" t="s">
        <v>291</v>
      </c>
      <c r="F159" s="5"/>
      <c r="G159" s="10">
        <f>SUM(G100:G101)</f>
        <v>0.04</v>
      </c>
      <c r="H159" s="10">
        <f>SUM(H100:H101)</f>
        <v>0.03</v>
      </c>
      <c r="I159" s="10">
        <f>SUM(I100:I101)</f>
        <v>0.56999999999999895</v>
      </c>
      <c r="J159" s="10">
        <f>SUM(J100:J101)</f>
        <v>0.63999999999999901</v>
      </c>
      <c r="K159" s="10">
        <f>SUM(K100:K101)</f>
        <v>0</v>
      </c>
      <c r="L159" s="10">
        <f>SUM(L100:L101)</f>
        <v>0</v>
      </c>
      <c r="M159" s="10">
        <f>SUM(M100:M101)</f>
        <v>0.16</v>
      </c>
      <c r="N159" s="10">
        <f>SUM(N100:N101)</f>
        <v>0.16</v>
      </c>
      <c r="O159" s="10">
        <f>SUM(O100:O101)</f>
        <v>0.01</v>
      </c>
      <c r="P159" s="10">
        <f>SUM(P100:P101)</f>
        <v>0.01</v>
      </c>
      <c r="Q159" s="10">
        <f>SUM(Q100:Q101)</f>
        <v>0.03</v>
      </c>
      <c r="R159" s="10">
        <f>SUM(R100:R101)</f>
        <v>0.05</v>
      </c>
      <c r="S159" s="10">
        <f>SUM(S100:S101)</f>
        <v>0.02</v>
      </c>
      <c r="T159" s="10">
        <f>SUM(T100:T101)</f>
        <v>0</v>
      </c>
      <c r="U159" s="10">
        <f>SUM(U100:U101)</f>
        <v>0.01</v>
      </c>
      <c r="V159" s="10">
        <f>SUM(V100:V101)</f>
        <v>0.03</v>
      </c>
      <c r="W159" s="10">
        <f>SUM(W100:W101)</f>
        <v>0</v>
      </c>
      <c r="X159" s="10">
        <f>SUM(X100:X101)</f>
        <v>0.01</v>
      </c>
      <c r="Y159" s="10">
        <f>SUM(Y100:Y101)</f>
        <v>2.5299999999999998</v>
      </c>
      <c r="Z159" s="10">
        <f>SUM(Z100:Z101)</f>
        <v>2.5399999999999996</v>
      </c>
      <c r="AA159" s="10">
        <f>SUM(AA100:AA101)</f>
        <v>0.14000000000000001</v>
      </c>
      <c r="AB159" s="10">
        <f>SUM(AB100:AB101)</f>
        <v>0.02</v>
      </c>
      <c r="AC159" s="10">
        <f>SUM(AC100:AC101)</f>
        <v>0.16</v>
      </c>
      <c r="AD159" s="10">
        <f>SUM(AD100:AD101)</f>
        <v>0.15</v>
      </c>
      <c r="AE159" s="10">
        <f>SUM(AE100:AE101)</f>
        <v>0.34</v>
      </c>
      <c r="AF159" s="10">
        <f>SUM(AF100:AF101)</f>
        <v>0.12</v>
      </c>
      <c r="AG159" s="10">
        <f>SUM(AG100:AG101)</f>
        <v>0.61</v>
      </c>
      <c r="AH159" s="10">
        <f>SUM(AH100:AH101)</f>
        <v>0.34</v>
      </c>
      <c r="AI159" s="10">
        <f>SUM(AI100:AI101)</f>
        <v>0.46</v>
      </c>
      <c r="AJ159" s="10">
        <f>SUM(AJ100:AJ101)</f>
        <v>1.4</v>
      </c>
      <c r="AK159" s="10">
        <f>SUM(AK100:AK101)</f>
        <v>2.2000000000000002</v>
      </c>
      <c r="AL159" s="10">
        <f>SUM(AL100:AL101)</f>
        <v>0</v>
      </c>
      <c r="AM159" s="10">
        <f>SUM(AM100:AM101)</f>
        <v>0</v>
      </c>
      <c r="AN159" s="10">
        <f>SUM(AN100:AN101)</f>
        <v>0</v>
      </c>
      <c r="AO159" s="10">
        <f>SUM(AO100:AO101)</f>
        <v>0</v>
      </c>
      <c r="AP159" s="10">
        <f>SUM(AP100:AP101)</f>
        <v>0</v>
      </c>
      <c r="AQ159" s="10">
        <f>SUM(AQ100:AQ101)</f>
        <v>0</v>
      </c>
      <c r="AR159" s="10">
        <f>SUM(AR100:AR101)</f>
        <v>0</v>
      </c>
      <c r="AS159" s="10">
        <f>SUM(AS100:AS101)</f>
        <v>0</v>
      </c>
      <c r="AT159" s="10">
        <f>SUM(AT100:AT101)</f>
        <v>0</v>
      </c>
      <c r="AU159" s="10">
        <f>SUM(AU100:AU101)</f>
        <v>0</v>
      </c>
      <c r="AV159" s="10">
        <f>SUM(AV100:AV101)</f>
        <v>0</v>
      </c>
      <c r="AW159" s="10">
        <f>SUM(AW100:AW101)</f>
        <v>0</v>
      </c>
      <c r="AX159" s="10">
        <f>SUM(AX100:AX101)</f>
        <v>0</v>
      </c>
      <c r="AY159" s="10">
        <f>SUM(AY100:AY101)</f>
        <v>0</v>
      </c>
      <c r="AZ159" s="10">
        <f>SUM(AZ100:AZ101)</f>
        <v>0</v>
      </c>
      <c r="BA159" s="10">
        <f>SUM(BA100:BA101)</f>
        <v>0</v>
      </c>
      <c r="BB159" s="10">
        <f>SUM(BB100:BB101)</f>
        <v>0</v>
      </c>
      <c r="BC159" s="10">
        <f>SUM(BC100:BC101)</f>
        <v>0</v>
      </c>
      <c r="BD159" s="10">
        <f>SUM(BD100:BD101)</f>
        <v>0</v>
      </c>
      <c r="BE159" s="10">
        <f>SUM(BE100:BE101)</f>
        <v>0</v>
      </c>
      <c r="BF159" s="10">
        <f>SUM(BF100:BF101)</f>
        <v>0</v>
      </c>
      <c r="BG159" s="10">
        <f>SUM(BG100:BG101)</f>
        <v>0</v>
      </c>
      <c r="BH159" s="10">
        <f>SUM(BH100:BH101)</f>
        <v>0</v>
      </c>
      <c r="BI159" s="10">
        <f>SUM(BI100:BI101)</f>
        <v>0</v>
      </c>
      <c r="BJ159" s="10">
        <f>SUM(BJ100:BJ101)</f>
        <v>0</v>
      </c>
      <c r="BK159" s="10">
        <f>SUM(BK100:BK101)</f>
        <v>0</v>
      </c>
      <c r="BL159" s="10">
        <f>SUM(BL100:BL101)</f>
        <v>0</v>
      </c>
      <c r="BM159" s="10">
        <f>SUM(BM100:BM101)</f>
        <v>0</v>
      </c>
      <c r="BN159" s="10">
        <f>SUM(BN100:BN101)</f>
        <v>0</v>
      </c>
      <c r="BO159" s="10">
        <f>SUM(BO100:BO101)</f>
        <v>0</v>
      </c>
      <c r="BP159" s="10">
        <f>SUM(BP100:BP101)</f>
        <v>0</v>
      </c>
      <c r="BQ159" s="10">
        <f>SUM(BQ100:BQ101)</f>
        <v>0</v>
      </c>
      <c r="BR159" s="10">
        <f>SUM(BR100:BR101)</f>
        <v>0</v>
      </c>
      <c r="BS159" s="10">
        <f>SUM(BS100:BS101)</f>
        <v>0</v>
      </c>
      <c r="BT159" s="10">
        <f>SUM(BT100:BT101)</f>
        <v>0</v>
      </c>
      <c r="BU159" s="10">
        <f>SUM(BU100:BU101)</f>
        <v>0</v>
      </c>
      <c r="BV159" s="10">
        <f>SUM(BV100:BV101)</f>
        <v>0</v>
      </c>
      <c r="BW159" s="10">
        <f>SUM(BW100:BW101)</f>
        <v>0</v>
      </c>
      <c r="BX159" s="10">
        <f>SUM(BX100:BX101)</f>
        <v>0</v>
      </c>
      <c r="BY159" s="10">
        <f>SUM(BY100:BY101)</f>
        <v>0</v>
      </c>
      <c r="BZ159" s="10">
        <f>SUM(BZ100:BZ101)</f>
        <v>0</v>
      </c>
      <c r="CA159" s="10">
        <f>SUM(CA100:CA101)</f>
        <v>0</v>
      </c>
      <c r="CB159" s="10">
        <f>SUM(CB100:CB101)</f>
        <v>0.02</v>
      </c>
      <c r="CC159" s="10">
        <f>SUM(CC100:CC101)</f>
        <v>0.02</v>
      </c>
      <c r="CD159" s="10">
        <f>SUM(CD100:CD101)</f>
        <v>0.04</v>
      </c>
      <c r="CE159" s="10">
        <f>SUM(CE100:CE101)</f>
        <v>0</v>
      </c>
      <c r="CF159" s="10">
        <f>SUM(CF100:CF101)</f>
        <v>0</v>
      </c>
      <c r="CG159" s="10">
        <f>SUM(CG100:CG101)</f>
        <v>0</v>
      </c>
      <c r="CH159" s="10">
        <f>SUM(CH100:CH101)</f>
        <v>0</v>
      </c>
      <c r="CI159" s="10">
        <f>SUM(CI100:CI101)</f>
        <v>0</v>
      </c>
      <c r="CJ159" s="10">
        <f>SUM(CJ100:CJ101)</f>
        <v>0.01</v>
      </c>
      <c r="CK159" s="10">
        <f>SUM(CK100:CK101)</f>
        <v>0</v>
      </c>
      <c r="CL159" s="10">
        <f>SUM(CL100:CL101)</f>
        <v>0.01</v>
      </c>
      <c r="CM159" s="10">
        <f>SUM(CM100:CM101)</f>
        <v>0</v>
      </c>
      <c r="CN159" s="10">
        <f>SUM(CN100:CN101)</f>
        <v>0</v>
      </c>
      <c r="CO159" s="10">
        <f>SUM(CO100:CO101)</f>
        <v>0.01</v>
      </c>
      <c r="CP159" s="10">
        <f>SUM(CP100:CP101)</f>
        <v>0.01</v>
      </c>
      <c r="CQ159" s="10">
        <f>SUM(CQ100:CQ101)</f>
        <v>0.01</v>
      </c>
      <c r="CR159" s="10">
        <f>SUM(CR100:CR101)</f>
        <v>0</v>
      </c>
      <c r="CS159" s="10">
        <f>SUM(CS100:CS101)</f>
        <v>0</v>
      </c>
      <c r="CT159" s="10">
        <f>SUM(CT100:CT101)</f>
        <v>0.01</v>
      </c>
      <c r="CU159" s="4"/>
      <c r="CV159" s="4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</row>
    <row r="160" spans="1:122">
      <c r="A160" s="2">
        <v>103</v>
      </c>
      <c r="B160" s="2" t="s">
        <v>290</v>
      </c>
      <c r="F160" s="5"/>
      <c r="G160" s="9">
        <f>SUM(G88:G98)</f>
        <v>0.47</v>
      </c>
      <c r="H160" s="9">
        <f>SUM(H88:H98)</f>
        <v>0.4</v>
      </c>
      <c r="I160" s="9">
        <f>SUM(I88:I98)</f>
        <v>0.30000000000000004</v>
      </c>
      <c r="J160" s="9">
        <f>SUM(J88:J98)</f>
        <v>1.1700000000000002</v>
      </c>
      <c r="K160" s="9">
        <f>SUM(K88:K98)</f>
        <v>0.24000000000000002</v>
      </c>
      <c r="L160" s="9">
        <f>SUM(L88:L98)</f>
        <v>0.11</v>
      </c>
      <c r="M160" s="9">
        <f>SUM(M88:M98)</f>
        <v>0.1</v>
      </c>
      <c r="N160" s="9">
        <f>SUM(N88:N98)</f>
        <v>0.45</v>
      </c>
      <c r="O160" s="9">
        <f>SUM(O88:O98)</f>
        <v>0.03</v>
      </c>
      <c r="P160" s="9">
        <f>SUM(P88:P98)</f>
        <v>0.03</v>
      </c>
      <c r="Q160" s="9">
        <f>SUM(Q88:Q98)</f>
        <v>0.03</v>
      </c>
      <c r="R160" s="9">
        <f>SUM(R88:R98)</f>
        <v>0.09</v>
      </c>
      <c r="S160" s="9">
        <f>SUM(S88:S98)</f>
        <v>0.19</v>
      </c>
      <c r="T160" s="9">
        <f>SUM(T88:T98)</f>
        <v>0.31</v>
      </c>
      <c r="U160" s="9">
        <f>SUM(U88:U98)</f>
        <v>0.22</v>
      </c>
      <c r="V160" s="9">
        <f>SUM(V88:V98)</f>
        <v>0.72</v>
      </c>
      <c r="W160" s="9">
        <f>SUM(W88:W98)</f>
        <v>0.13</v>
      </c>
      <c r="X160" s="9">
        <f>SUM(X88:X98)</f>
        <v>0.28999999999999998</v>
      </c>
      <c r="Y160" s="9">
        <f>SUM(Y88:Y98)</f>
        <v>0.25</v>
      </c>
      <c r="Z160" s="9">
        <f>SUM(Z88:Z98)</f>
        <v>0.67</v>
      </c>
      <c r="AA160" s="9">
        <f>SUM(AA88:AA98)</f>
        <v>0.21</v>
      </c>
      <c r="AB160" s="9">
        <f>SUM(AB88:AB98)</f>
        <v>0.48</v>
      </c>
      <c r="AC160" s="9">
        <f>SUM(AC88:AC98)</f>
        <v>0.69000000000000006</v>
      </c>
      <c r="AD160" s="9">
        <f>SUM(AD88:AD98)</f>
        <v>0.77</v>
      </c>
      <c r="AE160" s="9">
        <f>SUM(AE88:AE98)</f>
        <v>0.70000000000000007</v>
      </c>
      <c r="AF160" s="9">
        <f>SUM(AF88:AF98)</f>
        <v>0.74</v>
      </c>
      <c r="AG160" s="9">
        <f>SUM(AG88:AG98)</f>
        <v>2.21</v>
      </c>
      <c r="AH160" s="9">
        <f>SUM(AH88:AH98)</f>
        <v>0.88</v>
      </c>
      <c r="AI160" s="9">
        <f>SUM(AI88:AI98)</f>
        <v>1.6700000000000002</v>
      </c>
      <c r="AJ160" s="9">
        <f>SUM(AJ88:AJ98)</f>
        <v>1.7</v>
      </c>
      <c r="AK160" s="9">
        <f>SUM(AK88:AK98)</f>
        <v>4.25</v>
      </c>
      <c r="AL160" s="9">
        <f>SUM(AL88:AL98)</f>
        <v>0</v>
      </c>
      <c r="AM160" s="9">
        <f>SUM(AM88:AM98)</f>
        <v>0.01</v>
      </c>
      <c r="AN160" s="9">
        <f>SUM(AN88:AN98)</f>
        <v>0</v>
      </c>
      <c r="AO160" s="9">
        <f>SUM(AO88:AO98)</f>
        <v>0.01</v>
      </c>
      <c r="AP160" s="9">
        <f>SUM(AP88:AP98)</f>
        <v>0</v>
      </c>
      <c r="AQ160" s="9">
        <f>SUM(AQ88:AQ98)</f>
        <v>0.01</v>
      </c>
      <c r="AR160" s="9">
        <f>SUM(AR88:AR98)</f>
        <v>0.02</v>
      </c>
      <c r="AS160" s="9">
        <f>SUM(AS88:AS98)</f>
        <v>0.03</v>
      </c>
      <c r="AT160" s="9">
        <f>SUM(AT88:AT98)</f>
        <v>0.01</v>
      </c>
      <c r="AU160" s="9">
        <f>SUM(AU88:AU98)</f>
        <v>0</v>
      </c>
      <c r="AV160" s="9">
        <f>SUM(AV88:AV98)</f>
        <v>0</v>
      </c>
      <c r="AW160" s="9">
        <f>SUM(AW88:AW98)</f>
        <v>0.01</v>
      </c>
      <c r="AX160" s="9">
        <f>SUM(AX88:AX98)</f>
        <v>0.02</v>
      </c>
      <c r="AY160" s="9">
        <f>SUM(AY88:AY98)</f>
        <v>0</v>
      </c>
      <c r="AZ160" s="9">
        <f>SUM(AZ88:AZ98)</f>
        <v>0.02</v>
      </c>
      <c r="BA160" s="9">
        <f>SUM(BA88:BA98)</f>
        <v>0.01</v>
      </c>
      <c r="BB160" s="9">
        <f>SUM(BB88:BB98)</f>
        <v>0.02</v>
      </c>
      <c r="BC160" s="9">
        <f>SUM(BC88:BC98)</f>
        <v>0</v>
      </c>
      <c r="BD160" s="9">
        <f>SUM(BD88:BD98)</f>
        <v>0.03</v>
      </c>
      <c r="BE160" s="9">
        <f>SUM(BE88:BE98)</f>
        <v>0.05</v>
      </c>
      <c r="BF160" s="9">
        <f>SUM(BF88:BF98)</f>
        <v>0.03</v>
      </c>
      <c r="BG160" s="9">
        <f>SUM(BG88:BG98)</f>
        <v>0.08</v>
      </c>
      <c r="BH160" s="9">
        <f>SUM(BH88:BH98)</f>
        <v>0.01</v>
      </c>
      <c r="BI160" s="9">
        <f>SUM(BI88:BI98)</f>
        <v>0.02</v>
      </c>
      <c r="BJ160" s="9">
        <f>SUM(BJ88:BJ98)</f>
        <v>0</v>
      </c>
      <c r="BK160" s="9">
        <f>SUM(BK88:BK98)</f>
        <v>0.03</v>
      </c>
      <c r="BL160" s="9">
        <f>SUM(BL88:BL98)</f>
        <v>0.05</v>
      </c>
      <c r="BM160" s="9">
        <f>SUM(BM88:BM98)</f>
        <v>0.01</v>
      </c>
      <c r="BN160" s="9">
        <f>SUM(BN88:BN98)</f>
        <v>6.0000000000000005E-2</v>
      </c>
      <c r="BO160" s="9">
        <f>SUM(BO88:BO98)</f>
        <v>0.02</v>
      </c>
      <c r="BP160" s="9">
        <f>SUM(BP88:BP98)</f>
        <v>8.0000000000000002E-3</v>
      </c>
      <c r="BQ160" s="9">
        <f>SUM(BQ88:BQ98)</f>
        <v>0</v>
      </c>
      <c r="BR160" s="9">
        <f>SUM(BR88:BR98)</f>
        <v>2.8000000000000001E-2</v>
      </c>
      <c r="BS160" s="9">
        <f>SUM(BS88:BS98)</f>
        <v>0.01</v>
      </c>
      <c r="BT160" s="9">
        <f>SUM(BT88:BT98)</f>
        <v>0.01</v>
      </c>
      <c r="BU160" s="9">
        <f>SUM(BU88:BU98)</f>
        <v>0.05</v>
      </c>
      <c r="BV160" s="9">
        <f>SUM(BV88:BV98)</f>
        <v>6.9999999999999993E-2</v>
      </c>
      <c r="BW160" s="9">
        <f>SUM(BW88:BW98)</f>
        <v>0.03</v>
      </c>
      <c r="BX160" s="9">
        <f>SUM(BX88:BX98)</f>
        <v>0.04</v>
      </c>
      <c r="BY160" s="9">
        <f>SUM(BY88:BY98)</f>
        <v>0.06</v>
      </c>
      <c r="BZ160" s="9">
        <f>SUM(BZ88:BZ98)</f>
        <v>0.13</v>
      </c>
      <c r="CA160" s="9">
        <f>SUM(CA88:CA98)</f>
        <v>0.01</v>
      </c>
      <c r="CB160" s="9">
        <f>SUM(CB88:CB98)</f>
        <v>0.03</v>
      </c>
      <c r="CC160" s="9">
        <f>SUM(CC88:CC98)</f>
        <v>0.01</v>
      </c>
      <c r="CD160" s="9">
        <f>SUM(CD88:CD98)</f>
        <v>0.05</v>
      </c>
      <c r="CE160" s="9">
        <f>SUM(CE88:CE98)</f>
        <v>0</v>
      </c>
      <c r="CF160" s="9">
        <f>SUM(CF88:CF98)</f>
        <v>0</v>
      </c>
      <c r="CG160" s="9">
        <f>SUM(CG88:CG98)</f>
        <v>0</v>
      </c>
      <c r="CH160" s="9">
        <f>SUM(CH88:CH98)</f>
        <v>0</v>
      </c>
      <c r="CI160" s="9">
        <f>SUM(CI88:CI98)</f>
        <v>0.02</v>
      </c>
      <c r="CJ160" s="9">
        <f>SUM(CJ88:CJ98)</f>
        <v>0.05</v>
      </c>
      <c r="CK160" s="9">
        <f>SUM(CK88:CK98)</f>
        <v>0.01</v>
      </c>
      <c r="CL160" s="9">
        <f>SUM(CL88:CL98)</f>
        <v>0.08</v>
      </c>
      <c r="CM160" s="9">
        <f>SUM(CM88:CM98)</f>
        <v>0.02</v>
      </c>
      <c r="CN160" s="9">
        <f>SUM(CN88:CN98)</f>
        <v>0</v>
      </c>
      <c r="CO160" s="9">
        <f>SUM(CO88:CO98)</f>
        <v>0.04</v>
      </c>
      <c r="CP160" s="9">
        <f>SUM(CP88:CP98)</f>
        <v>0.06</v>
      </c>
      <c r="CQ160" s="9">
        <f>SUM(CQ88:CQ98)</f>
        <v>0.01</v>
      </c>
      <c r="CR160" s="9">
        <f>SUM(CR88:CR98)</f>
        <v>0</v>
      </c>
      <c r="CS160" s="9">
        <f>SUM(CS88:CS98)</f>
        <v>0</v>
      </c>
      <c r="CT160" s="9">
        <f>SUM(CT88:CT98)</f>
        <v>0.01</v>
      </c>
      <c r="CU160" s="5"/>
      <c r="CV160" s="5"/>
      <c r="CW160" s="5"/>
      <c r="CX160" s="5"/>
      <c r="CY160" s="5"/>
      <c r="CZ160" s="5"/>
      <c r="DA160" s="5"/>
      <c r="DB160" s="5"/>
      <c r="DC160" s="4"/>
      <c r="DD160" s="4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</row>
    <row r="161" spans="1:16384">
      <c r="A161" s="2">
        <v>91</v>
      </c>
      <c r="B161" s="2" t="s">
        <v>300</v>
      </c>
      <c r="F161" s="5"/>
      <c r="G161" s="10">
        <f>SUM(G70:G87,G63:G69)</f>
        <v>6.9999999999999993E-2</v>
      </c>
      <c r="H161" s="10">
        <f>SUM(H70:H87,H63:H69)</f>
        <v>7.0000000000000007E-2</v>
      </c>
      <c r="I161" s="10">
        <f>SUM(I70:I87,I63:I69)</f>
        <v>0.03</v>
      </c>
      <c r="J161" s="10">
        <f>SUM(J70:J87,J63:J69)</f>
        <v>0.17</v>
      </c>
      <c r="K161" s="10">
        <f>SUM(K70:K87,K63:K69)</f>
        <v>0.19999999999999998</v>
      </c>
      <c r="L161" s="10">
        <f>SUM(L70:L87,L63:L69)</f>
        <v>6.9999999999999993E-2</v>
      </c>
      <c r="M161" s="10">
        <f>SUM(M70:M87,M63:M69)</f>
        <v>0.09</v>
      </c>
      <c r="N161" s="10">
        <f>SUM(N70:N87,N63:N69)</f>
        <v>0.36</v>
      </c>
      <c r="O161" s="10">
        <f>SUM(O70:O87,O63:O69)</f>
        <v>0.05</v>
      </c>
      <c r="P161" s="10">
        <f>SUM(P70:P87,P63:P69)</f>
        <v>0.02</v>
      </c>
      <c r="Q161" s="10">
        <f>SUM(Q70:Q87,Q63:Q69)</f>
        <v>0</v>
      </c>
      <c r="R161" s="10">
        <f>SUM(R70:R87,R63:R69)</f>
        <v>6.9999999999999993E-2</v>
      </c>
      <c r="S161" s="10">
        <f>SUM(S70:S87,S63:S69)</f>
        <v>0</v>
      </c>
      <c r="T161" s="10">
        <f>SUM(T70:T87,T63:T69)</f>
        <v>0</v>
      </c>
      <c r="U161" s="10">
        <f>SUM(U70:U87,U63:U69)</f>
        <v>0</v>
      </c>
      <c r="V161" s="10">
        <f>SUM(V70:V87,V63:V69)</f>
        <v>0</v>
      </c>
      <c r="W161" s="10">
        <f>SUM(W70:W87,W63:W69)</f>
        <v>0</v>
      </c>
      <c r="X161" s="10">
        <f>SUM(X70:X87,X63:X69)</f>
        <v>0.02</v>
      </c>
      <c r="Y161" s="10">
        <f>SUM(Y70:Y87,Y63:Y69)</f>
        <v>0</v>
      </c>
      <c r="Z161" s="10">
        <f>SUM(Z70:Z87,Z63:Z69)</f>
        <v>0.02</v>
      </c>
      <c r="AA161" s="10">
        <f>SUM(AA70:AA87,AA63:AA69)</f>
        <v>0.01</v>
      </c>
      <c r="AB161" s="10">
        <f>SUM(AB70:AB87,AB63:AB69)</f>
        <v>0.01</v>
      </c>
      <c r="AC161" s="10">
        <f>SUM(AC70:AC87,AC63:AC69)</f>
        <v>0.02</v>
      </c>
      <c r="AD161" s="10">
        <f>SUM(AD70:AD87,AD63:AD69)</f>
        <v>0.03</v>
      </c>
      <c r="AE161" s="10">
        <f>SUM(AE70:AE87,AE63:AE69)</f>
        <v>0.06</v>
      </c>
      <c r="AF161" s="10">
        <f>SUM(AF70:AF87,AF63:AF69)</f>
        <v>0.08</v>
      </c>
      <c r="AG161" s="10">
        <f>SUM(AG70:AG87,AG63:AG69)</f>
        <v>0.16999999999999998</v>
      </c>
      <c r="AH161" s="10">
        <f>SUM(AH70:AH87,AH63:AH69)</f>
        <v>0.05</v>
      </c>
      <c r="AI161" s="10">
        <f>SUM(AI70:AI87,AI63:AI69)</f>
        <v>0.1</v>
      </c>
      <c r="AJ161" s="10">
        <f>SUM(AJ70:AJ87,AJ63:AJ69)</f>
        <v>0.2</v>
      </c>
      <c r="AK161" s="10">
        <f>SUM(AK70:AK87,AK63:AK69)</f>
        <v>0.35</v>
      </c>
      <c r="AL161" s="10">
        <f>SUM(AL70:AL87,AL63:AL69)</f>
        <v>9.0000000000000011E-2</v>
      </c>
      <c r="AM161" s="10">
        <f>SUM(AM70:AM87,AM63:AM69)</f>
        <v>0.04</v>
      </c>
      <c r="AN161" s="10">
        <f>SUM(AN70:AN87,AN63:AN69)</f>
        <v>0.05</v>
      </c>
      <c r="AO161" s="10">
        <f>SUM(AO70:AO87,AO63:AO69)</f>
        <v>0.18000000000000002</v>
      </c>
      <c r="AP161" s="10">
        <f>SUM(AP70:AP87,AP63:AP69)</f>
        <v>0.27</v>
      </c>
      <c r="AQ161" s="10">
        <f>SUM(AQ70:AQ87,AQ63:AQ69)</f>
        <v>9.0000000000000011E-2</v>
      </c>
      <c r="AR161" s="10">
        <f>SUM(AR70:AR87,AR63:AR69)</f>
        <v>0.15</v>
      </c>
      <c r="AS161" s="10">
        <f>SUM(AS70:AS87,AS63:AS69)</f>
        <v>0.51</v>
      </c>
      <c r="AT161" s="10">
        <f>SUM(AT70:AT87,AT63:AT69)</f>
        <v>0.30000000000000004</v>
      </c>
      <c r="AU161" s="10">
        <f>SUM(AU70:AU87,AU63:AU69)</f>
        <v>0.3</v>
      </c>
      <c r="AV161" s="10">
        <f>SUM(AV70:AV87,AV63:AV69)</f>
        <v>0.42000000000000004</v>
      </c>
      <c r="AW161" s="10">
        <f>SUM(AW70:AW87,AW63:AW69)</f>
        <v>1.02</v>
      </c>
      <c r="AX161" s="10">
        <f>SUM(AX70:AX87,AX63:AX69)</f>
        <v>0.39</v>
      </c>
      <c r="AY161" s="10">
        <f>SUM(AY70:AY87,AY63:AY69)</f>
        <v>0.19</v>
      </c>
      <c r="AZ161" s="10">
        <f>SUM(AZ70:AZ87,AZ63:AZ69)</f>
        <v>0.58000000000000007</v>
      </c>
      <c r="BA161" s="10">
        <f>SUM(BA70:BA87,BA63:BA69)</f>
        <v>0.60000000000000009</v>
      </c>
      <c r="BB161" s="10">
        <f>SUM(BB70:BB87,BB63:BB69)</f>
        <v>0.42000000000000004</v>
      </c>
      <c r="BC161" s="10">
        <f>SUM(BC70:BC87,BC63:BC69)</f>
        <v>0.38999999999999996</v>
      </c>
      <c r="BD161" s="10">
        <f>SUM(BD70:BD87,BD63:BD69)</f>
        <v>1.41</v>
      </c>
      <c r="BE161" s="10">
        <f>SUM(BE70:BE87,BE63:BE69)</f>
        <v>0.56999999999999995</v>
      </c>
      <c r="BF161" s="10">
        <f>SUM(BF70:BF87,BF63:BF69)</f>
        <v>0.84</v>
      </c>
      <c r="BG161" s="10">
        <f>SUM(BG70:BG87,BG63:BG69)</f>
        <v>1.41</v>
      </c>
      <c r="BH161" s="10">
        <f>SUM(BH70:BH87,BH63:BH69)</f>
        <v>0.88</v>
      </c>
      <c r="BI161" s="10">
        <f>SUM(BI70:BI87,BI63:BI69)</f>
        <v>0.70000000000000007</v>
      </c>
      <c r="BJ161" s="10">
        <f>SUM(BJ70:BJ87,BJ63:BJ69)</f>
        <v>0.6</v>
      </c>
      <c r="BK161" s="10">
        <f>SUM(BK70:BK87,BK63:BK69)</f>
        <v>2.1799999999999997</v>
      </c>
      <c r="BL161" s="10">
        <f>SUM(BL70:BL87,BL63:BL69)</f>
        <v>0.59</v>
      </c>
      <c r="BM161" s="10">
        <f>SUM(BM70:BM87,BM63:BM69)</f>
        <v>0.32</v>
      </c>
      <c r="BN161" s="10">
        <f>SUM(BN70:BN87,BN63:BN69)</f>
        <v>0.91</v>
      </c>
      <c r="BO161" s="10">
        <f>SUM(BO70:BO87,BO63:BO69)</f>
        <v>0.8600000000000001</v>
      </c>
      <c r="BP161" s="10">
        <f>SUM(BP70:BP87,BP63:BP69)</f>
        <v>0.96</v>
      </c>
      <c r="BQ161" s="10">
        <f>SUM(BQ70:BQ87,BQ63:BQ69)</f>
        <v>1.22</v>
      </c>
      <c r="BR161" s="10">
        <f>SUM(BR70:BR87,BR63:BR69)</f>
        <v>3.0400000000000005</v>
      </c>
      <c r="BS161" s="10">
        <f>SUM(BS70:BS87,BS63:BS69)</f>
        <v>0.27</v>
      </c>
      <c r="BT161" s="10">
        <f>SUM(BT70:BT87,BT63:BT69)</f>
        <v>0.19</v>
      </c>
      <c r="BU161" s="10">
        <f>SUM(BU70:BU87,BU63:BU69)</f>
        <v>0.18</v>
      </c>
      <c r="BV161" s="10">
        <f>SUM(BV70:BV87,BV63:BV69)</f>
        <v>0.64</v>
      </c>
      <c r="BW161" s="10">
        <f>SUM(BW70:BW87,BW63:BW69)</f>
        <v>1.08</v>
      </c>
      <c r="BX161" s="10">
        <f>SUM(BX70:BX87,BX63:BX69)</f>
        <v>1.33</v>
      </c>
      <c r="BY161" s="10">
        <f>SUM(BY70:BY87,BY63:BY69)</f>
        <v>1.36</v>
      </c>
      <c r="BZ161" s="10">
        <f>SUM(BZ70:BZ87,BZ63:BZ69)</f>
        <v>3.7700000000000005</v>
      </c>
      <c r="CA161" s="10">
        <f>SUM(CA70:CA87,CA63:CA69)</f>
        <v>0.49250000000000005</v>
      </c>
      <c r="CB161" s="10">
        <f>SUM(CB70:CB87,CB63:CB69)</f>
        <v>0.39</v>
      </c>
      <c r="CC161" s="10">
        <f>SUM(CC70:CC87,CC63:CC69)</f>
        <v>0.40249999999999997</v>
      </c>
      <c r="CD161" s="10">
        <f>SUM(CD70:CD87,CD63:CD69)</f>
        <v>1.2850000000000001</v>
      </c>
      <c r="CE161" s="10">
        <f>SUM(CE70:CE87,CE63:CE69)</f>
        <v>0.11</v>
      </c>
      <c r="CF161" s="10">
        <f>SUM(CF70:CF87,CF63:CF69)</f>
        <v>6.0000000000000005E-2</v>
      </c>
      <c r="CG161" s="10">
        <f>SUM(CG70:CG87,CG63:CG69)</f>
        <v>0.22000000000000003</v>
      </c>
      <c r="CH161" s="10">
        <f>SUM(CH70:CH87,CH63:CH69)</f>
        <v>0.39</v>
      </c>
      <c r="CI161" s="10">
        <f>SUM(CI70:CI87,CI63:CI69)</f>
        <v>1.61</v>
      </c>
      <c r="CJ161" s="10">
        <f>SUM(CJ70:CJ87,CJ63:CJ69)</f>
        <v>1.74</v>
      </c>
      <c r="CK161" s="10">
        <f>SUM(CK70:CK87,CK63:CK69)</f>
        <v>1.6900000000000002</v>
      </c>
      <c r="CL161" s="10">
        <f>SUM(CL70:CL87,CL63:CL69)</f>
        <v>5.0399999999999991</v>
      </c>
      <c r="CM161" s="10">
        <f>SUM(CM70:CM87,CM63:CM69)</f>
        <v>1.1299999999999999</v>
      </c>
      <c r="CN161" s="10">
        <f>SUM(CN70:CN87,CN63:CN69)</f>
        <v>3.9599999999999995</v>
      </c>
      <c r="CO161" s="10">
        <f>SUM(CO70:CO87,CO63:CO69)</f>
        <v>2.39</v>
      </c>
      <c r="CP161" s="10">
        <f>SUM(CP70:CP87,CP63:CP69)</f>
        <v>7.4799999999999995</v>
      </c>
      <c r="CQ161" s="10">
        <f>SUM(CQ70:CQ87,CQ63:CQ69)</f>
        <v>2.4599999999999995</v>
      </c>
      <c r="CR161" s="10">
        <f>SUM(CR70:CR87,CR63:CR69)</f>
        <v>1.9100000000000001</v>
      </c>
      <c r="CS161" s="10">
        <f>SUM(CS70:CS87,CS63:CS69)</f>
        <v>1.83</v>
      </c>
      <c r="CT161" s="10">
        <f>SUM(CT70:CT87,CT63:CT69)</f>
        <v>6.1999999999999993</v>
      </c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  <c r="EX161" s="10"/>
      <c r="EY161" s="10"/>
      <c r="EZ161" s="10"/>
      <c r="FA161" s="10"/>
      <c r="FB161" s="10"/>
      <c r="FC161" s="10"/>
      <c r="FD161" s="10"/>
      <c r="FE161" s="10"/>
      <c r="FF161" s="10"/>
      <c r="FG161" s="10"/>
      <c r="FH161" s="10"/>
      <c r="FI161" s="10"/>
      <c r="FJ161" s="10"/>
      <c r="FK161" s="10"/>
      <c r="FL161" s="10"/>
      <c r="FM161" s="10"/>
      <c r="FN161" s="10"/>
      <c r="FO161" s="10"/>
      <c r="FP161" s="10"/>
      <c r="FQ161" s="10"/>
      <c r="FR161" s="10"/>
      <c r="FS161" s="10"/>
      <c r="FT161" s="10"/>
      <c r="FU161" s="10"/>
      <c r="FV161" s="10"/>
      <c r="FW161" s="10"/>
      <c r="FX161" s="10"/>
      <c r="FY161" s="10"/>
      <c r="FZ161" s="10"/>
      <c r="GA161" s="10"/>
      <c r="GB161" s="10"/>
      <c r="GC161" s="10"/>
      <c r="GD161" s="10"/>
      <c r="GE161" s="10"/>
      <c r="GF161" s="10"/>
      <c r="GG161" s="10"/>
      <c r="GH161" s="10"/>
      <c r="GI161" s="10"/>
      <c r="GJ161" s="10"/>
      <c r="GK161" s="10"/>
      <c r="GL161" s="10"/>
      <c r="GM161" s="10"/>
      <c r="GN161" s="10"/>
      <c r="GO161" s="10"/>
      <c r="GP161" s="10"/>
      <c r="GQ161" s="10"/>
      <c r="GR161" s="10"/>
      <c r="GS161" s="10"/>
      <c r="GT161" s="10"/>
      <c r="GU161" s="10"/>
      <c r="GV161" s="10"/>
      <c r="GW161" s="10"/>
      <c r="GX161" s="10"/>
      <c r="GY161" s="10"/>
      <c r="GZ161" s="10"/>
      <c r="HA161" s="10"/>
      <c r="HB161" s="10"/>
      <c r="HC161" s="10"/>
      <c r="HD161" s="10"/>
      <c r="HE161" s="10"/>
      <c r="HF161" s="10"/>
      <c r="HG161" s="10"/>
      <c r="HH161" s="10"/>
      <c r="HI161" s="10"/>
      <c r="HJ161" s="10"/>
      <c r="HK161" s="10"/>
      <c r="HL161" s="10"/>
      <c r="HM161" s="10"/>
      <c r="HN161" s="10"/>
      <c r="HO161" s="10"/>
      <c r="HP161" s="10"/>
      <c r="HQ161" s="10"/>
      <c r="HR161" s="10"/>
      <c r="HS161" s="10"/>
      <c r="HT161" s="10"/>
      <c r="HU161" s="10"/>
      <c r="HV161" s="10"/>
      <c r="HW161" s="10"/>
      <c r="HX161" s="10"/>
      <c r="HY161" s="10"/>
      <c r="HZ161" s="10"/>
      <c r="IA161" s="10"/>
      <c r="IB161" s="10"/>
      <c r="IC161" s="10"/>
      <c r="ID161" s="10"/>
      <c r="IE161" s="10"/>
      <c r="IF161" s="10"/>
      <c r="IG161" s="10"/>
      <c r="IH161" s="10"/>
      <c r="II161" s="10"/>
      <c r="IJ161" s="10"/>
      <c r="IK161" s="10"/>
      <c r="IL161" s="10"/>
      <c r="IM161" s="10"/>
      <c r="IN161" s="10"/>
      <c r="IO161" s="10"/>
      <c r="IP161" s="10"/>
      <c r="IQ161" s="10"/>
      <c r="IR161" s="10"/>
      <c r="IS161" s="10"/>
      <c r="IT161" s="10"/>
      <c r="IU161" s="10"/>
      <c r="IV161" s="10"/>
      <c r="IW161" s="10"/>
      <c r="IX161" s="10"/>
      <c r="IY161" s="10"/>
      <c r="IZ161" s="10"/>
      <c r="JA161" s="10"/>
      <c r="JB161" s="10"/>
      <c r="JC161" s="10"/>
      <c r="JD161" s="10"/>
      <c r="JE161" s="10"/>
      <c r="JF161" s="10"/>
      <c r="JG161" s="10"/>
      <c r="JH161" s="10"/>
      <c r="JI161" s="10"/>
      <c r="JJ161" s="10"/>
      <c r="JK161" s="10"/>
      <c r="JL161" s="10"/>
      <c r="JM161" s="10"/>
      <c r="JN161" s="10"/>
      <c r="JO161" s="10"/>
      <c r="JP161" s="10"/>
      <c r="JQ161" s="10"/>
      <c r="JR161" s="10"/>
      <c r="JS161" s="10"/>
      <c r="JT161" s="10"/>
      <c r="JU161" s="10"/>
      <c r="JV161" s="10"/>
      <c r="JW161" s="10"/>
      <c r="JX161" s="10"/>
      <c r="JY161" s="10"/>
      <c r="JZ161" s="10"/>
      <c r="KA161" s="10"/>
      <c r="KB161" s="10"/>
      <c r="KC161" s="10"/>
      <c r="KD161" s="10"/>
      <c r="KE161" s="10"/>
      <c r="KF161" s="10"/>
      <c r="KG161" s="10"/>
      <c r="KH161" s="10"/>
      <c r="KI161" s="10"/>
      <c r="KJ161" s="10"/>
      <c r="KK161" s="10"/>
      <c r="KL161" s="10"/>
      <c r="KM161" s="10"/>
      <c r="KN161" s="10"/>
      <c r="KO161" s="10"/>
      <c r="KP161" s="10"/>
      <c r="KQ161" s="10"/>
      <c r="KR161" s="10"/>
      <c r="KS161" s="10"/>
      <c r="KT161" s="10"/>
      <c r="KU161" s="10"/>
      <c r="KV161" s="10"/>
      <c r="KW161" s="10"/>
      <c r="KX161" s="10"/>
      <c r="KY161" s="10"/>
      <c r="KZ161" s="10"/>
      <c r="LA161" s="10"/>
      <c r="LB161" s="10"/>
      <c r="LC161" s="10"/>
      <c r="LD161" s="10"/>
      <c r="LE161" s="10"/>
      <c r="LF161" s="10"/>
      <c r="LG161" s="10"/>
      <c r="LH161" s="10"/>
      <c r="LI161" s="10"/>
      <c r="LJ161" s="10"/>
      <c r="LK161" s="10"/>
      <c r="LL161" s="10"/>
      <c r="LM161" s="10"/>
      <c r="LN161" s="10"/>
      <c r="LO161" s="10"/>
      <c r="LP161" s="10"/>
      <c r="LQ161" s="10"/>
      <c r="LR161" s="10"/>
      <c r="LS161" s="10"/>
      <c r="LT161" s="10"/>
      <c r="LU161" s="10"/>
      <c r="LV161" s="10"/>
      <c r="LW161" s="10"/>
      <c r="LX161" s="10"/>
      <c r="LY161" s="10"/>
      <c r="LZ161" s="10"/>
      <c r="MA161" s="10"/>
      <c r="MB161" s="10"/>
      <c r="MC161" s="10"/>
      <c r="MD161" s="10"/>
      <c r="ME161" s="10"/>
      <c r="MF161" s="10"/>
      <c r="MG161" s="10"/>
      <c r="MH161" s="10"/>
      <c r="MI161" s="10"/>
      <c r="MJ161" s="10"/>
      <c r="MK161" s="10"/>
      <c r="ML161" s="10"/>
      <c r="MM161" s="10"/>
      <c r="MN161" s="10"/>
      <c r="MO161" s="10"/>
      <c r="MP161" s="10"/>
      <c r="MQ161" s="10"/>
      <c r="MR161" s="10"/>
      <c r="MS161" s="10"/>
      <c r="MT161" s="10"/>
      <c r="MU161" s="10"/>
      <c r="MV161" s="10"/>
      <c r="MW161" s="10"/>
      <c r="MX161" s="10"/>
      <c r="MY161" s="10"/>
      <c r="MZ161" s="10"/>
      <c r="NA161" s="10"/>
      <c r="NB161" s="10"/>
      <c r="NC161" s="10"/>
      <c r="ND161" s="10"/>
      <c r="NE161" s="10"/>
      <c r="NF161" s="10"/>
      <c r="NG161" s="10"/>
      <c r="NH161" s="10"/>
      <c r="NI161" s="10"/>
      <c r="NJ161" s="10"/>
      <c r="NK161" s="10"/>
      <c r="NL161" s="10"/>
      <c r="NM161" s="10"/>
      <c r="NN161" s="10"/>
      <c r="NO161" s="10"/>
      <c r="NP161" s="10"/>
      <c r="NQ161" s="10"/>
      <c r="NR161" s="10"/>
      <c r="NS161" s="10"/>
      <c r="NT161" s="10"/>
      <c r="NU161" s="10"/>
      <c r="NV161" s="10"/>
      <c r="NW161" s="10"/>
      <c r="NX161" s="10"/>
      <c r="NY161" s="10"/>
      <c r="NZ161" s="10"/>
      <c r="OA161" s="10"/>
      <c r="OB161" s="10"/>
      <c r="OC161" s="10"/>
      <c r="OD161" s="10"/>
      <c r="OE161" s="10"/>
      <c r="OF161" s="10"/>
      <c r="OG161" s="10"/>
      <c r="OH161" s="10"/>
      <c r="OI161" s="10"/>
      <c r="OJ161" s="10"/>
      <c r="OK161" s="10"/>
      <c r="OL161" s="10"/>
      <c r="OM161" s="10"/>
      <c r="ON161" s="10"/>
      <c r="OO161" s="10"/>
      <c r="OP161" s="10"/>
      <c r="OQ161" s="10"/>
      <c r="OR161" s="10"/>
      <c r="OS161" s="10"/>
      <c r="OT161" s="10"/>
      <c r="OU161" s="10"/>
      <c r="OV161" s="10"/>
      <c r="OW161" s="10"/>
      <c r="OX161" s="10"/>
      <c r="OY161" s="10"/>
      <c r="OZ161" s="10"/>
      <c r="PA161" s="10"/>
      <c r="PB161" s="10"/>
      <c r="PC161" s="10"/>
      <c r="PD161" s="10"/>
      <c r="PE161" s="10"/>
      <c r="PF161" s="10"/>
      <c r="PG161" s="10"/>
      <c r="PH161" s="10"/>
      <c r="PI161" s="10"/>
      <c r="PJ161" s="10"/>
      <c r="PK161" s="10"/>
      <c r="PL161" s="10"/>
      <c r="PM161" s="10"/>
      <c r="PN161" s="10"/>
      <c r="PO161" s="10"/>
      <c r="PP161" s="10"/>
      <c r="PQ161" s="10"/>
      <c r="PR161" s="10"/>
      <c r="PS161" s="10"/>
      <c r="PT161" s="10"/>
      <c r="PU161" s="10"/>
      <c r="PV161" s="10"/>
      <c r="PW161" s="10"/>
      <c r="PX161" s="10"/>
      <c r="PY161" s="10"/>
      <c r="PZ161" s="10"/>
      <c r="QA161" s="10"/>
      <c r="QB161" s="10"/>
      <c r="QC161" s="10"/>
      <c r="QD161" s="10"/>
      <c r="QE161" s="10"/>
      <c r="QF161" s="10"/>
      <c r="QG161" s="10"/>
      <c r="QH161" s="10"/>
      <c r="QI161" s="10"/>
      <c r="QJ161" s="10"/>
      <c r="QK161" s="10"/>
      <c r="QL161" s="10"/>
      <c r="QM161" s="10"/>
      <c r="QN161" s="10"/>
      <c r="QO161" s="10"/>
      <c r="QP161" s="10"/>
      <c r="QQ161" s="10"/>
      <c r="QR161" s="10"/>
      <c r="QS161" s="10"/>
      <c r="QT161" s="10"/>
      <c r="QU161" s="10"/>
      <c r="QV161" s="10"/>
      <c r="QW161" s="10"/>
      <c r="QX161" s="10"/>
      <c r="QY161" s="10"/>
      <c r="QZ161" s="10"/>
      <c r="RA161" s="10"/>
      <c r="RB161" s="10"/>
      <c r="RC161" s="10"/>
      <c r="RD161" s="10"/>
      <c r="RE161" s="10"/>
      <c r="RF161" s="10"/>
      <c r="RG161" s="10"/>
      <c r="RH161" s="10"/>
      <c r="RI161" s="10"/>
      <c r="RJ161" s="10"/>
      <c r="RK161" s="10"/>
      <c r="RL161" s="10"/>
      <c r="RM161" s="10"/>
      <c r="RN161" s="10"/>
      <c r="RO161" s="10"/>
      <c r="RP161" s="10"/>
      <c r="RQ161" s="10"/>
      <c r="RR161" s="10"/>
      <c r="RS161" s="10"/>
      <c r="RT161" s="10"/>
      <c r="RU161" s="10"/>
      <c r="RV161" s="10"/>
      <c r="RW161" s="10"/>
      <c r="RX161" s="10"/>
      <c r="RY161" s="10"/>
      <c r="RZ161" s="10"/>
      <c r="SA161" s="10"/>
      <c r="SB161" s="10"/>
      <c r="SC161" s="10"/>
      <c r="SD161" s="10"/>
      <c r="SE161" s="10"/>
      <c r="SF161" s="10"/>
      <c r="SG161" s="10"/>
      <c r="SH161" s="10"/>
      <c r="SI161" s="10"/>
      <c r="SJ161" s="10"/>
      <c r="SK161" s="10"/>
      <c r="SL161" s="10"/>
      <c r="SM161" s="10"/>
      <c r="SN161" s="10"/>
      <c r="SO161" s="10"/>
      <c r="SP161" s="10"/>
      <c r="SQ161" s="10"/>
      <c r="SR161" s="10"/>
      <c r="SS161" s="10"/>
      <c r="ST161" s="10"/>
      <c r="SU161" s="10"/>
      <c r="SV161" s="10"/>
      <c r="SW161" s="10"/>
      <c r="SX161" s="10"/>
      <c r="SY161" s="10"/>
      <c r="SZ161" s="10"/>
      <c r="TA161" s="10"/>
      <c r="TB161" s="10"/>
      <c r="TC161" s="10"/>
      <c r="TD161" s="10"/>
      <c r="TE161" s="10"/>
      <c r="TF161" s="10"/>
      <c r="TG161" s="10"/>
      <c r="TH161" s="10"/>
      <c r="TI161" s="10"/>
      <c r="TJ161" s="10"/>
      <c r="TK161" s="10"/>
      <c r="TL161" s="10"/>
      <c r="TM161" s="10"/>
      <c r="TN161" s="10"/>
      <c r="TO161" s="10"/>
      <c r="TP161" s="10"/>
      <c r="TQ161" s="10"/>
      <c r="TR161" s="10"/>
      <c r="TS161" s="10"/>
      <c r="TT161" s="10"/>
      <c r="TU161" s="10"/>
      <c r="TV161" s="10"/>
      <c r="TW161" s="10"/>
      <c r="TX161" s="10"/>
      <c r="TY161" s="10"/>
      <c r="TZ161" s="10"/>
      <c r="UA161" s="10"/>
      <c r="UB161" s="10"/>
      <c r="UC161" s="10"/>
      <c r="UD161" s="10"/>
      <c r="UE161" s="10"/>
      <c r="UF161" s="10"/>
      <c r="UG161" s="10"/>
      <c r="UH161" s="10"/>
      <c r="UI161" s="10"/>
      <c r="UJ161" s="10"/>
      <c r="UK161" s="10"/>
      <c r="UL161" s="10"/>
      <c r="UM161" s="10"/>
      <c r="UN161" s="10"/>
      <c r="UO161" s="10"/>
      <c r="UP161" s="10"/>
      <c r="UQ161" s="10"/>
      <c r="UR161" s="10"/>
      <c r="US161" s="10"/>
      <c r="UT161" s="10"/>
      <c r="UU161" s="10"/>
      <c r="UV161" s="10"/>
      <c r="UW161" s="10"/>
      <c r="UX161" s="10"/>
      <c r="UY161" s="10"/>
      <c r="UZ161" s="10"/>
      <c r="VA161" s="10"/>
      <c r="VB161" s="10"/>
      <c r="VC161" s="10"/>
      <c r="VD161" s="10"/>
      <c r="VE161" s="10"/>
      <c r="VF161" s="10"/>
      <c r="VG161" s="10"/>
      <c r="VH161" s="10"/>
      <c r="VI161" s="10"/>
      <c r="VJ161" s="10"/>
      <c r="VK161" s="10"/>
      <c r="VL161" s="10"/>
      <c r="VM161" s="10"/>
      <c r="VN161" s="10"/>
      <c r="VO161" s="10"/>
      <c r="VP161" s="10"/>
      <c r="VQ161" s="10"/>
      <c r="VR161" s="10"/>
      <c r="VS161" s="10"/>
      <c r="VT161" s="10"/>
      <c r="VU161" s="10"/>
      <c r="VV161" s="10"/>
      <c r="VW161" s="10"/>
      <c r="VX161" s="10"/>
      <c r="VY161" s="10"/>
      <c r="VZ161" s="10"/>
      <c r="WA161" s="10"/>
      <c r="WB161" s="10"/>
      <c r="WC161" s="10"/>
      <c r="WD161" s="10"/>
      <c r="WE161" s="10"/>
      <c r="WF161" s="10"/>
      <c r="WG161" s="10"/>
      <c r="WH161" s="10"/>
      <c r="WI161" s="10"/>
      <c r="WJ161" s="10"/>
      <c r="WK161" s="10"/>
      <c r="WL161" s="10"/>
      <c r="WM161" s="10"/>
      <c r="WN161" s="10"/>
      <c r="WO161" s="10"/>
      <c r="WP161" s="10"/>
      <c r="WQ161" s="10"/>
      <c r="WR161" s="10"/>
      <c r="WS161" s="10"/>
      <c r="WT161" s="10"/>
      <c r="WU161" s="10"/>
      <c r="WV161" s="10"/>
      <c r="WW161" s="10"/>
      <c r="WX161" s="10"/>
      <c r="WY161" s="10"/>
      <c r="WZ161" s="10"/>
      <c r="XA161" s="10"/>
      <c r="XB161" s="10"/>
      <c r="XC161" s="10"/>
      <c r="XD161" s="10"/>
      <c r="XE161" s="10"/>
      <c r="XF161" s="10"/>
      <c r="XG161" s="10"/>
      <c r="XH161" s="10"/>
      <c r="XI161" s="10"/>
      <c r="XJ161" s="10"/>
      <c r="XK161" s="10"/>
      <c r="XL161" s="10"/>
      <c r="XM161" s="10"/>
      <c r="XN161" s="10"/>
      <c r="XO161" s="10"/>
      <c r="XP161" s="10"/>
      <c r="XQ161" s="10"/>
      <c r="XR161" s="10"/>
      <c r="XS161" s="10"/>
      <c r="XT161" s="10"/>
      <c r="XU161" s="10"/>
      <c r="XV161" s="10"/>
      <c r="XW161" s="10"/>
      <c r="XX161" s="10"/>
      <c r="XY161" s="10"/>
      <c r="XZ161" s="10"/>
      <c r="YA161" s="10"/>
      <c r="YB161" s="10"/>
      <c r="YC161" s="10"/>
      <c r="YD161" s="10"/>
      <c r="YE161" s="10"/>
      <c r="YF161" s="10"/>
      <c r="YG161" s="10"/>
      <c r="YH161" s="10"/>
      <c r="YI161" s="10"/>
      <c r="YJ161" s="10"/>
      <c r="YK161" s="10"/>
      <c r="YL161" s="10"/>
      <c r="YM161" s="10"/>
      <c r="YN161" s="10"/>
      <c r="YO161" s="10"/>
      <c r="YP161" s="10"/>
      <c r="YQ161" s="10"/>
      <c r="YR161" s="10"/>
      <c r="YS161" s="10"/>
      <c r="YT161" s="10"/>
      <c r="YU161" s="10"/>
      <c r="YV161" s="10"/>
      <c r="YW161" s="10"/>
      <c r="YX161" s="10"/>
      <c r="YY161" s="10"/>
      <c r="YZ161" s="10"/>
      <c r="ZA161" s="10"/>
      <c r="ZB161" s="10"/>
      <c r="ZC161" s="10"/>
      <c r="ZD161" s="10"/>
      <c r="ZE161" s="10"/>
      <c r="ZF161" s="10"/>
      <c r="ZG161" s="10"/>
      <c r="ZH161" s="10"/>
      <c r="ZI161" s="10"/>
      <c r="ZJ161" s="10"/>
      <c r="ZK161" s="10"/>
      <c r="ZL161" s="10"/>
      <c r="ZM161" s="10"/>
      <c r="ZN161" s="10"/>
      <c r="ZO161" s="10"/>
      <c r="ZP161" s="10"/>
      <c r="ZQ161" s="10"/>
      <c r="ZR161" s="10"/>
      <c r="ZS161" s="10"/>
      <c r="ZT161" s="10"/>
      <c r="ZU161" s="10"/>
      <c r="ZV161" s="10"/>
      <c r="ZW161" s="10"/>
      <c r="ZX161" s="10"/>
      <c r="ZY161" s="10"/>
      <c r="ZZ161" s="10"/>
      <c r="AAA161" s="10"/>
      <c r="AAB161" s="10"/>
      <c r="AAC161" s="10"/>
      <c r="AAD161" s="10"/>
      <c r="AAE161" s="10"/>
      <c r="AAF161" s="10"/>
      <c r="AAG161" s="10"/>
      <c r="AAH161" s="10"/>
      <c r="AAI161" s="10"/>
      <c r="AAJ161" s="10"/>
      <c r="AAK161" s="10"/>
      <c r="AAL161" s="10"/>
      <c r="AAM161" s="10"/>
      <c r="AAN161" s="10"/>
      <c r="AAO161" s="10"/>
      <c r="AAP161" s="10"/>
      <c r="AAQ161" s="10"/>
      <c r="AAR161" s="10"/>
      <c r="AAS161" s="10"/>
      <c r="AAT161" s="10"/>
      <c r="AAU161" s="10"/>
      <c r="AAV161" s="10"/>
      <c r="AAW161" s="10"/>
      <c r="AAX161" s="10"/>
      <c r="AAY161" s="10"/>
      <c r="AAZ161" s="10"/>
      <c r="ABA161" s="10"/>
      <c r="ABB161" s="10"/>
      <c r="ABC161" s="10"/>
      <c r="ABD161" s="10"/>
      <c r="ABE161" s="10"/>
      <c r="ABF161" s="10"/>
      <c r="ABG161" s="10"/>
      <c r="ABH161" s="10"/>
      <c r="ABI161" s="10"/>
      <c r="ABJ161" s="10"/>
      <c r="ABK161" s="10"/>
      <c r="ABL161" s="10"/>
      <c r="ABM161" s="10"/>
      <c r="ABN161" s="10"/>
      <c r="ABO161" s="10"/>
      <c r="ABP161" s="10"/>
      <c r="ABQ161" s="10"/>
      <c r="ABR161" s="10"/>
      <c r="ABS161" s="10"/>
      <c r="ABT161" s="10"/>
      <c r="ABU161" s="10"/>
      <c r="ABV161" s="10"/>
      <c r="ABW161" s="10"/>
      <c r="ABX161" s="10"/>
      <c r="ABY161" s="10"/>
      <c r="ABZ161" s="10"/>
      <c r="ACA161" s="10"/>
      <c r="ACB161" s="10"/>
      <c r="ACC161" s="10"/>
      <c r="ACD161" s="10"/>
      <c r="ACE161" s="10"/>
      <c r="ACF161" s="10"/>
      <c r="ACG161" s="10"/>
      <c r="ACH161" s="10"/>
      <c r="ACI161" s="10"/>
      <c r="ACJ161" s="10"/>
      <c r="ACK161" s="10"/>
      <c r="ACL161" s="10"/>
      <c r="ACM161" s="10"/>
      <c r="ACN161" s="10"/>
      <c r="ACO161" s="10"/>
      <c r="ACP161" s="10"/>
      <c r="ACQ161" s="10"/>
      <c r="ACR161" s="10"/>
      <c r="ACS161" s="10"/>
      <c r="ACT161" s="10"/>
      <c r="ACU161" s="10"/>
      <c r="ACV161" s="10"/>
      <c r="ACW161" s="10"/>
      <c r="ACX161" s="10"/>
      <c r="ACY161" s="10"/>
      <c r="ACZ161" s="10"/>
      <c r="ADA161" s="10"/>
      <c r="ADB161" s="10"/>
      <c r="ADC161" s="10"/>
      <c r="ADD161" s="10"/>
      <c r="ADE161" s="10"/>
      <c r="ADF161" s="10"/>
      <c r="ADG161" s="10"/>
      <c r="ADH161" s="10"/>
      <c r="ADI161" s="10"/>
      <c r="ADJ161" s="10"/>
      <c r="ADK161" s="10"/>
      <c r="ADL161" s="10"/>
      <c r="ADM161" s="10"/>
      <c r="ADN161" s="10"/>
      <c r="ADO161" s="10"/>
      <c r="ADP161" s="10"/>
      <c r="ADQ161" s="10"/>
      <c r="ADR161" s="10"/>
      <c r="ADS161" s="10"/>
      <c r="ADT161" s="10"/>
      <c r="ADU161" s="10"/>
      <c r="ADV161" s="10"/>
      <c r="ADW161" s="10"/>
      <c r="ADX161" s="10"/>
      <c r="ADY161" s="10"/>
      <c r="ADZ161" s="10"/>
      <c r="AEA161" s="10"/>
      <c r="AEB161" s="10"/>
      <c r="AEC161" s="10"/>
      <c r="AED161" s="10"/>
      <c r="AEE161" s="10"/>
      <c r="AEF161" s="10"/>
      <c r="AEG161" s="10"/>
      <c r="AEH161" s="10"/>
      <c r="AEI161" s="10"/>
      <c r="AEJ161" s="10"/>
      <c r="AEK161" s="10"/>
      <c r="AEL161" s="10"/>
      <c r="AEM161" s="10"/>
      <c r="AEN161" s="10"/>
      <c r="AEO161" s="10"/>
      <c r="AEP161" s="10"/>
      <c r="AEQ161" s="10"/>
      <c r="AER161" s="10"/>
      <c r="AES161" s="10"/>
      <c r="AET161" s="10"/>
      <c r="AEU161" s="10"/>
      <c r="AEV161" s="10"/>
      <c r="AEW161" s="10"/>
      <c r="AEX161" s="10"/>
      <c r="AEY161" s="10"/>
      <c r="AEZ161" s="10"/>
      <c r="AFA161" s="10"/>
      <c r="AFB161" s="10"/>
      <c r="AFC161" s="10"/>
      <c r="AFD161" s="10"/>
      <c r="AFE161" s="10"/>
      <c r="AFF161" s="10"/>
      <c r="AFG161" s="10"/>
      <c r="AFH161" s="10"/>
      <c r="AFI161" s="10"/>
      <c r="AFJ161" s="10"/>
      <c r="AFK161" s="10"/>
      <c r="AFL161" s="10"/>
      <c r="AFM161" s="10"/>
      <c r="AFN161" s="10"/>
      <c r="AFO161" s="10"/>
      <c r="AFP161" s="10"/>
      <c r="AFQ161" s="10"/>
      <c r="AFR161" s="10"/>
      <c r="AFS161" s="10"/>
      <c r="AFT161" s="10"/>
      <c r="AFU161" s="10"/>
      <c r="AFV161" s="10"/>
      <c r="AFW161" s="10"/>
      <c r="AFX161" s="10"/>
      <c r="AFY161" s="10"/>
      <c r="AFZ161" s="10"/>
      <c r="AGA161" s="10"/>
      <c r="AGB161" s="10"/>
      <c r="AGC161" s="10"/>
      <c r="AGD161" s="10"/>
      <c r="AGE161" s="10"/>
      <c r="AGF161" s="10"/>
      <c r="AGG161" s="10"/>
      <c r="AGH161" s="10"/>
      <c r="AGI161" s="10"/>
      <c r="AGJ161" s="10"/>
      <c r="AGK161" s="10"/>
      <c r="AGL161" s="10"/>
      <c r="AGM161" s="10"/>
      <c r="AGN161" s="10"/>
      <c r="AGO161" s="10"/>
      <c r="AGP161" s="10"/>
      <c r="AGQ161" s="10"/>
      <c r="AGR161" s="10"/>
      <c r="AGS161" s="10"/>
      <c r="AGT161" s="10"/>
      <c r="AGU161" s="10"/>
      <c r="AGV161" s="10"/>
      <c r="AGW161" s="10"/>
      <c r="AGX161" s="10"/>
      <c r="AGY161" s="10"/>
      <c r="AGZ161" s="10"/>
      <c r="AHA161" s="10"/>
      <c r="AHB161" s="10"/>
      <c r="AHC161" s="10"/>
      <c r="AHD161" s="10"/>
      <c r="AHE161" s="10"/>
      <c r="AHF161" s="10"/>
      <c r="AHG161" s="10"/>
      <c r="AHH161" s="10"/>
      <c r="AHI161" s="10"/>
      <c r="AHJ161" s="10"/>
      <c r="AHK161" s="10"/>
      <c r="AHL161" s="10"/>
      <c r="AHM161" s="10"/>
      <c r="AHN161" s="10"/>
      <c r="AHO161" s="10"/>
      <c r="AHP161" s="10"/>
      <c r="AHQ161" s="10"/>
      <c r="AHR161" s="10"/>
      <c r="AHS161" s="10"/>
      <c r="AHT161" s="10"/>
      <c r="AHU161" s="10"/>
      <c r="AHV161" s="10"/>
      <c r="AHW161" s="10"/>
      <c r="AHX161" s="10"/>
      <c r="AHY161" s="10"/>
      <c r="AHZ161" s="10"/>
      <c r="AIA161" s="10"/>
      <c r="AIB161" s="10"/>
      <c r="AIC161" s="10"/>
      <c r="AID161" s="10"/>
      <c r="AIE161" s="10"/>
      <c r="AIF161" s="10"/>
      <c r="AIG161" s="10"/>
      <c r="AIH161" s="10"/>
      <c r="AII161" s="10"/>
      <c r="AIJ161" s="10"/>
      <c r="AIK161" s="10"/>
      <c r="AIL161" s="10"/>
      <c r="AIM161" s="10"/>
      <c r="AIN161" s="10"/>
      <c r="AIO161" s="10"/>
      <c r="AIP161" s="10"/>
      <c r="AIQ161" s="10"/>
      <c r="AIR161" s="10"/>
      <c r="AIS161" s="10"/>
      <c r="AIT161" s="10"/>
      <c r="AIU161" s="10"/>
      <c r="AIV161" s="10"/>
      <c r="AIW161" s="10"/>
      <c r="AIX161" s="10"/>
      <c r="AIY161" s="10"/>
      <c r="AIZ161" s="10"/>
      <c r="AJA161" s="10"/>
      <c r="AJB161" s="10"/>
      <c r="AJC161" s="10"/>
      <c r="AJD161" s="10"/>
      <c r="AJE161" s="10"/>
      <c r="AJF161" s="10"/>
      <c r="AJG161" s="10"/>
      <c r="AJH161" s="10"/>
      <c r="AJI161" s="10"/>
      <c r="AJJ161" s="10"/>
      <c r="AJK161" s="10"/>
      <c r="AJL161" s="10"/>
      <c r="AJM161" s="10"/>
      <c r="AJN161" s="10"/>
      <c r="AJO161" s="10"/>
      <c r="AJP161" s="10"/>
      <c r="AJQ161" s="10"/>
      <c r="AJR161" s="10"/>
      <c r="AJS161" s="10"/>
      <c r="AJT161" s="10"/>
      <c r="AJU161" s="10"/>
      <c r="AJV161" s="10"/>
      <c r="AJW161" s="10"/>
      <c r="AJX161" s="10"/>
      <c r="AJY161" s="10"/>
      <c r="AJZ161" s="10"/>
      <c r="AKA161" s="10"/>
      <c r="AKB161" s="10"/>
      <c r="AKC161" s="10"/>
      <c r="AKD161" s="10"/>
      <c r="AKE161" s="10"/>
      <c r="AKF161" s="10"/>
      <c r="AKG161" s="10"/>
      <c r="AKH161" s="10"/>
      <c r="AKI161" s="10"/>
      <c r="AKJ161" s="10"/>
      <c r="AKK161" s="10"/>
      <c r="AKL161" s="10"/>
      <c r="AKM161" s="10"/>
      <c r="AKN161" s="10"/>
      <c r="AKO161" s="10"/>
      <c r="AKP161" s="10"/>
      <c r="AKQ161" s="10"/>
      <c r="AKR161" s="10"/>
      <c r="AKS161" s="10"/>
      <c r="AKT161" s="10"/>
      <c r="AKU161" s="10"/>
      <c r="AKV161" s="10"/>
      <c r="AKW161" s="10"/>
      <c r="AKX161" s="10"/>
      <c r="AKY161" s="10"/>
      <c r="AKZ161" s="10"/>
      <c r="ALA161" s="10"/>
      <c r="ALB161" s="10"/>
      <c r="ALC161" s="10"/>
      <c r="ALD161" s="10"/>
      <c r="ALE161" s="10"/>
      <c r="ALF161" s="10"/>
      <c r="ALG161" s="10"/>
      <c r="ALH161" s="10"/>
      <c r="ALI161" s="10"/>
      <c r="ALJ161" s="10"/>
      <c r="ALK161" s="10"/>
      <c r="ALL161" s="10"/>
      <c r="ALM161" s="10"/>
      <c r="ALN161" s="10"/>
      <c r="ALO161" s="10"/>
      <c r="ALP161" s="10"/>
      <c r="ALQ161" s="10"/>
      <c r="ALR161" s="10"/>
      <c r="ALS161" s="10"/>
      <c r="ALT161" s="10"/>
      <c r="ALU161" s="10"/>
      <c r="ALV161" s="10"/>
      <c r="ALW161" s="10"/>
      <c r="ALX161" s="10"/>
      <c r="ALY161" s="10"/>
      <c r="ALZ161" s="10"/>
      <c r="AMA161" s="10"/>
      <c r="AMB161" s="10"/>
      <c r="AMC161" s="10"/>
      <c r="AMD161" s="10"/>
      <c r="AME161" s="10"/>
      <c r="AMF161" s="10"/>
      <c r="AMG161" s="10"/>
      <c r="AMH161" s="10"/>
      <c r="AMI161" s="10"/>
      <c r="AMJ161" s="10"/>
      <c r="AMK161" s="10"/>
      <c r="AML161" s="10"/>
      <c r="AMM161" s="10"/>
      <c r="AMN161" s="10"/>
      <c r="AMO161" s="10"/>
      <c r="AMP161" s="10"/>
      <c r="AMQ161" s="10"/>
      <c r="AMR161" s="10"/>
      <c r="AMS161" s="10"/>
      <c r="AMT161" s="10"/>
      <c r="AMU161" s="10"/>
      <c r="AMV161" s="10"/>
      <c r="AMW161" s="10"/>
      <c r="AMX161" s="10"/>
      <c r="AMY161" s="10"/>
      <c r="AMZ161" s="10"/>
      <c r="ANA161" s="10"/>
      <c r="ANB161" s="10"/>
      <c r="ANC161" s="10"/>
      <c r="AND161" s="10"/>
      <c r="ANE161" s="10"/>
      <c r="ANF161" s="10"/>
      <c r="ANG161" s="10"/>
      <c r="ANH161" s="10"/>
      <c r="ANI161" s="10"/>
      <c r="ANJ161" s="10"/>
      <c r="ANK161" s="10"/>
      <c r="ANL161" s="10"/>
      <c r="ANM161" s="10"/>
      <c r="ANN161" s="10"/>
      <c r="ANO161" s="10"/>
      <c r="ANP161" s="10"/>
      <c r="ANQ161" s="10"/>
      <c r="ANR161" s="10"/>
      <c r="ANS161" s="10"/>
      <c r="ANT161" s="10"/>
      <c r="ANU161" s="10"/>
      <c r="ANV161" s="10"/>
      <c r="ANW161" s="10"/>
      <c r="ANX161" s="10"/>
      <c r="ANY161" s="10"/>
      <c r="ANZ161" s="10"/>
      <c r="AOA161" s="10"/>
      <c r="AOB161" s="10"/>
      <c r="AOC161" s="10"/>
      <c r="AOD161" s="10"/>
      <c r="AOE161" s="10"/>
      <c r="AOF161" s="10"/>
      <c r="AOG161" s="10"/>
      <c r="AOH161" s="10"/>
      <c r="AOI161" s="10"/>
      <c r="AOJ161" s="10"/>
      <c r="AOK161" s="10"/>
      <c r="AOL161" s="10"/>
      <c r="AOM161" s="10"/>
      <c r="AON161" s="10"/>
      <c r="AOO161" s="10"/>
      <c r="AOP161" s="10"/>
      <c r="AOQ161" s="10"/>
      <c r="AOR161" s="10"/>
      <c r="AOS161" s="10"/>
      <c r="AOT161" s="10"/>
      <c r="AOU161" s="10"/>
      <c r="AOV161" s="10"/>
      <c r="AOW161" s="10"/>
      <c r="AOX161" s="10"/>
      <c r="AOY161" s="10"/>
      <c r="AOZ161" s="10"/>
      <c r="APA161" s="10"/>
      <c r="APB161" s="10"/>
      <c r="APC161" s="10"/>
      <c r="APD161" s="10"/>
      <c r="APE161" s="10"/>
      <c r="APF161" s="10"/>
      <c r="APG161" s="10"/>
      <c r="APH161" s="10"/>
      <c r="API161" s="10"/>
      <c r="APJ161" s="10"/>
      <c r="APK161" s="10"/>
      <c r="APL161" s="10"/>
      <c r="APM161" s="10"/>
      <c r="APN161" s="10"/>
      <c r="APO161" s="10"/>
      <c r="APP161" s="10"/>
      <c r="APQ161" s="10"/>
      <c r="APR161" s="10"/>
      <c r="APS161" s="10"/>
      <c r="APT161" s="10"/>
      <c r="APU161" s="10"/>
      <c r="APV161" s="10"/>
      <c r="APW161" s="10"/>
      <c r="APX161" s="10"/>
      <c r="APY161" s="10"/>
      <c r="APZ161" s="10"/>
      <c r="AQA161" s="10"/>
      <c r="AQB161" s="10"/>
      <c r="AQC161" s="10"/>
      <c r="AQD161" s="10"/>
      <c r="AQE161" s="10"/>
      <c r="AQF161" s="10"/>
      <c r="AQG161" s="10"/>
      <c r="AQH161" s="10"/>
      <c r="AQI161" s="10"/>
      <c r="AQJ161" s="10"/>
      <c r="AQK161" s="10"/>
      <c r="AQL161" s="10"/>
      <c r="AQM161" s="10"/>
      <c r="AQN161" s="10"/>
      <c r="AQO161" s="10"/>
      <c r="AQP161" s="10"/>
      <c r="AQQ161" s="10"/>
      <c r="AQR161" s="10"/>
      <c r="AQS161" s="10"/>
      <c r="AQT161" s="10"/>
      <c r="AQU161" s="10"/>
      <c r="AQV161" s="10"/>
      <c r="AQW161" s="10"/>
      <c r="AQX161" s="10"/>
      <c r="AQY161" s="10"/>
      <c r="AQZ161" s="10"/>
      <c r="ARA161" s="10"/>
      <c r="ARB161" s="10"/>
      <c r="ARC161" s="10"/>
      <c r="ARD161" s="10"/>
      <c r="ARE161" s="10"/>
      <c r="ARF161" s="10"/>
      <c r="ARG161" s="10"/>
      <c r="ARH161" s="10"/>
      <c r="ARI161" s="10"/>
      <c r="ARJ161" s="10"/>
      <c r="ARK161" s="10"/>
      <c r="ARL161" s="10"/>
      <c r="ARM161" s="10"/>
      <c r="ARN161" s="10"/>
      <c r="ARO161" s="10"/>
      <c r="ARP161" s="10"/>
      <c r="ARQ161" s="10"/>
      <c r="ARR161" s="10"/>
      <c r="ARS161" s="10"/>
      <c r="ART161" s="10"/>
      <c r="ARU161" s="10"/>
      <c r="ARV161" s="10"/>
      <c r="ARW161" s="10"/>
      <c r="ARX161" s="10"/>
      <c r="ARY161" s="10"/>
      <c r="ARZ161" s="10"/>
      <c r="ASA161" s="10"/>
      <c r="ASB161" s="10"/>
      <c r="ASC161" s="10"/>
      <c r="ASD161" s="10"/>
      <c r="ASE161" s="10"/>
      <c r="ASF161" s="10"/>
      <c r="ASG161" s="10"/>
      <c r="ASH161" s="10"/>
      <c r="ASI161" s="10"/>
      <c r="ASJ161" s="10"/>
      <c r="ASK161" s="10"/>
      <c r="ASL161" s="10"/>
      <c r="ASM161" s="10"/>
      <c r="ASN161" s="10"/>
      <c r="ASO161" s="10"/>
      <c r="ASP161" s="10"/>
      <c r="ASQ161" s="10"/>
      <c r="ASR161" s="10"/>
      <c r="ASS161" s="10"/>
      <c r="AST161" s="10"/>
      <c r="ASU161" s="10"/>
      <c r="ASV161" s="10"/>
      <c r="ASW161" s="10"/>
      <c r="ASX161" s="10"/>
      <c r="ASY161" s="10"/>
      <c r="ASZ161" s="10"/>
      <c r="ATA161" s="10"/>
      <c r="ATB161" s="10"/>
      <c r="ATC161" s="10"/>
      <c r="ATD161" s="10"/>
      <c r="ATE161" s="10"/>
      <c r="ATF161" s="10"/>
      <c r="ATG161" s="10"/>
      <c r="ATH161" s="10"/>
      <c r="ATI161" s="10"/>
      <c r="ATJ161" s="10"/>
      <c r="ATK161" s="10"/>
      <c r="ATL161" s="10"/>
      <c r="ATM161" s="10"/>
      <c r="ATN161" s="10"/>
      <c r="ATO161" s="10"/>
      <c r="ATP161" s="10"/>
      <c r="ATQ161" s="10"/>
      <c r="ATR161" s="10"/>
      <c r="ATS161" s="10"/>
      <c r="ATT161" s="10"/>
      <c r="ATU161" s="10"/>
      <c r="ATV161" s="10"/>
      <c r="ATW161" s="10"/>
      <c r="ATX161" s="10"/>
      <c r="ATY161" s="10"/>
      <c r="ATZ161" s="10"/>
      <c r="AUA161" s="10"/>
      <c r="AUB161" s="10"/>
      <c r="AUC161" s="10"/>
      <c r="AUD161" s="10"/>
      <c r="AUE161" s="10"/>
      <c r="AUF161" s="10"/>
      <c r="AUG161" s="10"/>
      <c r="AUH161" s="10"/>
      <c r="AUI161" s="10"/>
      <c r="AUJ161" s="10"/>
      <c r="AUK161" s="10"/>
      <c r="AUL161" s="10"/>
      <c r="AUM161" s="10"/>
      <c r="AUN161" s="10"/>
      <c r="AUO161" s="10"/>
      <c r="AUP161" s="10"/>
      <c r="AUQ161" s="10"/>
      <c r="AUR161" s="10"/>
      <c r="AUS161" s="10"/>
      <c r="AUT161" s="10"/>
      <c r="AUU161" s="10"/>
      <c r="AUV161" s="10"/>
      <c r="AUW161" s="10"/>
      <c r="AUX161" s="10"/>
      <c r="AUY161" s="10"/>
      <c r="AUZ161" s="10"/>
      <c r="AVA161" s="10"/>
      <c r="AVB161" s="10"/>
      <c r="AVC161" s="10"/>
      <c r="AVD161" s="10"/>
      <c r="AVE161" s="10"/>
      <c r="AVF161" s="10"/>
      <c r="AVG161" s="10"/>
      <c r="AVH161" s="10"/>
      <c r="AVI161" s="10"/>
      <c r="AVJ161" s="10"/>
      <c r="AVK161" s="10"/>
      <c r="AVL161" s="10"/>
      <c r="AVM161" s="10"/>
      <c r="AVN161" s="10"/>
      <c r="AVO161" s="10"/>
      <c r="AVP161" s="10"/>
      <c r="AVQ161" s="10"/>
      <c r="AVR161" s="10"/>
      <c r="AVS161" s="10"/>
      <c r="AVT161" s="10"/>
      <c r="AVU161" s="10"/>
      <c r="AVV161" s="10"/>
      <c r="AVW161" s="10"/>
      <c r="AVX161" s="10"/>
      <c r="AVY161" s="10"/>
      <c r="AVZ161" s="10"/>
      <c r="AWA161" s="10"/>
      <c r="AWB161" s="10"/>
      <c r="AWC161" s="10"/>
      <c r="AWD161" s="10"/>
      <c r="AWE161" s="10"/>
      <c r="AWF161" s="10"/>
      <c r="AWG161" s="10"/>
      <c r="AWH161" s="10"/>
      <c r="AWI161" s="10"/>
      <c r="AWJ161" s="10"/>
      <c r="AWK161" s="10"/>
      <c r="AWL161" s="10"/>
      <c r="AWM161" s="10"/>
      <c r="AWN161" s="10"/>
      <c r="AWO161" s="10"/>
      <c r="AWP161" s="10"/>
      <c r="AWQ161" s="10"/>
      <c r="AWR161" s="10"/>
      <c r="AWS161" s="10"/>
      <c r="AWT161" s="10"/>
      <c r="AWU161" s="10"/>
      <c r="AWV161" s="10"/>
      <c r="AWW161" s="10"/>
      <c r="AWX161" s="10"/>
      <c r="AWY161" s="10"/>
      <c r="AWZ161" s="10"/>
      <c r="AXA161" s="10"/>
      <c r="AXB161" s="10"/>
      <c r="AXC161" s="10"/>
      <c r="AXD161" s="10"/>
      <c r="AXE161" s="10"/>
      <c r="AXF161" s="10"/>
      <c r="AXG161" s="10"/>
      <c r="AXH161" s="10"/>
      <c r="AXI161" s="10"/>
      <c r="AXJ161" s="10"/>
      <c r="AXK161" s="10"/>
      <c r="AXL161" s="10"/>
      <c r="AXM161" s="10"/>
      <c r="AXN161" s="10"/>
      <c r="AXO161" s="10"/>
      <c r="AXP161" s="10"/>
      <c r="AXQ161" s="10"/>
      <c r="AXR161" s="10"/>
      <c r="AXS161" s="10"/>
      <c r="AXT161" s="10"/>
      <c r="AXU161" s="10"/>
      <c r="AXV161" s="10"/>
      <c r="AXW161" s="10"/>
      <c r="AXX161" s="10"/>
      <c r="AXY161" s="10"/>
      <c r="AXZ161" s="10"/>
      <c r="AYA161" s="10"/>
      <c r="AYB161" s="10"/>
      <c r="AYC161" s="10"/>
      <c r="AYD161" s="10"/>
      <c r="AYE161" s="10"/>
      <c r="AYF161" s="10"/>
      <c r="AYG161" s="10"/>
      <c r="AYH161" s="10"/>
      <c r="AYI161" s="10"/>
      <c r="AYJ161" s="10"/>
      <c r="AYK161" s="10"/>
      <c r="AYL161" s="10"/>
      <c r="AYM161" s="10"/>
      <c r="AYN161" s="10"/>
      <c r="AYO161" s="10"/>
      <c r="AYP161" s="10"/>
      <c r="AYQ161" s="10"/>
      <c r="AYR161" s="10"/>
      <c r="AYS161" s="10"/>
      <c r="AYT161" s="10"/>
      <c r="AYU161" s="10"/>
      <c r="AYV161" s="10"/>
      <c r="AYW161" s="10"/>
      <c r="AYX161" s="10"/>
      <c r="AYY161" s="10"/>
      <c r="AYZ161" s="10"/>
      <c r="AZA161" s="10"/>
      <c r="AZB161" s="10"/>
      <c r="AZC161" s="10"/>
      <c r="AZD161" s="10"/>
      <c r="AZE161" s="10"/>
      <c r="AZF161" s="10"/>
      <c r="AZG161" s="10"/>
      <c r="AZH161" s="10"/>
      <c r="AZI161" s="10"/>
      <c r="AZJ161" s="10"/>
      <c r="AZK161" s="10"/>
      <c r="AZL161" s="10"/>
      <c r="AZM161" s="10"/>
      <c r="AZN161" s="10"/>
      <c r="AZO161" s="10"/>
      <c r="AZP161" s="10"/>
      <c r="AZQ161" s="10"/>
      <c r="AZR161" s="10"/>
      <c r="AZS161" s="10"/>
      <c r="AZT161" s="10"/>
      <c r="AZU161" s="10"/>
      <c r="AZV161" s="10"/>
      <c r="AZW161" s="10"/>
      <c r="AZX161" s="10"/>
      <c r="AZY161" s="10"/>
      <c r="AZZ161" s="10"/>
      <c r="BAA161" s="10"/>
      <c r="BAB161" s="10"/>
      <c r="BAC161" s="10"/>
      <c r="BAD161" s="10"/>
      <c r="BAE161" s="10"/>
      <c r="BAF161" s="10"/>
      <c r="BAG161" s="10"/>
      <c r="BAH161" s="10"/>
      <c r="BAI161" s="10"/>
      <c r="BAJ161" s="10"/>
      <c r="BAK161" s="10"/>
      <c r="BAL161" s="10"/>
      <c r="BAM161" s="10"/>
      <c r="BAN161" s="10"/>
      <c r="BAO161" s="10"/>
      <c r="BAP161" s="10"/>
      <c r="BAQ161" s="10"/>
      <c r="BAR161" s="10"/>
      <c r="BAS161" s="10"/>
      <c r="BAT161" s="10"/>
      <c r="BAU161" s="10"/>
      <c r="BAV161" s="10"/>
      <c r="BAW161" s="10"/>
      <c r="BAX161" s="10"/>
      <c r="BAY161" s="10"/>
      <c r="BAZ161" s="10"/>
      <c r="BBA161" s="10"/>
      <c r="BBB161" s="10"/>
      <c r="BBC161" s="10"/>
      <c r="BBD161" s="10"/>
      <c r="BBE161" s="10"/>
      <c r="BBF161" s="10"/>
      <c r="BBG161" s="10"/>
      <c r="BBH161" s="10"/>
      <c r="BBI161" s="10"/>
      <c r="BBJ161" s="10"/>
      <c r="BBK161" s="10"/>
      <c r="BBL161" s="10"/>
      <c r="BBM161" s="10"/>
      <c r="BBN161" s="10"/>
      <c r="BBO161" s="10"/>
      <c r="BBP161" s="10"/>
      <c r="BBQ161" s="10"/>
      <c r="BBR161" s="10"/>
      <c r="BBS161" s="10"/>
      <c r="BBT161" s="10"/>
      <c r="BBU161" s="10"/>
      <c r="BBV161" s="10"/>
      <c r="BBW161" s="10"/>
      <c r="BBX161" s="10"/>
      <c r="BBY161" s="10"/>
      <c r="BBZ161" s="10"/>
      <c r="BCA161" s="10"/>
      <c r="BCB161" s="10"/>
      <c r="BCC161" s="10"/>
      <c r="BCD161" s="10"/>
      <c r="BCE161" s="10"/>
      <c r="BCF161" s="10"/>
      <c r="BCG161" s="10"/>
      <c r="BCH161" s="10"/>
      <c r="BCI161" s="10"/>
      <c r="BCJ161" s="10"/>
      <c r="BCK161" s="10"/>
      <c r="BCL161" s="10"/>
      <c r="BCM161" s="10"/>
      <c r="BCN161" s="10"/>
      <c r="BCO161" s="10"/>
      <c r="BCP161" s="10"/>
      <c r="BCQ161" s="10"/>
      <c r="BCR161" s="10"/>
      <c r="BCS161" s="10"/>
      <c r="BCT161" s="10"/>
      <c r="BCU161" s="10"/>
      <c r="BCV161" s="10"/>
      <c r="BCW161" s="10"/>
      <c r="BCX161" s="10"/>
      <c r="BCY161" s="10"/>
      <c r="BCZ161" s="10"/>
      <c r="BDA161" s="10"/>
      <c r="BDB161" s="10"/>
      <c r="BDC161" s="10"/>
      <c r="BDD161" s="10"/>
      <c r="BDE161" s="10"/>
      <c r="BDF161" s="10"/>
      <c r="BDG161" s="10"/>
      <c r="BDH161" s="10"/>
      <c r="BDI161" s="10"/>
      <c r="BDJ161" s="10"/>
      <c r="BDK161" s="10"/>
      <c r="BDL161" s="10"/>
      <c r="BDM161" s="10"/>
      <c r="BDN161" s="10"/>
      <c r="BDO161" s="10"/>
      <c r="BDP161" s="10"/>
      <c r="BDQ161" s="10"/>
      <c r="BDR161" s="10"/>
      <c r="BDS161" s="10"/>
      <c r="BDT161" s="10"/>
      <c r="BDU161" s="10"/>
      <c r="BDV161" s="10"/>
      <c r="BDW161" s="10"/>
      <c r="BDX161" s="10"/>
      <c r="BDY161" s="10"/>
      <c r="BDZ161" s="10"/>
      <c r="BEA161" s="10"/>
      <c r="BEB161" s="10"/>
      <c r="BEC161" s="10"/>
      <c r="BED161" s="10"/>
      <c r="BEE161" s="10"/>
      <c r="BEF161" s="10"/>
      <c r="BEG161" s="10"/>
      <c r="BEH161" s="10"/>
      <c r="BEI161" s="10"/>
      <c r="BEJ161" s="10"/>
      <c r="BEK161" s="10"/>
      <c r="BEL161" s="10"/>
      <c r="BEM161" s="10"/>
      <c r="BEN161" s="10"/>
      <c r="BEO161" s="10"/>
      <c r="BEP161" s="10"/>
      <c r="BEQ161" s="10"/>
      <c r="BER161" s="10"/>
      <c r="BES161" s="10"/>
      <c r="BET161" s="10"/>
      <c r="BEU161" s="10"/>
      <c r="BEV161" s="10"/>
      <c r="BEW161" s="10"/>
      <c r="BEX161" s="10"/>
      <c r="BEY161" s="10"/>
      <c r="BEZ161" s="10"/>
      <c r="BFA161" s="10"/>
      <c r="BFB161" s="10"/>
      <c r="BFC161" s="10"/>
      <c r="BFD161" s="10"/>
      <c r="BFE161" s="10"/>
      <c r="BFF161" s="10"/>
      <c r="BFG161" s="10"/>
      <c r="BFH161" s="10"/>
      <c r="BFI161" s="10"/>
      <c r="BFJ161" s="10"/>
      <c r="BFK161" s="10"/>
      <c r="BFL161" s="10"/>
      <c r="BFM161" s="10"/>
      <c r="BFN161" s="10"/>
      <c r="BFO161" s="10"/>
      <c r="BFP161" s="10"/>
      <c r="BFQ161" s="10"/>
      <c r="BFR161" s="10"/>
      <c r="BFS161" s="10"/>
      <c r="BFT161" s="10"/>
      <c r="BFU161" s="10"/>
      <c r="BFV161" s="10"/>
      <c r="BFW161" s="10"/>
      <c r="BFX161" s="10"/>
      <c r="BFY161" s="10"/>
      <c r="BFZ161" s="10"/>
      <c r="BGA161" s="10"/>
      <c r="BGB161" s="10"/>
      <c r="BGC161" s="10"/>
      <c r="BGD161" s="10"/>
      <c r="BGE161" s="10"/>
      <c r="BGF161" s="10"/>
      <c r="BGG161" s="10"/>
      <c r="BGH161" s="10"/>
      <c r="BGI161" s="10"/>
      <c r="BGJ161" s="10"/>
      <c r="BGK161" s="10"/>
      <c r="BGL161" s="10"/>
      <c r="BGM161" s="10"/>
      <c r="BGN161" s="10"/>
      <c r="BGO161" s="10"/>
      <c r="BGP161" s="10"/>
      <c r="BGQ161" s="10"/>
      <c r="BGR161" s="10"/>
      <c r="BGS161" s="10"/>
      <c r="BGT161" s="10"/>
      <c r="BGU161" s="10"/>
      <c r="BGV161" s="10"/>
      <c r="BGW161" s="10"/>
      <c r="BGX161" s="10"/>
      <c r="BGY161" s="10"/>
      <c r="BGZ161" s="10"/>
      <c r="BHA161" s="10"/>
      <c r="BHB161" s="10"/>
      <c r="BHC161" s="10"/>
      <c r="BHD161" s="10"/>
      <c r="BHE161" s="10"/>
      <c r="BHF161" s="10"/>
      <c r="BHG161" s="10"/>
      <c r="BHH161" s="10"/>
      <c r="BHI161" s="10"/>
      <c r="BHJ161" s="10"/>
      <c r="BHK161" s="10"/>
      <c r="BHL161" s="10"/>
      <c r="BHM161" s="10"/>
      <c r="BHN161" s="10"/>
      <c r="BHO161" s="10"/>
      <c r="BHP161" s="10"/>
      <c r="BHQ161" s="10"/>
      <c r="BHR161" s="10"/>
      <c r="BHS161" s="10"/>
      <c r="BHT161" s="10"/>
      <c r="BHU161" s="10"/>
      <c r="BHV161" s="10"/>
      <c r="BHW161" s="10"/>
      <c r="BHX161" s="10"/>
      <c r="BHY161" s="10"/>
      <c r="BHZ161" s="10"/>
      <c r="BIA161" s="10"/>
      <c r="BIB161" s="10"/>
      <c r="BIC161" s="10"/>
      <c r="BID161" s="10"/>
      <c r="BIE161" s="10"/>
      <c r="BIF161" s="10"/>
      <c r="BIG161" s="10"/>
      <c r="BIH161" s="10"/>
      <c r="BII161" s="10"/>
      <c r="BIJ161" s="10"/>
      <c r="BIK161" s="10"/>
      <c r="BIL161" s="10"/>
      <c r="BIM161" s="10"/>
      <c r="BIN161" s="10"/>
      <c r="BIO161" s="10"/>
      <c r="BIP161" s="10"/>
      <c r="BIQ161" s="10"/>
      <c r="BIR161" s="10"/>
      <c r="BIS161" s="10"/>
      <c r="BIT161" s="10"/>
      <c r="BIU161" s="10"/>
      <c r="BIV161" s="10"/>
      <c r="BIW161" s="10"/>
      <c r="BIX161" s="10"/>
      <c r="BIY161" s="10"/>
      <c r="BIZ161" s="10"/>
      <c r="BJA161" s="10"/>
      <c r="BJB161" s="10"/>
      <c r="BJC161" s="10"/>
      <c r="BJD161" s="10"/>
      <c r="BJE161" s="10"/>
      <c r="BJF161" s="10"/>
      <c r="BJG161" s="10"/>
      <c r="BJH161" s="10"/>
      <c r="BJI161" s="10"/>
      <c r="BJJ161" s="10"/>
      <c r="BJK161" s="10"/>
      <c r="BJL161" s="10"/>
      <c r="BJM161" s="10"/>
      <c r="BJN161" s="10"/>
      <c r="BJO161" s="10"/>
      <c r="BJP161" s="10"/>
      <c r="BJQ161" s="10"/>
      <c r="BJR161" s="10"/>
      <c r="BJS161" s="10"/>
      <c r="BJT161" s="10"/>
      <c r="BJU161" s="10"/>
      <c r="BJV161" s="10"/>
      <c r="BJW161" s="10"/>
      <c r="BJX161" s="10"/>
      <c r="BJY161" s="10"/>
      <c r="BJZ161" s="10"/>
      <c r="BKA161" s="10"/>
      <c r="BKB161" s="10"/>
      <c r="BKC161" s="10"/>
      <c r="BKD161" s="10"/>
      <c r="BKE161" s="10"/>
      <c r="BKF161" s="10"/>
      <c r="BKG161" s="10"/>
      <c r="BKH161" s="10"/>
      <c r="BKI161" s="10"/>
      <c r="BKJ161" s="10"/>
      <c r="BKK161" s="10"/>
      <c r="BKL161" s="10"/>
      <c r="BKM161" s="10"/>
      <c r="BKN161" s="10"/>
      <c r="BKO161" s="10"/>
      <c r="BKP161" s="10"/>
      <c r="BKQ161" s="10"/>
      <c r="BKR161" s="10"/>
      <c r="BKS161" s="10"/>
      <c r="BKT161" s="10"/>
      <c r="BKU161" s="10"/>
      <c r="BKV161" s="10"/>
      <c r="BKW161" s="10"/>
      <c r="BKX161" s="10"/>
      <c r="BKY161" s="10"/>
      <c r="BKZ161" s="10"/>
      <c r="BLA161" s="10"/>
      <c r="BLB161" s="10"/>
      <c r="BLC161" s="10"/>
      <c r="BLD161" s="10"/>
      <c r="BLE161" s="10"/>
      <c r="BLF161" s="10"/>
      <c r="BLG161" s="10"/>
      <c r="BLH161" s="10"/>
      <c r="BLI161" s="10"/>
      <c r="BLJ161" s="10"/>
      <c r="BLK161" s="10"/>
      <c r="BLL161" s="10"/>
      <c r="BLM161" s="10"/>
      <c r="BLN161" s="10"/>
      <c r="BLO161" s="10"/>
      <c r="BLP161" s="10"/>
      <c r="BLQ161" s="10"/>
      <c r="BLR161" s="10"/>
      <c r="BLS161" s="10"/>
      <c r="BLT161" s="10"/>
      <c r="BLU161" s="10"/>
      <c r="BLV161" s="10"/>
      <c r="BLW161" s="10"/>
      <c r="BLX161" s="10"/>
      <c r="BLY161" s="10"/>
      <c r="BLZ161" s="10"/>
      <c r="BMA161" s="10"/>
      <c r="BMB161" s="10"/>
      <c r="BMC161" s="10"/>
      <c r="BMD161" s="10"/>
      <c r="BME161" s="10"/>
      <c r="BMF161" s="10"/>
      <c r="BMG161" s="10"/>
      <c r="BMH161" s="10"/>
      <c r="BMI161" s="10"/>
      <c r="BMJ161" s="10"/>
      <c r="BMK161" s="10"/>
      <c r="BML161" s="10"/>
      <c r="BMM161" s="10"/>
      <c r="BMN161" s="10"/>
      <c r="BMO161" s="10"/>
      <c r="BMP161" s="10"/>
      <c r="BMQ161" s="10"/>
      <c r="BMR161" s="10"/>
      <c r="BMS161" s="10"/>
      <c r="BMT161" s="10"/>
      <c r="BMU161" s="10"/>
      <c r="BMV161" s="10"/>
      <c r="BMW161" s="10"/>
      <c r="BMX161" s="10"/>
      <c r="BMY161" s="10"/>
      <c r="BMZ161" s="10"/>
      <c r="BNA161" s="10"/>
      <c r="BNB161" s="10"/>
      <c r="BNC161" s="10"/>
      <c r="BND161" s="10"/>
      <c r="BNE161" s="10"/>
      <c r="BNF161" s="10"/>
      <c r="BNG161" s="10"/>
      <c r="BNH161" s="10"/>
      <c r="BNI161" s="10"/>
      <c r="BNJ161" s="10"/>
      <c r="BNK161" s="10"/>
      <c r="BNL161" s="10"/>
      <c r="BNM161" s="10"/>
      <c r="BNN161" s="10"/>
      <c r="BNO161" s="10"/>
      <c r="BNP161" s="10"/>
      <c r="BNQ161" s="10"/>
      <c r="BNR161" s="10"/>
      <c r="BNS161" s="10"/>
      <c r="BNT161" s="10"/>
      <c r="BNU161" s="10"/>
      <c r="BNV161" s="10"/>
      <c r="BNW161" s="10"/>
      <c r="BNX161" s="10"/>
      <c r="BNY161" s="10"/>
      <c r="BNZ161" s="10"/>
      <c r="BOA161" s="10"/>
      <c r="BOB161" s="10"/>
      <c r="BOC161" s="10"/>
      <c r="BOD161" s="10"/>
      <c r="BOE161" s="10"/>
      <c r="BOF161" s="10"/>
      <c r="BOG161" s="10"/>
      <c r="BOH161" s="10"/>
      <c r="BOI161" s="10"/>
      <c r="BOJ161" s="10"/>
      <c r="BOK161" s="10"/>
      <c r="BOL161" s="10"/>
      <c r="BOM161" s="10"/>
      <c r="BON161" s="10"/>
      <c r="BOO161" s="10"/>
      <c r="BOP161" s="10"/>
      <c r="BOQ161" s="10"/>
      <c r="BOR161" s="10"/>
      <c r="BOS161" s="10"/>
      <c r="BOT161" s="10"/>
      <c r="BOU161" s="10"/>
      <c r="BOV161" s="10"/>
      <c r="BOW161" s="10"/>
      <c r="BOX161" s="10"/>
      <c r="BOY161" s="10"/>
      <c r="BOZ161" s="10"/>
      <c r="BPA161" s="10"/>
      <c r="BPB161" s="10"/>
      <c r="BPC161" s="10"/>
      <c r="BPD161" s="10"/>
      <c r="BPE161" s="10"/>
      <c r="BPF161" s="10"/>
      <c r="BPG161" s="10"/>
      <c r="BPH161" s="10"/>
      <c r="BPI161" s="10"/>
      <c r="BPJ161" s="10"/>
      <c r="BPK161" s="10"/>
      <c r="BPL161" s="10"/>
      <c r="BPM161" s="10"/>
      <c r="BPN161" s="10"/>
      <c r="BPO161" s="10"/>
      <c r="BPP161" s="10"/>
      <c r="BPQ161" s="10"/>
      <c r="BPR161" s="10"/>
      <c r="BPS161" s="10"/>
      <c r="BPT161" s="10"/>
      <c r="BPU161" s="10"/>
      <c r="BPV161" s="10"/>
      <c r="BPW161" s="10"/>
      <c r="BPX161" s="10"/>
      <c r="BPY161" s="10"/>
      <c r="BPZ161" s="10"/>
      <c r="BQA161" s="10"/>
      <c r="BQB161" s="10"/>
      <c r="BQC161" s="10"/>
      <c r="BQD161" s="10"/>
      <c r="BQE161" s="10"/>
      <c r="BQF161" s="10"/>
      <c r="BQG161" s="10"/>
      <c r="BQH161" s="10"/>
      <c r="BQI161" s="10"/>
      <c r="BQJ161" s="10"/>
      <c r="BQK161" s="10"/>
      <c r="BQL161" s="10"/>
      <c r="BQM161" s="10"/>
      <c r="BQN161" s="10"/>
      <c r="BQO161" s="10"/>
      <c r="BQP161" s="10"/>
      <c r="BQQ161" s="10"/>
      <c r="BQR161" s="10"/>
      <c r="BQS161" s="10"/>
      <c r="BQT161" s="10"/>
      <c r="BQU161" s="10"/>
      <c r="BQV161" s="10"/>
      <c r="BQW161" s="10"/>
      <c r="BQX161" s="10"/>
      <c r="BQY161" s="10"/>
      <c r="BQZ161" s="10"/>
      <c r="BRA161" s="10"/>
      <c r="BRB161" s="10"/>
      <c r="BRC161" s="10"/>
      <c r="BRD161" s="10"/>
      <c r="BRE161" s="10"/>
      <c r="BRF161" s="10"/>
      <c r="BRG161" s="10"/>
      <c r="BRH161" s="10"/>
      <c r="BRI161" s="10"/>
      <c r="BRJ161" s="10"/>
      <c r="BRK161" s="10"/>
      <c r="BRL161" s="10"/>
      <c r="BRM161" s="10"/>
      <c r="BRN161" s="10"/>
      <c r="BRO161" s="10"/>
      <c r="BRP161" s="10"/>
      <c r="BRQ161" s="10"/>
      <c r="BRR161" s="10"/>
      <c r="BRS161" s="10"/>
      <c r="BRT161" s="10"/>
      <c r="BRU161" s="10"/>
      <c r="BRV161" s="10"/>
      <c r="BRW161" s="10"/>
      <c r="BRX161" s="10"/>
      <c r="BRY161" s="10"/>
      <c r="BRZ161" s="10"/>
      <c r="BSA161" s="10"/>
      <c r="BSB161" s="10"/>
      <c r="BSC161" s="10"/>
      <c r="BSD161" s="10"/>
      <c r="BSE161" s="10"/>
      <c r="BSF161" s="10"/>
      <c r="BSG161" s="10"/>
      <c r="BSH161" s="10"/>
      <c r="BSI161" s="10"/>
      <c r="BSJ161" s="10"/>
      <c r="BSK161" s="10"/>
      <c r="BSL161" s="10"/>
      <c r="BSM161" s="10"/>
      <c r="BSN161" s="10"/>
      <c r="BSO161" s="10"/>
      <c r="BSP161" s="10"/>
      <c r="BSQ161" s="10"/>
      <c r="BSR161" s="10"/>
      <c r="BSS161" s="10"/>
      <c r="BST161" s="10"/>
      <c r="BSU161" s="10"/>
      <c r="BSV161" s="10"/>
      <c r="BSW161" s="10"/>
      <c r="BSX161" s="10"/>
      <c r="BSY161" s="10"/>
      <c r="BSZ161" s="10"/>
      <c r="BTA161" s="10"/>
      <c r="BTB161" s="10"/>
      <c r="BTC161" s="10"/>
      <c r="BTD161" s="10"/>
      <c r="BTE161" s="10"/>
      <c r="BTF161" s="10"/>
      <c r="BTG161" s="10"/>
      <c r="BTH161" s="10"/>
      <c r="BTI161" s="10"/>
      <c r="BTJ161" s="10"/>
      <c r="BTK161" s="10"/>
      <c r="BTL161" s="10"/>
      <c r="BTM161" s="10"/>
      <c r="BTN161" s="10"/>
      <c r="BTO161" s="10"/>
      <c r="BTP161" s="10"/>
      <c r="BTQ161" s="10"/>
      <c r="BTR161" s="10"/>
      <c r="BTS161" s="10"/>
      <c r="BTT161" s="10"/>
      <c r="BTU161" s="10"/>
      <c r="BTV161" s="10"/>
      <c r="BTW161" s="10"/>
      <c r="BTX161" s="10"/>
      <c r="BTY161" s="10"/>
      <c r="BTZ161" s="10"/>
      <c r="BUA161" s="10"/>
      <c r="BUB161" s="10"/>
      <c r="BUC161" s="10"/>
      <c r="BUD161" s="10"/>
      <c r="BUE161" s="10"/>
      <c r="BUF161" s="10"/>
      <c r="BUG161" s="10"/>
      <c r="BUH161" s="10"/>
      <c r="BUI161" s="10"/>
      <c r="BUJ161" s="10"/>
      <c r="BUK161" s="10"/>
      <c r="BUL161" s="10"/>
      <c r="BUM161" s="10"/>
      <c r="BUN161" s="10"/>
      <c r="BUO161" s="10"/>
      <c r="BUP161" s="10"/>
      <c r="BUQ161" s="10"/>
      <c r="BUR161" s="10"/>
      <c r="BUS161" s="10"/>
      <c r="BUT161" s="10"/>
      <c r="BUU161" s="10"/>
      <c r="BUV161" s="10"/>
      <c r="BUW161" s="10"/>
      <c r="BUX161" s="10"/>
      <c r="BUY161" s="10"/>
      <c r="BUZ161" s="10"/>
      <c r="BVA161" s="10"/>
      <c r="BVB161" s="10"/>
      <c r="BVC161" s="10"/>
      <c r="BVD161" s="10"/>
      <c r="BVE161" s="10"/>
      <c r="BVF161" s="10"/>
      <c r="BVG161" s="10"/>
      <c r="BVH161" s="10"/>
      <c r="BVI161" s="10"/>
      <c r="BVJ161" s="10"/>
      <c r="BVK161" s="10"/>
      <c r="BVL161" s="10"/>
      <c r="BVM161" s="10"/>
      <c r="BVN161" s="10"/>
      <c r="BVO161" s="10"/>
      <c r="BVP161" s="10"/>
      <c r="BVQ161" s="10"/>
      <c r="BVR161" s="10"/>
      <c r="BVS161" s="10"/>
      <c r="BVT161" s="10"/>
      <c r="BVU161" s="10"/>
      <c r="BVV161" s="10"/>
      <c r="BVW161" s="10"/>
      <c r="BVX161" s="10"/>
      <c r="BVY161" s="10"/>
      <c r="BVZ161" s="10"/>
      <c r="BWA161" s="10"/>
      <c r="BWB161" s="10"/>
      <c r="BWC161" s="10"/>
      <c r="BWD161" s="10"/>
      <c r="BWE161" s="10"/>
      <c r="BWF161" s="10"/>
      <c r="BWG161" s="10"/>
      <c r="BWH161" s="10"/>
      <c r="BWI161" s="10"/>
      <c r="BWJ161" s="10"/>
      <c r="BWK161" s="10"/>
      <c r="BWL161" s="10"/>
      <c r="BWM161" s="10"/>
      <c r="BWN161" s="10"/>
      <c r="BWO161" s="10"/>
      <c r="BWP161" s="10"/>
      <c r="BWQ161" s="10"/>
      <c r="BWR161" s="10"/>
      <c r="BWS161" s="10"/>
      <c r="BWT161" s="10"/>
      <c r="BWU161" s="10"/>
      <c r="BWV161" s="10"/>
      <c r="BWW161" s="10"/>
      <c r="BWX161" s="10"/>
      <c r="BWY161" s="10"/>
      <c r="BWZ161" s="10"/>
      <c r="BXA161" s="10"/>
      <c r="BXB161" s="10"/>
      <c r="BXC161" s="10"/>
      <c r="BXD161" s="10"/>
      <c r="BXE161" s="10"/>
      <c r="BXF161" s="10"/>
      <c r="BXG161" s="10"/>
      <c r="BXH161" s="10"/>
      <c r="BXI161" s="10"/>
      <c r="BXJ161" s="10"/>
      <c r="BXK161" s="10"/>
      <c r="BXL161" s="10"/>
      <c r="BXM161" s="10"/>
      <c r="BXN161" s="10"/>
      <c r="BXO161" s="10"/>
      <c r="BXP161" s="10"/>
      <c r="BXQ161" s="10"/>
      <c r="BXR161" s="10"/>
      <c r="BXS161" s="10"/>
      <c r="BXT161" s="10"/>
      <c r="BXU161" s="10"/>
      <c r="BXV161" s="10"/>
      <c r="BXW161" s="10"/>
      <c r="BXX161" s="10"/>
      <c r="BXY161" s="10"/>
      <c r="BXZ161" s="10"/>
      <c r="BYA161" s="10"/>
      <c r="BYB161" s="10"/>
      <c r="BYC161" s="10"/>
      <c r="BYD161" s="10"/>
      <c r="BYE161" s="10"/>
      <c r="BYF161" s="10"/>
      <c r="BYG161" s="10"/>
      <c r="BYH161" s="10"/>
      <c r="BYI161" s="10"/>
      <c r="BYJ161" s="10"/>
      <c r="BYK161" s="10"/>
      <c r="BYL161" s="10"/>
      <c r="BYM161" s="10"/>
      <c r="BYN161" s="10"/>
      <c r="BYO161" s="10"/>
      <c r="BYP161" s="10"/>
      <c r="BYQ161" s="10"/>
      <c r="BYR161" s="10"/>
      <c r="BYS161" s="10"/>
      <c r="BYT161" s="10"/>
      <c r="BYU161" s="10"/>
      <c r="BYV161" s="10"/>
      <c r="BYW161" s="10"/>
      <c r="BYX161" s="10"/>
      <c r="BYY161" s="10"/>
      <c r="BYZ161" s="10"/>
      <c r="BZA161" s="10"/>
      <c r="BZB161" s="10"/>
      <c r="BZC161" s="10"/>
      <c r="BZD161" s="10"/>
      <c r="BZE161" s="10"/>
      <c r="BZF161" s="10"/>
      <c r="BZG161" s="10"/>
      <c r="BZH161" s="10"/>
      <c r="BZI161" s="10"/>
      <c r="BZJ161" s="10"/>
      <c r="BZK161" s="10"/>
      <c r="BZL161" s="10"/>
      <c r="BZM161" s="10"/>
      <c r="BZN161" s="10"/>
      <c r="BZO161" s="10"/>
      <c r="BZP161" s="10"/>
      <c r="BZQ161" s="10"/>
      <c r="BZR161" s="10"/>
      <c r="BZS161" s="10"/>
      <c r="BZT161" s="10"/>
      <c r="BZU161" s="10"/>
      <c r="BZV161" s="10"/>
      <c r="BZW161" s="10"/>
      <c r="BZX161" s="10"/>
      <c r="BZY161" s="10"/>
      <c r="BZZ161" s="10"/>
      <c r="CAA161" s="10"/>
      <c r="CAB161" s="10"/>
      <c r="CAC161" s="10"/>
      <c r="CAD161" s="10"/>
      <c r="CAE161" s="10"/>
      <c r="CAF161" s="10"/>
      <c r="CAG161" s="10"/>
      <c r="CAH161" s="10"/>
      <c r="CAI161" s="10"/>
      <c r="CAJ161" s="10"/>
      <c r="CAK161" s="10"/>
      <c r="CAL161" s="10"/>
      <c r="CAM161" s="10"/>
      <c r="CAN161" s="10"/>
      <c r="CAO161" s="10"/>
      <c r="CAP161" s="10"/>
      <c r="CAQ161" s="10"/>
      <c r="CAR161" s="10"/>
      <c r="CAS161" s="10"/>
      <c r="CAT161" s="10"/>
      <c r="CAU161" s="10"/>
      <c r="CAV161" s="10"/>
      <c r="CAW161" s="10"/>
      <c r="CAX161" s="10"/>
      <c r="CAY161" s="10"/>
      <c r="CAZ161" s="10"/>
      <c r="CBA161" s="10"/>
      <c r="CBB161" s="10"/>
      <c r="CBC161" s="10"/>
      <c r="CBD161" s="10"/>
      <c r="CBE161" s="10"/>
      <c r="CBF161" s="10"/>
      <c r="CBG161" s="10"/>
      <c r="CBH161" s="10"/>
      <c r="CBI161" s="10"/>
      <c r="CBJ161" s="10"/>
      <c r="CBK161" s="10"/>
      <c r="CBL161" s="10"/>
      <c r="CBM161" s="10"/>
      <c r="CBN161" s="10"/>
      <c r="CBO161" s="10"/>
      <c r="CBP161" s="10"/>
      <c r="CBQ161" s="10"/>
      <c r="CBR161" s="10"/>
      <c r="CBS161" s="10"/>
      <c r="CBT161" s="10"/>
      <c r="CBU161" s="10"/>
      <c r="CBV161" s="10"/>
      <c r="CBW161" s="10"/>
      <c r="CBX161" s="10"/>
      <c r="CBY161" s="10"/>
      <c r="CBZ161" s="10"/>
      <c r="CCA161" s="10"/>
      <c r="CCB161" s="10"/>
      <c r="CCC161" s="10"/>
      <c r="CCD161" s="10"/>
      <c r="CCE161" s="10"/>
      <c r="CCF161" s="10"/>
      <c r="CCG161" s="10"/>
      <c r="CCH161" s="10"/>
      <c r="CCI161" s="10"/>
      <c r="CCJ161" s="10"/>
      <c r="CCK161" s="10"/>
      <c r="CCL161" s="10"/>
      <c r="CCM161" s="10"/>
      <c r="CCN161" s="10"/>
      <c r="CCO161" s="10"/>
      <c r="CCP161" s="10"/>
      <c r="CCQ161" s="10"/>
      <c r="CCR161" s="10"/>
      <c r="CCS161" s="10"/>
      <c r="CCT161" s="10"/>
      <c r="CCU161" s="10"/>
      <c r="CCV161" s="10"/>
      <c r="CCW161" s="10"/>
      <c r="CCX161" s="10"/>
      <c r="CCY161" s="10"/>
      <c r="CCZ161" s="10"/>
      <c r="CDA161" s="10"/>
      <c r="CDB161" s="10"/>
      <c r="CDC161" s="10"/>
      <c r="CDD161" s="10"/>
      <c r="CDE161" s="10"/>
      <c r="CDF161" s="10"/>
      <c r="CDG161" s="10"/>
      <c r="CDH161" s="10"/>
      <c r="CDI161" s="10"/>
      <c r="CDJ161" s="10"/>
      <c r="CDK161" s="10"/>
      <c r="CDL161" s="10"/>
      <c r="CDM161" s="10"/>
      <c r="CDN161" s="10"/>
      <c r="CDO161" s="10"/>
      <c r="CDP161" s="10"/>
      <c r="CDQ161" s="10"/>
      <c r="CDR161" s="10"/>
      <c r="CDS161" s="10"/>
      <c r="CDT161" s="10"/>
      <c r="CDU161" s="10"/>
      <c r="CDV161" s="10"/>
      <c r="CDW161" s="10"/>
      <c r="CDX161" s="10"/>
      <c r="CDY161" s="10"/>
      <c r="CDZ161" s="10"/>
      <c r="CEA161" s="10"/>
      <c r="CEB161" s="10"/>
      <c r="CEC161" s="10"/>
      <c r="CED161" s="10"/>
      <c r="CEE161" s="10"/>
      <c r="CEF161" s="10"/>
      <c r="CEG161" s="10"/>
      <c r="CEH161" s="10"/>
      <c r="CEI161" s="10"/>
      <c r="CEJ161" s="10"/>
      <c r="CEK161" s="10"/>
      <c r="CEL161" s="10"/>
      <c r="CEM161" s="10"/>
      <c r="CEN161" s="10"/>
      <c r="CEO161" s="10"/>
      <c r="CEP161" s="10"/>
      <c r="CEQ161" s="10"/>
      <c r="CER161" s="10"/>
      <c r="CES161" s="10"/>
      <c r="CET161" s="10"/>
      <c r="CEU161" s="10"/>
      <c r="CEV161" s="10"/>
      <c r="CEW161" s="10"/>
      <c r="CEX161" s="10"/>
      <c r="CEY161" s="10"/>
      <c r="CEZ161" s="10"/>
      <c r="CFA161" s="10"/>
      <c r="CFB161" s="10"/>
      <c r="CFC161" s="10"/>
      <c r="CFD161" s="10"/>
      <c r="CFE161" s="10"/>
      <c r="CFF161" s="10"/>
      <c r="CFG161" s="10"/>
      <c r="CFH161" s="10"/>
      <c r="CFI161" s="10"/>
      <c r="CFJ161" s="10"/>
      <c r="CFK161" s="10"/>
      <c r="CFL161" s="10"/>
      <c r="CFM161" s="10"/>
      <c r="CFN161" s="10"/>
      <c r="CFO161" s="10"/>
      <c r="CFP161" s="10"/>
      <c r="CFQ161" s="10"/>
      <c r="CFR161" s="10"/>
      <c r="CFS161" s="10"/>
      <c r="CFT161" s="10"/>
      <c r="CFU161" s="10"/>
      <c r="CFV161" s="10"/>
      <c r="CFW161" s="10"/>
      <c r="CFX161" s="10"/>
      <c r="CFY161" s="10"/>
      <c r="CFZ161" s="10"/>
      <c r="CGA161" s="10"/>
      <c r="CGB161" s="10"/>
      <c r="CGC161" s="10"/>
      <c r="CGD161" s="10"/>
      <c r="CGE161" s="10"/>
      <c r="CGF161" s="10"/>
      <c r="CGG161" s="10"/>
      <c r="CGH161" s="10"/>
      <c r="CGI161" s="10"/>
      <c r="CGJ161" s="10"/>
      <c r="CGK161" s="10"/>
      <c r="CGL161" s="10"/>
      <c r="CGM161" s="10"/>
      <c r="CGN161" s="10"/>
      <c r="CGO161" s="10"/>
      <c r="CGP161" s="10"/>
      <c r="CGQ161" s="10"/>
      <c r="CGR161" s="10"/>
      <c r="CGS161" s="10"/>
      <c r="CGT161" s="10"/>
      <c r="CGU161" s="10"/>
      <c r="CGV161" s="10"/>
      <c r="CGW161" s="10"/>
      <c r="CGX161" s="10"/>
      <c r="CGY161" s="10"/>
      <c r="CGZ161" s="10"/>
      <c r="CHA161" s="10"/>
      <c r="CHB161" s="10"/>
      <c r="CHC161" s="10"/>
      <c r="CHD161" s="10"/>
      <c r="CHE161" s="10"/>
      <c r="CHF161" s="10"/>
      <c r="CHG161" s="10"/>
      <c r="CHH161" s="10"/>
      <c r="CHI161" s="10"/>
      <c r="CHJ161" s="10"/>
      <c r="CHK161" s="10"/>
      <c r="CHL161" s="10"/>
      <c r="CHM161" s="10"/>
      <c r="CHN161" s="10"/>
      <c r="CHO161" s="10"/>
      <c r="CHP161" s="10"/>
      <c r="CHQ161" s="10"/>
      <c r="CHR161" s="10"/>
      <c r="CHS161" s="10"/>
      <c r="CHT161" s="10"/>
      <c r="CHU161" s="10"/>
      <c r="CHV161" s="10"/>
      <c r="CHW161" s="10"/>
      <c r="CHX161" s="10"/>
      <c r="CHY161" s="10"/>
      <c r="CHZ161" s="10"/>
      <c r="CIA161" s="10"/>
      <c r="CIB161" s="10"/>
      <c r="CIC161" s="10"/>
      <c r="CID161" s="10"/>
      <c r="CIE161" s="10"/>
      <c r="CIF161" s="10"/>
      <c r="CIG161" s="10"/>
      <c r="CIH161" s="10"/>
      <c r="CII161" s="10"/>
      <c r="CIJ161" s="10"/>
      <c r="CIK161" s="10"/>
      <c r="CIL161" s="10"/>
      <c r="CIM161" s="10"/>
      <c r="CIN161" s="10"/>
      <c r="CIO161" s="10"/>
      <c r="CIP161" s="10"/>
      <c r="CIQ161" s="10"/>
      <c r="CIR161" s="10"/>
      <c r="CIS161" s="10"/>
      <c r="CIT161" s="10"/>
      <c r="CIU161" s="10"/>
      <c r="CIV161" s="10"/>
      <c r="CIW161" s="10"/>
      <c r="CIX161" s="10"/>
      <c r="CIY161" s="10"/>
      <c r="CIZ161" s="10"/>
      <c r="CJA161" s="10"/>
      <c r="CJB161" s="10"/>
      <c r="CJC161" s="10"/>
      <c r="CJD161" s="10"/>
      <c r="CJE161" s="10"/>
      <c r="CJF161" s="10"/>
      <c r="CJG161" s="10"/>
      <c r="CJH161" s="10"/>
      <c r="CJI161" s="10"/>
      <c r="CJJ161" s="10"/>
      <c r="CJK161" s="10"/>
      <c r="CJL161" s="10"/>
      <c r="CJM161" s="10"/>
      <c r="CJN161" s="10"/>
      <c r="CJO161" s="10"/>
      <c r="CJP161" s="10"/>
      <c r="CJQ161" s="10"/>
      <c r="CJR161" s="10"/>
      <c r="CJS161" s="10"/>
      <c r="CJT161" s="10"/>
      <c r="CJU161" s="10"/>
      <c r="CJV161" s="10"/>
      <c r="CJW161" s="10"/>
      <c r="CJX161" s="10"/>
      <c r="CJY161" s="10"/>
      <c r="CJZ161" s="10"/>
      <c r="CKA161" s="10"/>
      <c r="CKB161" s="10"/>
      <c r="CKC161" s="10"/>
      <c r="CKD161" s="10"/>
      <c r="CKE161" s="10"/>
      <c r="CKF161" s="10"/>
      <c r="CKG161" s="10"/>
      <c r="CKH161" s="10"/>
      <c r="CKI161" s="10"/>
      <c r="CKJ161" s="10"/>
      <c r="CKK161" s="10"/>
      <c r="CKL161" s="10"/>
      <c r="CKM161" s="10"/>
      <c r="CKN161" s="10"/>
      <c r="CKO161" s="10"/>
      <c r="CKP161" s="10"/>
      <c r="CKQ161" s="10"/>
      <c r="CKR161" s="10"/>
      <c r="CKS161" s="10"/>
      <c r="CKT161" s="10"/>
      <c r="CKU161" s="10"/>
      <c r="CKV161" s="10"/>
      <c r="CKW161" s="10"/>
      <c r="CKX161" s="10"/>
      <c r="CKY161" s="10"/>
      <c r="CKZ161" s="10"/>
      <c r="CLA161" s="10"/>
      <c r="CLB161" s="10"/>
      <c r="CLC161" s="10"/>
      <c r="CLD161" s="10"/>
      <c r="CLE161" s="10"/>
      <c r="CLF161" s="10"/>
      <c r="CLG161" s="10"/>
      <c r="CLH161" s="10"/>
      <c r="CLI161" s="10"/>
      <c r="CLJ161" s="10"/>
      <c r="CLK161" s="10"/>
      <c r="CLL161" s="10"/>
      <c r="CLM161" s="10"/>
      <c r="CLN161" s="10"/>
      <c r="CLO161" s="10"/>
      <c r="CLP161" s="10"/>
      <c r="CLQ161" s="10"/>
      <c r="CLR161" s="10"/>
      <c r="CLS161" s="10"/>
      <c r="CLT161" s="10"/>
      <c r="CLU161" s="10"/>
      <c r="CLV161" s="10"/>
      <c r="CLW161" s="10"/>
      <c r="CLX161" s="10"/>
      <c r="CLY161" s="10"/>
      <c r="CLZ161" s="10"/>
      <c r="CMA161" s="10"/>
      <c r="CMB161" s="10"/>
      <c r="CMC161" s="10"/>
      <c r="CMD161" s="10"/>
      <c r="CME161" s="10"/>
      <c r="CMF161" s="10"/>
      <c r="CMG161" s="10"/>
      <c r="CMH161" s="10"/>
      <c r="CMI161" s="10"/>
      <c r="CMJ161" s="10"/>
      <c r="CMK161" s="10"/>
      <c r="CML161" s="10"/>
      <c r="CMM161" s="10"/>
      <c r="CMN161" s="10"/>
      <c r="CMO161" s="10"/>
      <c r="CMP161" s="10"/>
      <c r="CMQ161" s="10"/>
      <c r="CMR161" s="10"/>
      <c r="CMS161" s="10"/>
      <c r="CMT161" s="10"/>
      <c r="CMU161" s="10"/>
      <c r="CMV161" s="10"/>
      <c r="CMW161" s="10"/>
      <c r="CMX161" s="10"/>
      <c r="CMY161" s="10"/>
      <c r="CMZ161" s="10"/>
      <c r="CNA161" s="10"/>
      <c r="CNB161" s="10"/>
      <c r="CNC161" s="10"/>
      <c r="CND161" s="10"/>
      <c r="CNE161" s="10"/>
      <c r="CNF161" s="10"/>
      <c r="CNG161" s="10"/>
      <c r="CNH161" s="10"/>
      <c r="CNI161" s="10"/>
      <c r="CNJ161" s="10"/>
      <c r="CNK161" s="10"/>
      <c r="CNL161" s="10"/>
      <c r="CNM161" s="10"/>
      <c r="CNN161" s="10"/>
      <c r="CNO161" s="10"/>
      <c r="CNP161" s="10"/>
      <c r="CNQ161" s="10"/>
      <c r="CNR161" s="10"/>
      <c r="CNS161" s="10"/>
      <c r="CNT161" s="10"/>
      <c r="CNU161" s="10"/>
      <c r="CNV161" s="10"/>
      <c r="CNW161" s="10"/>
      <c r="CNX161" s="10"/>
      <c r="CNY161" s="10"/>
      <c r="CNZ161" s="10"/>
      <c r="COA161" s="10"/>
      <c r="COB161" s="10"/>
      <c r="COC161" s="10"/>
      <c r="COD161" s="10"/>
      <c r="COE161" s="10"/>
      <c r="COF161" s="10"/>
      <c r="COG161" s="10"/>
      <c r="COH161" s="10"/>
      <c r="COI161" s="10"/>
      <c r="COJ161" s="10"/>
      <c r="COK161" s="10"/>
      <c r="COL161" s="10"/>
      <c r="COM161" s="10"/>
      <c r="CON161" s="10"/>
      <c r="COO161" s="10"/>
      <c r="COP161" s="10"/>
      <c r="COQ161" s="10"/>
      <c r="COR161" s="10"/>
      <c r="COS161" s="10"/>
      <c r="COT161" s="10"/>
      <c r="COU161" s="10"/>
      <c r="COV161" s="10"/>
      <c r="COW161" s="10"/>
      <c r="COX161" s="10"/>
      <c r="COY161" s="10"/>
      <c r="COZ161" s="10"/>
      <c r="CPA161" s="10"/>
      <c r="CPB161" s="10"/>
      <c r="CPC161" s="10"/>
      <c r="CPD161" s="10"/>
      <c r="CPE161" s="10"/>
      <c r="CPF161" s="10"/>
      <c r="CPG161" s="10"/>
      <c r="CPH161" s="10"/>
      <c r="CPI161" s="10"/>
      <c r="CPJ161" s="10"/>
      <c r="CPK161" s="10"/>
      <c r="CPL161" s="10"/>
      <c r="CPM161" s="10"/>
      <c r="CPN161" s="10"/>
      <c r="CPO161" s="10"/>
      <c r="CPP161" s="10"/>
      <c r="CPQ161" s="10"/>
      <c r="CPR161" s="10"/>
      <c r="CPS161" s="10"/>
      <c r="CPT161" s="10"/>
      <c r="CPU161" s="10"/>
      <c r="CPV161" s="10"/>
      <c r="CPW161" s="10"/>
      <c r="CPX161" s="10"/>
      <c r="CPY161" s="10"/>
      <c r="CPZ161" s="10"/>
      <c r="CQA161" s="10"/>
      <c r="CQB161" s="10"/>
      <c r="CQC161" s="10"/>
      <c r="CQD161" s="10"/>
      <c r="CQE161" s="10"/>
      <c r="CQF161" s="10"/>
      <c r="CQG161" s="10"/>
      <c r="CQH161" s="10"/>
      <c r="CQI161" s="10"/>
      <c r="CQJ161" s="10"/>
      <c r="CQK161" s="10"/>
      <c r="CQL161" s="10"/>
      <c r="CQM161" s="10"/>
      <c r="CQN161" s="10"/>
      <c r="CQO161" s="10"/>
      <c r="CQP161" s="10"/>
      <c r="CQQ161" s="10"/>
      <c r="CQR161" s="10"/>
      <c r="CQS161" s="10"/>
      <c r="CQT161" s="10"/>
      <c r="CQU161" s="10"/>
      <c r="CQV161" s="10"/>
      <c r="CQW161" s="10"/>
      <c r="CQX161" s="10"/>
      <c r="CQY161" s="10"/>
      <c r="CQZ161" s="10"/>
      <c r="CRA161" s="10"/>
      <c r="CRB161" s="10"/>
      <c r="CRC161" s="10"/>
      <c r="CRD161" s="10"/>
      <c r="CRE161" s="10"/>
      <c r="CRF161" s="10"/>
      <c r="CRG161" s="10"/>
      <c r="CRH161" s="10"/>
      <c r="CRI161" s="10"/>
      <c r="CRJ161" s="10"/>
      <c r="CRK161" s="10"/>
      <c r="CRL161" s="10"/>
      <c r="CRM161" s="10"/>
      <c r="CRN161" s="10"/>
      <c r="CRO161" s="10"/>
      <c r="CRP161" s="10"/>
      <c r="CRQ161" s="10"/>
      <c r="CRR161" s="10"/>
      <c r="CRS161" s="10"/>
      <c r="CRT161" s="10"/>
      <c r="CRU161" s="10"/>
      <c r="CRV161" s="10"/>
      <c r="CRW161" s="10"/>
      <c r="CRX161" s="10"/>
      <c r="CRY161" s="10"/>
      <c r="CRZ161" s="10"/>
      <c r="CSA161" s="10"/>
      <c r="CSB161" s="10"/>
      <c r="CSC161" s="10"/>
      <c r="CSD161" s="10"/>
      <c r="CSE161" s="10"/>
      <c r="CSF161" s="10"/>
      <c r="CSG161" s="10"/>
      <c r="CSH161" s="10"/>
      <c r="CSI161" s="10"/>
      <c r="CSJ161" s="10"/>
      <c r="CSK161" s="10"/>
      <c r="CSL161" s="10"/>
      <c r="CSM161" s="10"/>
      <c r="CSN161" s="10"/>
      <c r="CSO161" s="10"/>
      <c r="CSP161" s="10"/>
      <c r="CSQ161" s="10"/>
      <c r="CSR161" s="10"/>
      <c r="CSS161" s="10"/>
      <c r="CST161" s="10"/>
      <c r="CSU161" s="10"/>
      <c r="CSV161" s="10"/>
      <c r="CSW161" s="10"/>
      <c r="CSX161" s="10"/>
      <c r="CSY161" s="10"/>
      <c r="CSZ161" s="10"/>
      <c r="CTA161" s="10"/>
      <c r="CTB161" s="10"/>
      <c r="CTC161" s="10"/>
      <c r="CTD161" s="10"/>
      <c r="CTE161" s="10"/>
      <c r="CTF161" s="10"/>
      <c r="CTG161" s="10"/>
      <c r="CTH161" s="10"/>
      <c r="CTI161" s="10"/>
      <c r="CTJ161" s="10"/>
      <c r="CTK161" s="10"/>
      <c r="CTL161" s="10"/>
      <c r="CTM161" s="10"/>
      <c r="CTN161" s="10"/>
      <c r="CTO161" s="10"/>
      <c r="CTP161" s="10"/>
      <c r="CTQ161" s="10"/>
      <c r="CTR161" s="10"/>
      <c r="CTS161" s="10"/>
      <c r="CTT161" s="10"/>
      <c r="CTU161" s="10"/>
      <c r="CTV161" s="10"/>
      <c r="CTW161" s="10"/>
      <c r="CTX161" s="10"/>
      <c r="CTY161" s="10"/>
      <c r="CTZ161" s="10"/>
      <c r="CUA161" s="10"/>
      <c r="CUB161" s="10"/>
      <c r="CUC161" s="10"/>
      <c r="CUD161" s="10"/>
      <c r="CUE161" s="10"/>
      <c r="CUF161" s="10"/>
      <c r="CUG161" s="10"/>
      <c r="CUH161" s="10"/>
      <c r="CUI161" s="10"/>
      <c r="CUJ161" s="10"/>
      <c r="CUK161" s="10"/>
      <c r="CUL161" s="10"/>
      <c r="CUM161" s="10"/>
      <c r="CUN161" s="10"/>
      <c r="CUO161" s="10"/>
      <c r="CUP161" s="10"/>
      <c r="CUQ161" s="10"/>
      <c r="CUR161" s="10"/>
      <c r="CUS161" s="10"/>
      <c r="CUT161" s="10"/>
      <c r="CUU161" s="10"/>
      <c r="CUV161" s="10"/>
      <c r="CUW161" s="10"/>
      <c r="CUX161" s="10"/>
      <c r="CUY161" s="10"/>
      <c r="CUZ161" s="10"/>
      <c r="CVA161" s="10"/>
      <c r="CVB161" s="10"/>
      <c r="CVC161" s="10"/>
      <c r="CVD161" s="10"/>
      <c r="CVE161" s="10"/>
      <c r="CVF161" s="10"/>
      <c r="CVG161" s="10"/>
      <c r="CVH161" s="10"/>
      <c r="CVI161" s="10"/>
      <c r="CVJ161" s="10"/>
      <c r="CVK161" s="10"/>
      <c r="CVL161" s="10"/>
      <c r="CVM161" s="10"/>
      <c r="CVN161" s="10"/>
      <c r="CVO161" s="10"/>
      <c r="CVP161" s="10"/>
      <c r="CVQ161" s="10"/>
      <c r="CVR161" s="10"/>
      <c r="CVS161" s="10"/>
      <c r="CVT161" s="10"/>
      <c r="CVU161" s="10"/>
      <c r="CVV161" s="10"/>
      <c r="CVW161" s="10"/>
      <c r="CVX161" s="10"/>
      <c r="CVY161" s="10"/>
      <c r="CVZ161" s="10"/>
      <c r="CWA161" s="10"/>
      <c r="CWB161" s="10"/>
      <c r="CWC161" s="10"/>
      <c r="CWD161" s="10"/>
      <c r="CWE161" s="10"/>
      <c r="CWF161" s="10"/>
      <c r="CWG161" s="10"/>
      <c r="CWH161" s="10"/>
      <c r="CWI161" s="10"/>
      <c r="CWJ161" s="10"/>
      <c r="CWK161" s="10"/>
      <c r="CWL161" s="10"/>
      <c r="CWM161" s="10"/>
      <c r="CWN161" s="10"/>
      <c r="CWO161" s="10"/>
      <c r="CWP161" s="10"/>
      <c r="CWQ161" s="10"/>
      <c r="CWR161" s="10"/>
      <c r="CWS161" s="10"/>
      <c r="CWT161" s="10"/>
      <c r="CWU161" s="10"/>
      <c r="CWV161" s="10"/>
      <c r="CWW161" s="10"/>
      <c r="CWX161" s="10"/>
      <c r="CWY161" s="10"/>
      <c r="CWZ161" s="10"/>
      <c r="CXA161" s="10"/>
      <c r="CXB161" s="10"/>
      <c r="CXC161" s="10"/>
      <c r="CXD161" s="10"/>
      <c r="CXE161" s="10"/>
      <c r="CXF161" s="10"/>
      <c r="CXG161" s="10"/>
      <c r="CXH161" s="10"/>
      <c r="CXI161" s="10"/>
      <c r="CXJ161" s="10"/>
      <c r="CXK161" s="10"/>
      <c r="CXL161" s="10"/>
      <c r="CXM161" s="10"/>
      <c r="CXN161" s="10"/>
      <c r="CXO161" s="10"/>
      <c r="CXP161" s="10"/>
      <c r="CXQ161" s="10"/>
      <c r="CXR161" s="10"/>
      <c r="CXS161" s="10"/>
      <c r="CXT161" s="10"/>
      <c r="CXU161" s="10"/>
      <c r="CXV161" s="10"/>
      <c r="CXW161" s="10"/>
      <c r="CXX161" s="10"/>
      <c r="CXY161" s="10"/>
      <c r="CXZ161" s="10"/>
      <c r="CYA161" s="10"/>
      <c r="CYB161" s="10"/>
      <c r="CYC161" s="10"/>
      <c r="CYD161" s="10"/>
      <c r="CYE161" s="10"/>
      <c r="CYF161" s="10"/>
      <c r="CYG161" s="10"/>
      <c r="CYH161" s="10"/>
      <c r="CYI161" s="10"/>
      <c r="CYJ161" s="10"/>
      <c r="CYK161" s="10"/>
      <c r="CYL161" s="10"/>
      <c r="CYM161" s="10"/>
      <c r="CYN161" s="10"/>
      <c r="CYO161" s="10"/>
      <c r="CYP161" s="10"/>
      <c r="CYQ161" s="10"/>
      <c r="CYR161" s="10"/>
      <c r="CYS161" s="10"/>
      <c r="CYT161" s="10"/>
      <c r="CYU161" s="10"/>
      <c r="CYV161" s="10"/>
      <c r="CYW161" s="10"/>
      <c r="CYX161" s="10"/>
      <c r="CYY161" s="10"/>
      <c r="CYZ161" s="10"/>
      <c r="CZA161" s="10"/>
      <c r="CZB161" s="10"/>
      <c r="CZC161" s="10"/>
      <c r="CZD161" s="10"/>
      <c r="CZE161" s="10"/>
      <c r="CZF161" s="10"/>
      <c r="CZG161" s="10"/>
      <c r="CZH161" s="10"/>
      <c r="CZI161" s="10"/>
      <c r="CZJ161" s="10"/>
      <c r="CZK161" s="10"/>
      <c r="CZL161" s="10"/>
      <c r="CZM161" s="10"/>
      <c r="CZN161" s="10"/>
      <c r="CZO161" s="10"/>
      <c r="CZP161" s="10"/>
      <c r="CZQ161" s="10"/>
      <c r="CZR161" s="10"/>
      <c r="CZS161" s="10"/>
      <c r="CZT161" s="10"/>
      <c r="CZU161" s="10"/>
      <c r="CZV161" s="10"/>
      <c r="CZW161" s="10"/>
      <c r="CZX161" s="10"/>
      <c r="CZY161" s="10"/>
      <c r="CZZ161" s="10"/>
      <c r="DAA161" s="10"/>
      <c r="DAB161" s="10"/>
      <c r="DAC161" s="10"/>
      <c r="DAD161" s="10"/>
      <c r="DAE161" s="10"/>
      <c r="DAF161" s="10"/>
      <c r="DAG161" s="10"/>
      <c r="DAH161" s="10"/>
      <c r="DAI161" s="10"/>
      <c r="DAJ161" s="10"/>
      <c r="DAK161" s="10"/>
      <c r="DAL161" s="10"/>
      <c r="DAM161" s="10"/>
      <c r="DAN161" s="10"/>
      <c r="DAO161" s="10"/>
      <c r="DAP161" s="10"/>
      <c r="DAQ161" s="10"/>
      <c r="DAR161" s="10"/>
      <c r="DAS161" s="10"/>
      <c r="DAT161" s="10"/>
      <c r="DAU161" s="10"/>
      <c r="DAV161" s="10"/>
      <c r="DAW161" s="10"/>
      <c r="DAX161" s="10"/>
      <c r="DAY161" s="10"/>
      <c r="DAZ161" s="10"/>
      <c r="DBA161" s="10"/>
      <c r="DBB161" s="10"/>
      <c r="DBC161" s="10"/>
      <c r="DBD161" s="10"/>
      <c r="DBE161" s="10"/>
      <c r="DBF161" s="10"/>
      <c r="DBG161" s="10"/>
      <c r="DBH161" s="10"/>
      <c r="DBI161" s="10"/>
      <c r="DBJ161" s="10"/>
      <c r="DBK161" s="10"/>
      <c r="DBL161" s="10"/>
      <c r="DBM161" s="10"/>
      <c r="DBN161" s="10"/>
      <c r="DBO161" s="10"/>
      <c r="DBP161" s="10"/>
      <c r="DBQ161" s="10"/>
      <c r="DBR161" s="10"/>
      <c r="DBS161" s="10"/>
      <c r="DBT161" s="10"/>
      <c r="DBU161" s="10"/>
      <c r="DBV161" s="10"/>
      <c r="DBW161" s="10"/>
      <c r="DBX161" s="10"/>
      <c r="DBY161" s="10"/>
      <c r="DBZ161" s="10"/>
      <c r="DCA161" s="10"/>
      <c r="DCB161" s="10"/>
      <c r="DCC161" s="10"/>
      <c r="DCD161" s="10"/>
      <c r="DCE161" s="10"/>
      <c r="DCF161" s="10"/>
      <c r="DCG161" s="10"/>
      <c r="DCH161" s="10"/>
      <c r="DCI161" s="10"/>
      <c r="DCJ161" s="10"/>
      <c r="DCK161" s="10"/>
      <c r="DCL161" s="10"/>
      <c r="DCM161" s="10"/>
      <c r="DCN161" s="10"/>
      <c r="DCO161" s="10"/>
      <c r="DCP161" s="10"/>
      <c r="DCQ161" s="10"/>
      <c r="DCR161" s="10"/>
      <c r="DCS161" s="10"/>
      <c r="DCT161" s="10"/>
      <c r="DCU161" s="10"/>
      <c r="DCV161" s="10"/>
      <c r="DCW161" s="10"/>
      <c r="DCX161" s="10"/>
      <c r="DCY161" s="10"/>
      <c r="DCZ161" s="10"/>
      <c r="DDA161" s="10"/>
      <c r="DDB161" s="10"/>
      <c r="DDC161" s="10"/>
      <c r="DDD161" s="10"/>
      <c r="DDE161" s="10"/>
      <c r="DDF161" s="10"/>
      <c r="DDG161" s="10"/>
      <c r="DDH161" s="10"/>
      <c r="DDI161" s="10"/>
      <c r="DDJ161" s="10"/>
      <c r="DDK161" s="10"/>
      <c r="DDL161" s="10"/>
      <c r="DDM161" s="10"/>
      <c r="DDN161" s="10"/>
      <c r="DDO161" s="10"/>
      <c r="DDP161" s="10"/>
      <c r="DDQ161" s="10"/>
      <c r="DDR161" s="10"/>
      <c r="DDS161" s="10"/>
      <c r="DDT161" s="10"/>
      <c r="DDU161" s="10"/>
      <c r="DDV161" s="10"/>
      <c r="DDW161" s="10"/>
      <c r="DDX161" s="10"/>
      <c r="DDY161" s="10"/>
      <c r="DDZ161" s="10"/>
      <c r="DEA161" s="10"/>
      <c r="DEB161" s="10"/>
      <c r="DEC161" s="10"/>
      <c r="DED161" s="10"/>
      <c r="DEE161" s="10"/>
      <c r="DEF161" s="10"/>
      <c r="DEG161" s="10"/>
      <c r="DEH161" s="10"/>
      <c r="DEI161" s="10"/>
      <c r="DEJ161" s="10"/>
      <c r="DEK161" s="10"/>
      <c r="DEL161" s="10"/>
      <c r="DEM161" s="10"/>
      <c r="DEN161" s="10"/>
      <c r="DEO161" s="10"/>
      <c r="DEP161" s="10"/>
      <c r="DEQ161" s="10"/>
      <c r="DER161" s="10"/>
      <c r="DES161" s="10"/>
      <c r="DET161" s="10"/>
      <c r="DEU161" s="10"/>
      <c r="DEV161" s="10"/>
      <c r="DEW161" s="10"/>
      <c r="DEX161" s="10"/>
      <c r="DEY161" s="10"/>
      <c r="DEZ161" s="10"/>
      <c r="DFA161" s="10"/>
      <c r="DFB161" s="10"/>
      <c r="DFC161" s="10"/>
      <c r="DFD161" s="10"/>
      <c r="DFE161" s="10"/>
      <c r="DFF161" s="10"/>
      <c r="DFG161" s="10"/>
      <c r="DFH161" s="10"/>
      <c r="DFI161" s="10"/>
      <c r="DFJ161" s="10"/>
      <c r="DFK161" s="10"/>
      <c r="DFL161" s="10"/>
      <c r="DFM161" s="10"/>
      <c r="DFN161" s="10"/>
      <c r="DFO161" s="10"/>
      <c r="DFP161" s="10"/>
      <c r="DFQ161" s="10"/>
      <c r="DFR161" s="10"/>
      <c r="DFS161" s="10"/>
      <c r="DFT161" s="10"/>
      <c r="DFU161" s="10"/>
      <c r="DFV161" s="10"/>
      <c r="DFW161" s="10"/>
      <c r="DFX161" s="10"/>
      <c r="DFY161" s="10"/>
      <c r="DFZ161" s="10"/>
      <c r="DGA161" s="10"/>
      <c r="DGB161" s="10"/>
      <c r="DGC161" s="10"/>
      <c r="DGD161" s="10"/>
      <c r="DGE161" s="10"/>
      <c r="DGF161" s="10"/>
      <c r="DGG161" s="10"/>
      <c r="DGH161" s="10"/>
      <c r="DGI161" s="10"/>
      <c r="DGJ161" s="10"/>
      <c r="DGK161" s="10"/>
      <c r="DGL161" s="10"/>
      <c r="DGM161" s="10"/>
      <c r="DGN161" s="10"/>
      <c r="DGO161" s="10"/>
      <c r="DGP161" s="10"/>
      <c r="DGQ161" s="10"/>
      <c r="DGR161" s="10"/>
      <c r="DGS161" s="10"/>
      <c r="DGT161" s="10"/>
      <c r="DGU161" s="10"/>
      <c r="DGV161" s="10"/>
      <c r="DGW161" s="10"/>
      <c r="DGX161" s="10"/>
      <c r="DGY161" s="10"/>
      <c r="DGZ161" s="10"/>
      <c r="DHA161" s="10"/>
      <c r="DHB161" s="10"/>
      <c r="DHC161" s="10"/>
      <c r="DHD161" s="10"/>
      <c r="DHE161" s="10"/>
      <c r="DHF161" s="10"/>
      <c r="DHG161" s="10"/>
      <c r="DHH161" s="10"/>
      <c r="DHI161" s="10"/>
      <c r="DHJ161" s="10"/>
      <c r="DHK161" s="10"/>
      <c r="DHL161" s="10"/>
      <c r="DHM161" s="10"/>
      <c r="DHN161" s="10"/>
      <c r="DHO161" s="10"/>
      <c r="DHP161" s="10"/>
      <c r="DHQ161" s="10"/>
      <c r="DHR161" s="10"/>
      <c r="DHS161" s="10"/>
      <c r="DHT161" s="10"/>
      <c r="DHU161" s="10"/>
      <c r="DHV161" s="10"/>
      <c r="DHW161" s="10"/>
      <c r="DHX161" s="10"/>
      <c r="DHY161" s="10"/>
      <c r="DHZ161" s="10"/>
      <c r="DIA161" s="10"/>
      <c r="DIB161" s="10"/>
      <c r="DIC161" s="10"/>
      <c r="DID161" s="10"/>
      <c r="DIE161" s="10"/>
      <c r="DIF161" s="10"/>
      <c r="DIG161" s="10"/>
      <c r="DIH161" s="10"/>
      <c r="DII161" s="10"/>
      <c r="DIJ161" s="10"/>
      <c r="DIK161" s="10"/>
      <c r="DIL161" s="10"/>
      <c r="DIM161" s="10"/>
      <c r="DIN161" s="10"/>
      <c r="DIO161" s="10"/>
      <c r="DIP161" s="10"/>
      <c r="DIQ161" s="10"/>
      <c r="DIR161" s="10"/>
      <c r="DIS161" s="10"/>
      <c r="DIT161" s="10"/>
      <c r="DIU161" s="10"/>
      <c r="DIV161" s="10"/>
      <c r="DIW161" s="10"/>
      <c r="DIX161" s="10"/>
      <c r="DIY161" s="10"/>
      <c r="DIZ161" s="10"/>
      <c r="DJA161" s="10"/>
      <c r="DJB161" s="10"/>
      <c r="DJC161" s="10"/>
      <c r="DJD161" s="10"/>
      <c r="DJE161" s="10"/>
      <c r="DJF161" s="10"/>
      <c r="DJG161" s="10"/>
      <c r="DJH161" s="10"/>
      <c r="DJI161" s="10"/>
      <c r="DJJ161" s="10"/>
      <c r="DJK161" s="10"/>
      <c r="DJL161" s="10"/>
      <c r="DJM161" s="10"/>
      <c r="DJN161" s="10"/>
      <c r="DJO161" s="10"/>
      <c r="DJP161" s="10"/>
      <c r="DJQ161" s="10"/>
      <c r="DJR161" s="10"/>
      <c r="DJS161" s="10"/>
      <c r="DJT161" s="10"/>
      <c r="DJU161" s="10"/>
      <c r="DJV161" s="10"/>
      <c r="DJW161" s="10"/>
      <c r="DJX161" s="10"/>
      <c r="DJY161" s="10"/>
      <c r="DJZ161" s="10"/>
      <c r="DKA161" s="10"/>
      <c r="DKB161" s="10"/>
      <c r="DKC161" s="10"/>
      <c r="DKD161" s="10"/>
      <c r="DKE161" s="10"/>
      <c r="DKF161" s="10"/>
      <c r="DKG161" s="10"/>
      <c r="DKH161" s="10"/>
      <c r="DKI161" s="10"/>
      <c r="DKJ161" s="10"/>
      <c r="DKK161" s="10"/>
      <c r="DKL161" s="10"/>
      <c r="DKM161" s="10"/>
      <c r="DKN161" s="10"/>
      <c r="DKO161" s="10"/>
      <c r="DKP161" s="10"/>
      <c r="DKQ161" s="10"/>
      <c r="DKR161" s="10"/>
      <c r="DKS161" s="10"/>
      <c r="DKT161" s="10"/>
      <c r="DKU161" s="10"/>
      <c r="DKV161" s="10"/>
      <c r="DKW161" s="10"/>
      <c r="DKX161" s="10"/>
      <c r="DKY161" s="10"/>
      <c r="DKZ161" s="10"/>
      <c r="DLA161" s="10"/>
      <c r="DLB161" s="10"/>
      <c r="DLC161" s="10"/>
      <c r="DLD161" s="10"/>
      <c r="DLE161" s="10"/>
      <c r="DLF161" s="10"/>
      <c r="DLG161" s="10"/>
      <c r="DLH161" s="10"/>
      <c r="DLI161" s="10"/>
      <c r="DLJ161" s="10"/>
      <c r="DLK161" s="10"/>
      <c r="DLL161" s="10"/>
      <c r="DLM161" s="10"/>
      <c r="DLN161" s="10"/>
      <c r="DLO161" s="10"/>
      <c r="DLP161" s="10"/>
      <c r="DLQ161" s="10"/>
      <c r="DLR161" s="10"/>
      <c r="DLS161" s="10"/>
      <c r="DLT161" s="10"/>
      <c r="DLU161" s="10"/>
      <c r="DLV161" s="10"/>
      <c r="DLW161" s="10"/>
      <c r="DLX161" s="10"/>
      <c r="DLY161" s="10"/>
      <c r="DLZ161" s="10"/>
      <c r="DMA161" s="10"/>
      <c r="DMB161" s="10"/>
      <c r="DMC161" s="10"/>
      <c r="DMD161" s="10"/>
      <c r="DME161" s="10"/>
      <c r="DMF161" s="10"/>
      <c r="DMG161" s="10"/>
      <c r="DMH161" s="10"/>
      <c r="DMI161" s="10"/>
      <c r="DMJ161" s="10"/>
      <c r="DMK161" s="10"/>
      <c r="DML161" s="10"/>
      <c r="DMM161" s="10"/>
      <c r="DMN161" s="10"/>
      <c r="DMO161" s="10"/>
      <c r="DMP161" s="10"/>
      <c r="DMQ161" s="10"/>
      <c r="DMR161" s="10"/>
      <c r="DMS161" s="10"/>
      <c r="DMT161" s="10"/>
      <c r="DMU161" s="10"/>
      <c r="DMV161" s="10"/>
      <c r="DMW161" s="10"/>
      <c r="DMX161" s="10"/>
      <c r="DMY161" s="10"/>
      <c r="DMZ161" s="10"/>
      <c r="DNA161" s="10"/>
      <c r="DNB161" s="10"/>
      <c r="DNC161" s="10"/>
      <c r="DND161" s="10"/>
      <c r="DNE161" s="10"/>
      <c r="DNF161" s="10"/>
      <c r="DNG161" s="10"/>
      <c r="DNH161" s="10"/>
      <c r="DNI161" s="10"/>
      <c r="DNJ161" s="10"/>
      <c r="DNK161" s="10"/>
      <c r="DNL161" s="10"/>
      <c r="DNM161" s="10"/>
      <c r="DNN161" s="10"/>
      <c r="DNO161" s="10"/>
      <c r="DNP161" s="10"/>
      <c r="DNQ161" s="10"/>
      <c r="DNR161" s="10"/>
      <c r="DNS161" s="10"/>
      <c r="DNT161" s="10"/>
      <c r="DNU161" s="10"/>
      <c r="DNV161" s="10"/>
      <c r="DNW161" s="10"/>
      <c r="DNX161" s="10"/>
      <c r="DNY161" s="10"/>
      <c r="DNZ161" s="10"/>
      <c r="DOA161" s="10"/>
      <c r="DOB161" s="10"/>
      <c r="DOC161" s="10"/>
      <c r="DOD161" s="10"/>
      <c r="DOE161" s="10"/>
      <c r="DOF161" s="10"/>
      <c r="DOG161" s="10"/>
      <c r="DOH161" s="10"/>
      <c r="DOI161" s="10"/>
      <c r="DOJ161" s="10"/>
      <c r="DOK161" s="10"/>
      <c r="DOL161" s="10"/>
      <c r="DOM161" s="10"/>
      <c r="DON161" s="10"/>
      <c r="DOO161" s="10"/>
      <c r="DOP161" s="10"/>
      <c r="DOQ161" s="10"/>
      <c r="DOR161" s="10"/>
      <c r="DOS161" s="10"/>
      <c r="DOT161" s="10"/>
      <c r="DOU161" s="10"/>
      <c r="DOV161" s="10"/>
      <c r="DOW161" s="10"/>
      <c r="DOX161" s="10"/>
      <c r="DOY161" s="10"/>
      <c r="DOZ161" s="10"/>
      <c r="DPA161" s="10"/>
      <c r="DPB161" s="10"/>
      <c r="DPC161" s="10"/>
      <c r="DPD161" s="10"/>
      <c r="DPE161" s="10"/>
      <c r="DPF161" s="10"/>
      <c r="DPG161" s="10"/>
      <c r="DPH161" s="10"/>
      <c r="DPI161" s="10"/>
      <c r="DPJ161" s="10"/>
      <c r="DPK161" s="10"/>
      <c r="DPL161" s="10"/>
      <c r="DPM161" s="10"/>
      <c r="DPN161" s="10"/>
      <c r="DPO161" s="10"/>
      <c r="DPP161" s="10"/>
      <c r="DPQ161" s="10"/>
      <c r="DPR161" s="10"/>
      <c r="DPS161" s="10"/>
      <c r="DPT161" s="10"/>
      <c r="DPU161" s="10"/>
      <c r="DPV161" s="10"/>
      <c r="DPW161" s="10"/>
      <c r="DPX161" s="10"/>
      <c r="DPY161" s="10"/>
      <c r="DPZ161" s="10"/>
      <c r="DQA161" s="10"/>
      <c r="DQB161" s="10"/>
      <c r="DQC161" s="10"/>
      <c r="DQD161" s="10"/>
      <c r="DQE161" s="10"/>
      <c r="DQF161" s="10"/>
      <c r="DQG161" s="10"/>
      <c r="DQH161" s="10"/>
      <c r="DQI161" s="10"/>
      <c r="DQJ161" s="10"/>
      <c r="DQK161" s="10"/>
      <c r="DQL161" s="10"/>
      <c r="DQM161" s="10"/>
      <c r="DQN161" s="10"/>
      <c r="DQO161" s="10"/>
      <c r="DQP161" s="10"/>
      <c r="DQQ161" s="10"/>
      <c r="DQR161" s="10"/>
      <c r="DQS161" s="10"/>
      <c r="DQT161" s="10"/>
      <c r="DQU161" s="10"/>
      <c r="DQV161" s="10"/>
      <c r="DQW161" s="10"/>
      <c r="DQX161" s="10"/>
      <c r="DQY161" s="10"/>
      <c r="DQZ161" s="10"/>
      <c r="DRA161" s="10"/>
      <c r="DRB161" s="10"/>
      <c r="DRC161" s="10"/>
      <c r="DRD161" s="10"/>
      <c r="DRE161" s="10"/>
      <c r="DRF161" s="10"/>
      <c r="DRG161" s="10"/>
      <c r="DRH161" s="10"/>
      <c r="DRI161" s="10"/>
      <c r="DRJ161" s="10"/>
      <c r="DRK161" s="10"/>
      <c r="DRL161" s="10"/>
      <c r="DRM161" s="10"/>
      <c r="DRN161" s="10"/>
      <c r="DRO161" s="10"/>
      <c r="DRP161" s="10"/>
      <c r="DRQ161" s="10"/>
      <c r="DRR161" s="10"/>
      <c r="DRS161" s="10"/>
      <c r="DRT161" s="10"/>
      <c r="DRU161" s="10"/>
      <c r="DRV161" s="10"/>
      <c r="DRW161" s="10"/>
      <c r="DRX161" s="10"/>
      <c r="DRY161" s="10"/>
      <c r="DRZ161" s="10"/>
      <c r="DSA161" s="10"/>
      <c r="DSB161" s="10"/>
      <c r="DSC161" s="10"/>
      <c r="DSD161" s="10"/>
      <c r="DSE161" s="10"/>
      <c r="DSF161" s="10"/>
      <c r="DSG161" s="10"/>
      <c r="DSH161" s="10"/>
      <c r="DSI161" s="10"/>
      <c r="DSJ161" s="10"/>
      <c r="DSK161" s="10"/>
      <c r="DSL161" s="10"/>
      <c r="DSM161" s="10"/>
      <c r="DSN161" s="10"/>
      <c r="DSO161" s="10"/>
      <c r="DSP161" s="10"/>
      <c r="DSQ161" s="10"/>
      <c r="DSR161" s="10"/>
      <c r="DSS161" s="10"/>
      <c r="DST161" s="10"/>
      <c r="DSU161" s="10"/>
      <c r="DSV161" s="10"/>
      <c r="DSW161" s="10"/>
      <c r="DSX161" s="10"/>
      <c r="DSY161" s="10"/>
      <c r="DSZ161" s="10"/>
      <c r="DTA161" s="10"/>
      <c r="DTB161" s="10"/>
      <c r="DTC161" s="10"/>
      <c r="DTD161" s="10"/>
      <c r="DTE161" s="10"/>
      <c r="DTF161" s="10"/>
      <c r="DTG161" s="10"/>
      <c r="DTH161" s="10"/>
      <c r="DTI161" s="10"/>
      <c r="DTJ161" s="10"/>
      <c r="DTK161" s="10"/>
      <c r="DTL161" s="10"/>
      <c r="DTM161" s="10"/>
      <c r="DTN161" s="10"/>
      <c r="DTO161" s="10"/>
      <c r="DTP161" s="10"/>
      <c r="DTQ161" s="10"/>
      <c r="DTR161" s="10"/>
      <c r="DTS161" s="10"/>
      <c r="DTT161" s="10"/>
      <c r="DTU161" s="10"/>
      <c r="DTV161" s="10"/>
      <c r="DTW161" s="10"/>
      <c r="DTX161" s="10"/>
      <c r="DTY161" s="10"/>
      <c r="DTZ161" s="10"/>
      <c r="DUA161" s="10"/>
      <c r="DUB161" s="10"/>
      <c r="DUC161" s="10"/>
      <c r="DUD161" s="10"/>
      <c r="DUE161" s="10"/>
      <c r="DUF161" s="10"/>
      <c r="DUG161" s="10"/>
      <c r="DUH161" s="10"/>
      <c r="DUI161" s="10"/>
      <c r="DUJ161" s="10"/>
      <c r="DUK161" s="10"/>
      <c r="DUL161" s="10"/>
      <c r="DUM161" s="10"/>
      <c r="DUN161" s="10"/>
      <c r="DUO161" s="10"/>
      <c r="DUP161" s="10"/>
      <c r="DUQ161" s="10"/>
      <c r="DUR161" s="10"/>
      <c r="DUS161" s="10"/>
      <c r="DUT161" s="10"/>
      <c r="DUU161" s="10"/>
      <c r="DUV161" s="10"/>
      <c r="DUW161" s="10"/>
      <c r="DUX161" s="10"/>
      <c r="DUY161" s="10"/>
      <c r="DUZ161" s="10"/>
      <c r="DVA161" s="10"/>
      <c r="DVB161" s="10"/>
      <c r="DVC161" s="10"/>
      <c r="DVD161" s="10"/>
      <c r="DVE161" s="10"/>
      <c r="DVF161" s="10"/>
      <c r="DVG161" s="10"/>
      <c r="DVH161" s="10"/>
      <c r="DVI161" s="10"/>
      <c r="DVJ161" s="10"/>
      <c r="DVK161" s="10"/>
      <c r="DVL161" s="10"/>
      <c r="DVM161" s="10"/>
      <c r="DVN161" s="10"/>
      <c r="DVO161" s="10"/>
      <c r="DVP161" s="10"/>
      <c r="DVQ161" s="10"/>
      <c r="DVR161" s="10"/>
      <c r="DVS161" s="10"/>
      <c r="DVT161" s="10"/>
      <c r="DVU161" s="10"/>
      <c r="DVV161" s="10"/>
      <c r="DVW161" s="10"/>
      <c r="DVX161" s="10"/>
      <c r="DVY161" s="10"/>
      <c r="DVZ161" s="10"/>
      <c r="DWA161" s="10"/>
      <c r="DWB161" s="10"/>
      <c r="DWC161" s="10"/>
      <c r="DWD161" s="10"/>
      <c r="DWE161" s="10"/>
      <c r="DWF161" s="10"/>
      <c r="DWG161" s="10"/>
      <c r="DWH161" s="10"/>
      <c r="DWI161" s="10"/>
      <c r="DWJ161" s="10"/>
      <c r="DWK161" s="10"/>
      <c r="DWL161" s="10"/>
      <c r="DWM161" s="10"/>
      <c r="DWN161" s="10"/>
      <c r="DWO161" s="10"/>
      <c r="DWP161" s="10"/>
      <c r="DWQ161" s="10"/>
      <c r="DWR161" s="10"/>
      <c r="DWS161" s="10"/>
      <c r="DWT161" s="10"/>
      <c r="DWU161" s="10"/>
      <c r="DWV161" s="10"/>
      <c r="DWW161" s="10"/>
      <c r="DWX161" s="10"/>
      <c r="DWY161" s="10"/>
      <c r="DWZ161" s="10"/>
      <c r="DXA161" s="10"/>
      <c r="DXB161" s="10"/>
      <c r="DXC161" s="10"/>
      <c r="DXD161" s="10"/>
      <c r="DXE161" s="10"/>
      <c r="DXF161" s="10"/>
      <c r="DXG161" s="10"/>
      <c r="DXH161" s="10"/>
      <c r="DXI161" s="10"/>
      <c r="DXJ161" s="10"/>
      <c r="DXK161" s="10"/>
      <c r="DXL161" s="10"/>
      <c r="DXM161" s="10"/>
      <c r="DXN161" s="10"/>
      <c r="DXO161" s="10"/>
      <c r="DXP161" s="10"/>
      <c r="DXQ161" s="10"/>
      <c r="DXR161" s="10"/>
      <c r="DXS161" s="10"/>
      <c r="DXT161" s="10"/>
      <c r="DXU161" s="10"/>
      <c r="DXV161" s="10"/>
      <c r="DXW161" s="10"/>
      <c r="DXX161" s="10"/>
      <c r="DXY161" s="10"/>
      <c r="DXZ161" s="10"/>
      <c r="DYA161" s="10"/>
      <c r="DYB161" s="10"/>
      <c r="DYC161" s="10"/>
      <c r="DYD161" s="10"/>
      <c r="DYE161" s="10"/>
      <c r="DYF161" s="10"/>
      <c r="DYG161" s="10"/>
      <c r="DYH161" s="10"/>
      <c r="DYI161" s="10"/>
      <c r="DYJ161" s="10"/>
      <c r="DYK161" s="10"/>
      <c r="DYL161" s="10"/>
      <c r="DYM161" s="10"/>
      <c r="DYN161" s="10"/>
      <c r="DYO161" s="10"/>
      <c r="DYP161" s="10"/>
      <c r="DYQ161" s="10"/>
      <c r="DYR161" s="10"/>
      <c r="DYS161" s="10"/>
      <c r="DYT161" s="10"/>
      <c r="DYU161" s="10"/>
      <c r="DYV161" s="10"/>
      <c r="DYW161" s="10"/>
      <c r="DYX161" s="10"/>
      <c r="DYY161" s="10"/>
      <c r="DYZ161" s="10"/>
      <c r="DZA161" s="10"/>
      <c r="DZB161" s="10"/>
      <c r="DZC161" s="10"/>
      <c r="DZD161" s="10"/>
      <c r="DZE161" s="10"/>
      <c r="DZF161" s="10"/>
      <c r="DZG161" s="10"/>
      <c r="DZH161" s="10"/>
      <c r="DZI161" s="10"/>
      <c r="DZJ161" s="10"/>
      <c r="DZK161" s="10"/>
      <c r="DZL161" s="10"/>
      <c r="DZM161" s="10"/>
      <c r="DZN161" s="10"/>
      <c r="DZO161" s="10"/>
      <c r="DZP161" s="10"/>
      <c r="DZQ161" s="10"/>
      <c r="DZR161" s="10"/>
      <c r="DZS161" s="10"/>
      <c r="DZT161" s="10"/>
      <c r="DZU161" s="10"/>
      <c r="DZV161" s="10"/>
      <c r="DZW161" s="10"/>
      <c r="DZX161" s="10"/>
      <c r="DZY161" s="10"/>
      <c r="DZZ161" s="10"/>
      <c r="EAA161" s="10"/>
      <c r="EAB161" s="10"/>
      <c r="EAC161" s="10"/>
      <c r="EAD161" s="10"/>
      <c r="EAE161" s="10"/>
      <c r="EAF161" s="10"/>
      <c r="EAG161" s="10"/>
      <c r="EAH161" s="10"/>
      <c r="EAI161" s="10"/>
      <c r="EAJ161" s="10"/>
      <c r="EAK161" s="10"/>
      <c r="EAL161" s="10"/>
      <c r="EAM161" s="10"/>
      <c r="EAN161" s="10"/>
      <c r="EAO161" s="10"/>
      <c r="EAP161" s="10"/>
      <c r="EAQ161" s="10"/>
      <c r="EAR161" s="10"/>
      <c r="EAS161" s="10"/>
      <c r="EAT161" s="10"/>
      <c r="EAU161" s="10"/>
      <c r="EAV161" s="10"/>
      <c r="EAW161" s="10"/>
      <c r="EAX161" s="10"/>
      <c r="EAY161" s="10"/>
      <c r="EAZ161" s="10"/>
      <c r="EBA161" s="10"/>
      <c r="EBB161" s="10"/>
      <c r="EBC161" s="10"/>
      <c r="EBD161" s="10"/>
      <c r="EBE161" s="10"/>
      <c r="EBF161" s="10"/>
      <c r="EBG161" s="10"/>
      <c r="EBH161" s="10"/>
      <c r="EBI161" s="10"/>
      <c r="EBJ161" s="10"/>
      <c r="EBK161" s="10"/>
      <c r="EBL161" s="10"/>
      <c r="EBM161" s="10"/>
      <c r="EBN161" s="10"/>
      <c r="EBO161" s="10"/>
      <c r="EBP161" s="10"/>
      <c r="EBQ161" s="10"/>
      <c r="EBR161" s="10"/>
      <c r="EBS161" s="10"/>
      <c r="EBT161" s="10"/>
      <c r="EBU161" s="10"/>
      <c r="EBV161" s="10"/>
      <c r="EBW161" s="10"/>
      <c r="EBX161" s="10"/>
      <c r="EBY161" s="10"/>
      <c r="EBZ161" s="10"/>
      <c r="ECA161" s="10"/>
      <c r="ECB161" s="10"/>
      <c r="ECC161" s="10"/>
      <c r="ECD161" s="10"/>
      <c r="ECE161" s="10"/>
      <c r="ECF161" s="10"/>
      <c r="ECG161" s="10"/>
      <c r="ECH161" s="10"/>
      <c r="ECI161" s="10"/>
      <c r="ECJ161" s="10"/>
      <c r="ECK161" s="10"/>
      <c r="ECL161" s="10"/>
      <c r="ECM161" s="10"/>
      <c r="ECN161" s="10"/>
      <c r="ECO161" s="10"/>
      <c r="ECP161" s="10"/>
      <c r="ECQ161" s="10"/>
      <c r="ECR161" s="10"/>
      <c r="ECS161" s="10"/>
      <c r="ECT161" s="10"/>
      <c r="ECU161" s="10"/>
      <c r="ECV161" s="10"/>
      <c r="ECW161" s="10"/>
      <c r="ECX161" s="10"/>
      <c r="ECY161" s="10"/>
      <c r="ECZ161" s="10"/>
      <c r="EDA161" s="10"/>
      <c r="EDB161" s="10"/>
      <c r="EDC161" s="10"/>
      <c r="EDD161" s="10"/>
      <c r="EDE161" s="10"/>
      <c r="EDF161" s="10"/>
      <c r="EDG161" s="10"/>
      <c r="EDH161" s="10"/>
      <c r="EDI161" s="10"/>
      <c r="EDJ161" s="10"/>
      <c r="EDK161" s="10"/>
      <c r="EDL161" s="10"/>
      <c r="EDM161" s="10"/>
      <c r="EDN161" s="10"/>
      <c r="EDO161" s="10"/>
      <c r="EDP161" s="10"/>
      <c r="EDQ161" s="10"/>
      <c r="EDR161" s="10"/>
      <c r="EDS161" s="10"/>
      <c r="EDT161" s="10"/>
      <c r="EDU161" s="10"/>
      <c r="EDV161" s="10"/>
      <c r="EDW161" s="10"/>
      <c r="EDX161" s="10"/>
      <c r="EDY161" s="10"/>
      <c r="EDZ161" s="10"/>
      <c r="EEA161" s="10"/>
      <c r="EEB161" s="10"/>
      <c r="EEC161" s="10"/>
      <c r="EED161" s="10"/>
      <c r="EEE161" s="10"/>
      <c r="EEF161" s="10"/>
      <c r="EEG161" s="10"/>
      <c r="EEH161" s="10"/>
      <c r="EEI161" s="10"/>
      <c r="EEJ161" s="10"/>
      <c r="EEK161" s="10"/>
      <c r="EEL161" s="10"/>
      <c r="EEM161" s="10"/>
      <c r="EEN161" s="10"/>
      <c r="EEO161" s="10"/>
      <c r="EEP161" s="10"/>
      <c r="EEQ161" s="10"/>
      <c r="EER161" s="10"/>
      <c r="EES161" s="10"/>
      <c r="EET161" s="10"/>
      <c r="EEU161" s="10"/>
      <c r="EEV161" s="10"/>
      <c r="EEW161" s="10"/>
      <c r="EEX161" s="10"/>
      <c r="EEY161" s="10"/>
      <c r="EEZ161" s="10"/>
      <c r="EFA161" s="10"/>
      <c r="EFB161" s="10"/>
      <c r="EFC161" s="10"/>
      <c r="EFD161" s="10"/>
      <c r="EFE161" s="10"/>
      <c r="EFF161" s="10"/>
      <c r="EFG161" s="10"/>
      <c r="EFH161" s="10"/>
      <c r="EFI161" s="10"/>
      <c r="EFJ161" s="10"/>
      <c r="EFK161" s="10"/>
      <c r="EFL161" s="10"/>
      <c r="EFM161" s="10"/>
      <c r="EFN161" s="10"/>
      <c r="EFO161" s="10"/>
      <c r="EFP161" s="10"/>
      <c r="EFQ161" s="10"/>
      <c r="EFR161" s="10"/>
      <c r="EFS161" s="10"/>
      <c r="EFT161" s="10"/>
      <c r="EFU161" s="10"/>
      <c r="EFV161" s="10"/>
      <c r="EFW161" s="10"/>
      <c r="EFX161" s="10"/>
      <c r="EFY161" s="10"/>
      <c r="EFZ161" s="10"/>
      <c r="EGA161" s="10"/>
      <c r="EGB161" s="10"/>
      <c r="EGC161" s="10"/>
      <c r="EGD161" s="10"/>
      <c r="EGE161" s="10"/>
      <c r="EGF161" s="10"/>
      <c r="EGG161" s="10"/>
      <c r="EGH161" s="10"/>
      <c r="EGI161" s="10"/>
      <c r="EGJ161" s="10"/>
      <c r="EGK161" s="10"/>
      <c r="EGL161" s="10"/>
      <c r="EGM161" s="10"/>
      <c r="EGN161" s="10"/>
      <c r="EGO161" s="10"/>
      <c r="EGP161" s="10"/>
      <c r="EGQ161" s="10"/>
      <c r="EGR161" s="10"/>
      <c r="EGS161" s="10"/>
      <c r="EGT161" s="10"/>
      <c r="EGU161" s="10"/>
      <c r="EGV161" s="10"/>
      <c r="EGW161" s="10"/>
      <c r="EGX161" s="10"/>
      <c r="EGY161" s="10"/>
      <c r="EGZ161" s="10"/>
      <c r="EHA161" s="10"/>
      <c r="EHB161" s="10"/>
      <c r="EHC161" s="10"/>
      <c r="EHD161" s="10"/>
      <c r="EHE161" s="10"/>
      <c r="EHF161" s="10"/>
      <c r="EHG161" s="10"/>
      <c r="EHH161" s="10"/>
      <c r="EHI161" s="10"/>
      <c r="EHJ161" s="10"/>
      <c r="EHK161" s="10"/>
      <c r="EHL161" s="10"/>
      <c r="EHM161" s="10"/>
      <c r="EHN161" s="10"/>
      <c r="EHO161" s="10"/>
      <c r="EHP161" s="10"/>
      <c r="EHQ161" s="10"/>
      <c r="EHR161" s="10"/>
      <c r="EHS161" s="10"/>
      <c r="EHT161" s="10"/>
      <c r="EHU161" s="10"/>
      <c r="EHV161" s="10"/>
      <c r="EHW161" s="10"/>
      <c r="EHX161" s="10"/>
      <c r="EHY161" s="10"/>
      <c r="EHZ161" s="10"/>
      <c r="EIA161" s="10"/>
      <c r="EIB161" s="10"/>
      <c r="EIC161" s="10"/>
      <c r="EID161" s="10"/>
      <c r="EIE161" s="10"/>
      <c r="EIF161" s="10"/>
      <c r="EIG161" s="10"/>
      <c r="EIH161" s="10"/>
      <c r="EII161" s="10"/>
      <c r="EIJ161" s="10"/>
      <c r="EIK161" s="10"/>
      <c r="EIL161" s="10"/>
      <c r="EIM161" s="10"/>
      <c r="EIN161" s="10"/>
      <c r="EIO161" s="10"/>
      <c r="EIP161" s="10"/>
      <c r="EIQ161" s="10"/>
      <c r="EIR161" s="10"/>
      <c r="EIS161" s="10"/>
      <c r="EIT161" s="10"/>
      <c r="EIU161" s="10"/>
      <c r="EIV161" s="10"/>
      <c r="EIW161" s="10"/>
      <c r="EIX161" s="10"/>
      <c r="EIY161" s="10"/>
      <c r="EIZ161" s="10"/>
      <c r="EJA161" s="10"/>
      <c r="EJB161" s="10"/>
      <c r="EJC161" s="10"/>
      <c r="EJD161" s="10"/>
      <c r="EJE161" s="10"/>
      <c r="EJF161" s="10"/>
      <c r="EJG161" s="10"/>
      <c r="EJH161" s="10"/>
      <c r="EJI161" s="10"/>
      <c r="EJJ161" s="10"/>
      <c r="EJK161" s="10"/>
      <c r="EJL161" s="10"/>
      <c r="EJM161" s="10"/>
      <c r="EJN161" s="10"/>
      <c r="EJO161" s="10"/>
      <c r="EJP161" s="10"/>
      <c r="EJQ161" s="10"/>
      <c r="EJR161" s="10"/>
      <c r="EJS161" s="10"/>
      <c r="EJT161" s="10"/>
      <c r="EJU161" s="10"/>
      <c r="EJV161" s="10"/>
      <c r="EJW161" s="10"/>
      <c r="EJX161" s="10"/>
      <c r="EJY161" s="10"/>
      <c r="EJZ161" s="10"/>
      <c r="EKA161" s="10"/>
      <c r="EKB161" s="10"/>
      <c r="EKC161" s="10"/>
      <c r="EKD161" s="10"/>
      <c r="EKE161" s="10"/>
      <c r="EKF161" s="10"/>
      <c r="EKG161" s="10"/>
      <c r="EKH161" s="10"/>
      <c r="EKI161" s="10"/>
      <c r="EKJ161" s="10"/>
      <c r="EKK161" s="10"/>
      <c r="EKL161" s="10"/>
      <c r="EKM161" s="10"/>
      <c r="EKN161" s="10"/>
      <c r="EKO161" s="10"/>
      <c r="EKP161" s="10"/>
      <c r="EKQ161" s="10"/>
      <c r="EKR161" s="10"/>
      <c r="EKS161" s="10"/>
      <c r="EKT161" s="10"/>
      <c r="EKU161" s="10"/>
      <c r="EKV161" s="10"/>
      <c r="EKW161" s="10"/>
      <c r="EKX161" s="10"/>
      <c r="EKY161" s="10"/>
      <c r="EKZ161" s="10"/>
      <c r="ELA161" s="10"/>
      <c r="ELB161" s="10"/>
      <c r="ELC161" s="10"/>
      <c r="ELD161" s="10"/>
      <c r="ELE161" s="10"/>
      <c r="ELF161" s="10"/>
      <c r="ELG161" s="10"/>
      <c r="ELH161" s="10"/>
      <c r="ELI161" s="10"/>
      <c r="ELJ161" s="10"/>
      <c r="ELK161" s="10"/>
      <c r="ELL161" s="10"/>
      <c r="ELM161" s="10"/>
      <c r="ELN161" s="10"/>
      <c r="ELO161" s="10"/>
      <c r="ELP161" s="10"/>
      <c r="ELQ161" s="10"/>
      <c r="ELR161" s="10"/>
      <c r="ELS161" s="10"/>
      <c r="ELT161" s="10"/>
      <c r="ELU161" s="10"/>
      <c r="ELV161" s="10"/>
      <c r="ELW161" s="10"/>
      <c r="ELX161" s="10"/>
      <c r="ELY161" s="10"/>
      <c r="ELZ161" s="10"/>
      <c r="EMA161" s="10"/>
      <c r="EMB161" s="10"/>
      <c r="EMC161" s="10"/>
      <c r="EMD161" s="10"/>
      <c r="EME161" s="10"/>
      <c r="EMF161" s="10"/>
      <c r="EMG161" s="10"/>
      <c r="EMH161" s="10"/>
      <c r="EMI161" s="10"/>
      <c r="EMJ161" s="10"/>
      <c r="EMK161" s="10"/>
      <c r="EML161" s="10"/>
      <c r="EMM161" s="10"/>
      <c r="EMN161" s="10"/>
      <c r="EMO161" s="10"/>
      <c r="EMP161" s="10"/>
      <c r="EMQ161" s="10"/>
      <c r="EMR161" s="10"/>
      <c r="EMS161" s="10"/>
      <c r="EMT161" s="10"/>
      <c r="EMU161" s="10"/>
      <c r="EMV161" s="10"/>
      <c r="EMW161" s="10"/>
      <c r="EMX161" s="10"/>
      <c r="EMY161" s="10"/>
      <c r="EMZ161" s="10"/>
      <c r="ENA161" s="10"/>
      <c r="ENB161" s="10"/>
      <c r="ENC161" s="10"/>
      <c r="END161" s="10"/>
      <c r="ENE161" s="10"/>
      <c r="ENF161" s="10"/>
      <c r="ENG161" s="10"/>
      <c r="ENH161" s="10"/>
      <c r="ENI161" s="10"/>
      <c r="ENJ161" s="10"/>
      <c r="ENK161" s="10"/>
      <c r="ENL161" s="10"/>
      <c r="ENM161" s="10"/>
      <c r="ENN161" s="10"/>
      <c r="ENO161" s="10"/>
      <c r="ENP161" s="10"/>
      <c r="ENQ161" s="10"/>
      <c r="ENR161" s="10"/>
      <c r="ENS161" s="10"/>
      <c r="ENT161" s="10"/>
      <c r="ENU161" s="10"/>
      <c r="ENV161" s="10"/>
      <c r="ENW161" s="10"/>
      <c r="ENX161" s="10"/>
      <c r="ENY161" s="10"/>
      <c r="ENZ161" s="10"/>
      <c r="EOA161" s="10"/>
      <c r="EOB161" s="10"/>
      <c r="EOC161" s="10"/>
      <c r="EOD161" s="10"/>
      <c r="EOE161" s="10"/>
      <c r="EOF161" s="10"/>
      <c r="EOG161" s="10"/>
      <c r="EOH161" s="10"/>
      <c r="EOI161" s="10"/>
      <c r="EOJ161" s="10"/>
      <c r="EOK161" s="10"/>
      <c r="EOL161" s="10"/>
      <c r="EOM161" s="10"/>
      <c r="EON161" s="10"/>
      <c r="EOO161" s="10"/>
      <c r="EOP161" s="10"/>
      <c r="EOQ161" s="10"/>
      <c r="EOR161" s="10"/>
      <c r="EOS161" s="10"/>
      <c r="EOT161" s="10"/>
      <c r="EOU161" s="10"/>
      <c r="EOV161" s="10"/>
      <c r="EOW161" s="10"/>
      <c r="EOX161" s="10"/>
      <c r="EOY161" s="10"/>
      <c r="EOZ161" s="10"/>
      <c r="EPA161" s="10"/>
      <c r="EPB161" s="10"/>
      <c r="EPC161" s="10"/>
      <c r="EPD161" s="10"/>
      <c r="EPE161" s="10"/>
      <c r="EPF161" s="10"/>
      <c r="EPG161" s="10"/>
      <c r="EPH161" s="10"/>
      <c r="EPI161" s="10"/>
      <c r="EPJ161" s="10"/>
      <c r="EPK161" s="10"/>
      <c r="EPL161" s="10"/>
      <c r="EPM161" s="10"/>
      <c r="EPN161" s="10"/>
      <c r="EPO161" s="10"/>
      <c r="EPP161" s="10"/>
      <c r="EPQ161" s="10"/>
      <c r="EPR161" s="10"/>
      <c r="EPS161" s="10"/>
      <c r="EPT161" s="10"/>
      <c r="EPU161" s="10"/>
      <c r="EPV161" s="10"/>
      <c r="EPW161" s="10"/>
      <c r="EPX161" s="10"/>
      <c r="EPY161" s="10"/>
      <c r="EPZ161" s="10"/>
      <c r="EQA161" s="10"/>
      <c r="EQB161" s="10"/>
      <c r="EQC161" s="10"/>
      <c r="EQD161" s="10"/>
      <c r="EQE161" s="10"/>
      <c r="EQF161" s="10"/>
      <c r="EQG161" s="10"/>
      <c r="EQH161" s="10"/>
      <c r="EQI161" s="10"/>
      <c r="EQJ161" s="10"/>
      <c r="EQK161" s="10"/>
      <c r="EQL161" s="10"/>
      <c r="EQM161" s="10"/>
      <c r="EQN161" s="10"/>
      <c r="EQO161" s="10"/>
      <c r="EQP161" s="10"/>
      <c r="EQQ161" s="10"/>
      <c r="EQR161" s="10"/>
      <c r="EQS161" s="10"/>
      <c r="EQT161" s="10"/>
      <c r="EQU161" s="10"/>
      <c r="EQV161" s="10"/>
      <c r="EQW161" s="10"/>
      <c r="EQX161" s="10"/>
      <c r="EQY161" s="10"/>
      <c r="EQZ161" s="10"/>
      <c r="ERA161" s="10"/>
      <c r="ERB161" s="10"/>
      <c r="ERC161" s="10"/>
      <c r="ERD161" s="10"/>
      <c r="ERE161" s="10"/>
      <c r="ERF161" s="10"/>
      <c r="ERG161" s="10"/>
      <c r="ERH161" s="10"/>
      <c r="ERI161" s="10"/>
      <c r="ERJ161" s="10"/>
      <c r="ERK161" s="10"/>
      <c r="ERL161" s="10"/>
      <c r="ERM161" s="10"/>
      <c r="ERN161" s="10"/>
      <c r="ERO161" s="10"/>
      <c r="ERP161" s="10"/>
      <c r="ERQ161" s="10"/>
      <c r="ERR161" s="10"/>
      <c r="ERS161" s="10"/>
      <c r="ERT161" s="10"/>
      <c r="ERU161" s="10"/>
      <c r="ERV161" s="10"/>
      <c r="ERW161" s="10"/>
      <c r="ERX161" s="10"/>
      <c r="ERY161" s="10"/>
      <c r="ERZ161" s="10"/>
      <c r="ESA161" s="10"/>
      <c r="ESB161" s="10"/>
      <c r="ESC161" s="10"/>
      <c r="ESD161" s="10"/>
      <c r="ESE161" s="10"/>
      <c r="ESF161" s="10"/>
      <c r="ESG161" s="10"/>
      <c r="ESH161" s="10"/>
      <c r="ESI161" s="10"/>
      <c r="ESJ161" s="10"/>
      <c r="ESK161" s="10"/>
      <c r="ESL161" s="10"/>
      <c r="ESM161" s="10"/>
      <c r="ESN161" s="10"/>
      <c r="ESO161" s="10"/>
      <c r="ESP161" s="10"/>
      <c r="ESQ161" s="10"/>
      <c r="ESR161" s="10"/>
      <c r="ESS161" s="10"/>
      <c r="EST161" s="10"/>
      <c r="ESU161" s="10"/>
      <c r="ESV161" s="10"/>
      <c r="ESW161" s="10"/>
      <c r="ESX161" s="10"/>
      <c r="ESY161" s="10"/>
      <c r="ESZ161" s="10"/>
      <c r="ETA161" s="10"/>
      <c r="ETB161" s="10"/>
      <c r="ETC161" s="10"/>
      <c r="ETD161" s="10"/>
      <c r="ETE161" s="10"/>
      <c r="ETF161" s="10"/>
      <c r="ETG161" s="10"/>
      <c r="ETH161" s="10"/>
      <c r="ETI161" s="10"/>
      <c r="ETJ161" s="10"/>
      <c r="ETK161" s="10"/>
      <c r="ETL161" s="10"/>
      <c r="ETM161" s="10"/>
      <c r="ETN161" s="10"/>
      <c r="ETO161" s="10"/>
      <c r="ETP161" s="10"/>
      <c r="ETQ161" s="10"/>
      <c r="ETR161" s="10"/>
      <c r="ETS161" s="10"/>
      <c r="ETT161" s="10"/>
      <c r="ETU161" s="10"/>
      <c r="ETV161" s="10"/>
      <c r="ETW161" s="10"/>
      <c r="ETX161" s="10"/>
      <c r="ETY161" s="10"/>
      <c r="ETZ161" s="10"/>
      <c r="EUA161" s="10"/>
      <c r="EUB161" s="10"/>
      <c r="EUC161" s="10"/>
      <c r="EUD161" s="10"/>
      <c r="EUE161" s="10"/>
      <c r="EUF161" s="10"/>
      <c r="EUG161" s="10"/>
      <c r="EUH161" s="10"/>
      <c r="EUI161" s="10"/>
      <c r="EUJ161" s="10"/>
      <c r="EUK161" s="10"/>
      <c r="EUL161" s="10"/>
      <c r="EUM161" s="10"/>
      <c r="EUN161" s="10"/>
      <c r="EUO161" s="10"/>
      <c r="EUP161" s="10"/>
      <c r="EUQ161" s="10"/>
      <c r="EUR161" s="10"/>
      <c r="EUS161" s="10"/>
      <c r="EUT161" s="10"/>
      <c r="EUU161" s="10"/>
      <c r="EUV161" s="10"/>
      <c r="EUW161" s="10"/>
      <c r="EUX161" s="10"/>
      <c r="EUY161" s="10"/>
      <c r="EUZ161" s="10"/>
      <c r="EVA161" s="10"/>
      <c r="EVB161" s="10"/>
      <c r="EVC161" s="10"/>
      <c r="EVD161" s="10"/>
      <c r="EVE161" s="10"/>
      <c r="EVF161" s="10"/>
      <c r="EVG161" s="10"/>
      <c r="EVH161" s="10"/>
      <c r="EVI161" s="10"/>
      <c r="EVJ161" s="10"/>
      <c r="EVK161" s="10"/>
      <c r="EVL161" s="10"/>
      <c r="EVM161" s="10"/>
      <c r="EVN161" s="10"/>
      <c r="EVO161" s="10"/>
      <c r="EVP161" s="10"/>
      <c r="EVQ161" s="10"/>
      <c r="EVR161" s="10"/>
      <c r="EVS161" s="10"/>
      <c r="EVT161" s="10"/>
      <c r="EVU161" s="10"/>
      <c r="EVV161" s="10"/>
      <c r="EVW161" s="10"/>
      <c r="EVX161" s="10"/>
      <c r="EVY161" s="10"/>
      <c r="EVZ161" s="10"/>
      <c r="EWA161" s="10"/>
      <c r="EWB161" s="10"/>
      <c r="EWC161" s="10"/>
      <c r="EWD161" s="10"/>
      <c r="EWE161" s="10"/>
      <c r="EWF161" s="10"/>
      <c r="EWG161" s="10"/>
      <c r="EWH161" s="10"/>
      <c r="EWI161" s="10"/>
      <c r="EWJ161" s="10"/>
      <c r="EWK161" s="10"/>
      <c r="EWL161" s="10"/>
      <c r="EWM161" s="10"/>
      <c r="EWN161" s="10"/>
      <c r="EWO161" s="10"/>
      <c r="EWP161" s="10"/>
      <c r="EWQ161" s="10"/>
      <c r="EWR161" s="10"/>
      <c r="EWS161" s="10"/>
      <c r="EWT161" s="10"/>
      <c r="EWU161" s="10"/>
      <c r="EWV161" s="10"/>
      <c r="EWW161" s="10"/>
      <c r="EWX161" s="10"/>
      <c r="EWY161" s="10"/>
      <c r="EWZ161" s="10"/>
      <c r="EXA161" s="10"/>
      <c r="EXB161" s="10"/>
      <c r="EXC161" s="10"/>
      <c r="EXD161" s="10"/>
      <c r="EXE161" s="10"/>
      <c r="EXF161" s="10"/>
      <c r="EXG161" s="10"/>
      <c r="EXH161" s="10"/>
      <c r="EXI161" s="10"/>
      <c r="EXJ161" s="10"/>
      <c r="EXK161" s="10"/>
      <c r="EXL161" s="10"/>
      <c r="EXM161" s="10"/>
      <c r="EXN161" s="10"/>
      <c r="EXO161" s="10"/>
      <c r="EXP161" s="10"/>
      <c r="EXQ161" s="10"/>
      <c r="EXR161" s="10"/>
      <c r="EXS161" s="10"/>
      <c r="EXT161" s="10"/>
      <c r="EXU161" s="10"/>
      <c r="EXV161" s="10"/>
      <c r="EXW161" s="10"/>
      <c r="EXX161" s="10"/>
      <c r="EXY161" s="10"/>
      <c r="EXZ161" s="10"/>
      <c r="EYA161" s="10"/>
      <c r="EYB161" s="10"/>
      <c r="EYC161" s="10"/>
      <c r="EYD161" s="10"/>
      <c r="EYE161" s="10"/>
      <c r="EYF161" s="10"/>
      <c r="EYG161" s="10"/>
      <c r="EYH161" s="10"/>
      <c r="EYI161" s="10"/>
      <c r="EYJ161" s="10"/>
      <c r="EYK161" s="10"/>
      <c r="EYL161" s="10"/>
      <c r="EYM161" s="10"/>
      <c r="EYN161" s="10"/>
      <c r="EYO161" s="10"/>
      <c r="EYP161" s="10"/>
      <c r="EYQ161" s="10"/>
      <c r="EYR161" s="10"/>
      <c r="EYS161" s="10"/>
      <c r="EYT161" s="10"/>
      <c r="EYU161" s="10"/>
      <c r="EYV161" s="10"/>
      <c r="EYW161" s="10"/>
      <c r="EYX161" s="10"/>
      <c r="EYY161" s="10"/>
      <c r="EYZ161" s="10"/>
      <c r="EZA161" s="10"/>
      <c r="EZB161" s="10"/>
      <c r="EZC161" s="10"/>
      <c r="EZD161" s="10"/>
      <c r="EZE161" s="10"/>
      <c r="EZF161" s="10"/>
      <c r="EZG161" s="10"/>
      <c r="EZH161" s="10"/>
      <c r="EZI161" s="10"/>
      <c r="EZJ161" s="10"/>
      <c r="EZK161" s="10"/>
      <c r="EZL161" s="10"/>
      <c r="EZM161" s="10"/>
      <c r="EZN161" s="10"/>
      <c r="EZO161" s="10"/>
      <c r="EZP161" s="10"/>
      <c r="EZQ161" s="10"/>
      <c r="EZR161" s="10"/>
      <c r="EZS161" s="10"/>
      <c r="EZT161" s="10"/>
      <c r="EZU161" s="10"/>
      <c r="EZV161" s="10"/>
      <c r="EZW161" s="10"/>
      <c r="EZX161" s="10"/>
      <c r="EZY161" s="10"/>
      <c r="EZZ161" s="10"/>
      <c r="FAA161" s="10"/>
      <c r="FAB161" s="10"/>
      <c r="FAC161" s="10"/>
      <c r="FAD161" s="10"/>
      <c r="FAE161" s="10"/>
      <c r="FAF161" s="10"/>
      <c r="FAG161" s="10"/>
      <c r="FAH161" s="10"/>
      <c r="FAI161" s="10"/>
      <c r="FAJ161" s="10"/>
      <c r="FAK161" s="10"/>
      <c r="FAL161" s="10"/>
      <c r="FAM161" s="10"/>
      <c r="FAN161" s="10"/>
      <c r="FAO161" s="10"/>
      <c r="FAP161" s="10"/>
      <c r="FAQ161" s="10"/>
      <c r="FAR161" s="10"/>
      <c r="FAS161" s="10"/>
      <c r="FAT161" s="10"/>
      <c r="FAU161" s="10"/>
      <c r="FAV161" s="10"/>
      <c r="FAW161" s="10"/>
      <c r="FAX161" s="10"/>
      <c r="FAY161" s="10"/>
      <c r="FAZ161" s="10"/>
      <c r="FBA161" s="10"/>
      <c r="FBB161" s="10"/>
      <c r="FBC161" s="10"/>
      <c r="FBD161" s="10"/>
      <c r="FBE161" s="10"/>
      <c r="FBF161" s="10"/>
      <c r="FBG161" s="10"/>
      <c r="FBH161" s="10"/>
      <c r="FBI161" s="10"/>
      <c r="FBJ161" s="10"/>
      <c r="FBK161" s="10"/>
      <c r="FBL161" s="10"/>
      <c r="FBM161" s="10"/>
      <c r="FBN161" s="10"/>
      <c r="FBO161" s="10"/>
      <c r="FBP161" s="10"/>
      <c r="FBQ161" s="10"/>
      <c r="FBR161" s="10"/>
      <c r="FBS161" s="10"/>
      <c r="FBT161" s="10"/>
      <c r="FBU161" s="10"/>
      <c r="FBV161" s="10"/>
      <c r="FBW161" s="10"/>
      <c r="FBX161" s="10"/>
      <c r="FBY161" s="10"/>
      <c r="FBZ161" s="10"/>
      <c r="FCA161" s="10"/>
      <c r="FCB161" s="10"/>
      <c r="FCC161" s="10"/>
      <c r="FCD161" s="10"/>
      <c r="FCE161" s="10"/>
      <c r="FCF161" s="10"/>
      <c r="FCG161" s="10"/>
      <c r="FCH161" s="10"/>
      <c r="FCI161" s="10"/>
      <c r="FCJ161" s="10"/>
      <c r="FCK161" s="10"/>
      <c r="FCL161" s="10"/>
      <c r="FCM161" s="10"/>
      <c r="FCN161" s="10"/>
      <c r="FCO161" s="10"/>
      <c r="FCP161" s="10"/>
      <c r="FCQ161" s="10"/>
      <c r="FCR161" s="10"/>
      <c r="FCS161" s="10"/>
      <c r="FCT161" s="10"/>
      <c r="FCU161" s="10"/>
      <c r="FCV161" s="10"/>
      <c r="FCW161" s="10"/>
      <c r="FCX161" s="10"/>
      <c r="FCY161" s="10"/>
      <c r="FCZ161" s="10"/>
      <c r="FDA161" s="10"/>
      <c r="FDB161" s="10"/>
      <c r="FDC161" s="10"/>
      <c r="FDD161" s="10"/>
      <c r="FDE161" s="10"/>
      <c r="FDF161" s="10"/>
      <c r="FDG161" s="10"/>
      <c r="FDH161" s="10"/>
      <c r="FDI161" s="10"/>
      <c r="FDJ161" s="10"/>
      <c r="FDK161" s="10"/>
      <c r="FDL161" s="10"/>
      <c r="FDM161" s="10"/>
      <c r="FDN161" s="10"/>
      <c r="FDO161" s="10"/>
      <c r="FDP161" s="10"/>
      <c r="FDQ161" s="10"/>
      <c r="FDR161" s="10"/>
      <c r="FDS161" s="10"/>
      <c r="FDT161" s="10"/>
      <c r="FDU161" s="10"/>
      <c r="FDV161" s="10"/>
      <c r="FDW161" s="10"/>
      <c r="FDX161" s="10"/>
      <c r="FDY161" s="10"/>
      <c r="FDZ161" s="10"/>
      <c r="FEA161" s="10"/>
      <c r="FEB161" s="10"/>
      <c r="FEC161" s="10"/>
      <c r="FED161" s="10"/>
      <c r="FEE161" s="10"/>
      <c r="FEF161" s="10"/>
      <c r="FEG161" s="10"/>
      <c r="FEH161" s="10"/>
      <c r="FEI161" s="10"/>
      <c r="FEJ161" s="10"/>
      <c r="FEK161" s="10"/>
      <c r="FEL161" s="10"/>
      <c r="FEM161" s="10"/>
      <c r="FEN161" s="10"/>
      <c r="FEO161" s="10"/>
      <c r="FEP161" s="10"/>
      <c r="FEQ161" s="10"/>
      <c r="FER161" s="10"/>
      <c r="FES161" s="10"/>
      <c r="FET161" s="10"/>
      <c r="FEU161" s="10"/>
      <c r="FEV161" s="10"/>
      <c r="FEW161" s="10"/>
      <c r="FEX161" s="10"/>
      <c r="FEY161" s="10"/>
      <c r="FEZ161" s="10"/>
      <c r="FFA161" s="10"/>
      <c r="FFB161" s="10"/>
      <c r="FFC161" s="10"/>
      <c r="FFD161" s="10"/>
      <c r="FFE161" s="10"/>
      <c r="FFF161" s="10"/>
      <c r="FFG161" s="10"/>
      <c r="FFH161" s="10"/>
      <c r="FFI161" s="10"/>
      <c r="FFJ161" s="10"/>
      <c r="FFK161" s="10"/>
      <c r="FFL161" s="10"/>
      <c r="FFM161" s="10"/>
      <c r="FFN161" s="10"/>
      <c r="FFO161" s="10"/>
      <c r="FFP161" s="10"/>
      <c r="FFQ161" s="10"/>
      <c r="FFR161" s="10"/>
      <c r="FFS161" s="10"/>
      <c r="FFT161" s="10"/>
      <c r="FFU161" s="10"/>
      <c r="FFV161" s="10"/>
      <c r="FFW161" s="10"/>
      <c r="FFX161" s="10"/>
      <c r="FFY161" s="10"/>
      <c r="FFZ161" s="10"/>
      <c r="FGA161" s="10"/>
      <c r="FGB161" s="10"/>
      <c r="FGC161" s="10"/>
      <c r="FGD161" s="10"/>
      <c r="FGE161" s="10"/>
      <c r="FGF161" s="10"/>
      <c r="FGG161" s="10"/>
      <c r="FGH161" s="10"/>
      <c r="FGI161" s="10"/>
      <c r="FGJ161" s="10"/>
      <c r="FGK161" s="10"/>
      <c r="FGL161" s="10"/>
      <c r="FGM161" s="10"/>
      <c r="FGN161" s="10"/>
      <c r="FGO161" s="10"/>
      <c r="FGP161" s="10"/>
      <c r="FGQ161" s="10"/>
      <c r="FGR161" s="10"/>
      <c r="FGS161" s="10"/>
      <c r="FGT161" s="10"/>
      <c r="FGU161" s="10"/>
      <c r="FGV161" s="10"/>
      <c r="FGW161" s="10"/>
      <c r="FGX161" s="10"/>
      <c r="FGY161" s="10"/>
      <c r="FGZ161" s="10"/>
      <c r="FHA161" s="10"/>
      <c r="FHB161" s="10"/>
      <c r="FHC161" s="10"/>
      <c r="FHD161" s="10"/>
      <c r="FHE161" s="10"/>
      <c r="FHF161" s="10"/>
      <c r="FHG161" s="10"/>
      <c r="FHH161" s="10"/>
      <c r="FHI161" s="10"/>
      <c r="FHJ161" s="10"/>
      <c r="FHK161" s="10"/>
      <c r="FHL161" s="10"/>
      <c r="FHM161" s="10"/>
      <c r="FHN161" s="10"/>
      <c r="FHO161" s="10"/>
      <c r="FHP161" s="10"/>
      <c r="FHQ161" s="10"/>
      <c r="FHR161" s="10"/>
      <c r="FHS161" s="10"/>
      <c r="FHT161" s="10"/>
      <c r="FHU161" s="10"/>
      <c r="FHV161" s="10"/>
      <c r="FHW161" s="10"/>
      <c r="FHX161" s="10"/>
      <c r="FHY161" s="10"/>
      <c r="FHZ161" s="10"/>
      <c r="FIA161" s="10"/>
      <c r="FIB161" s="10"/>
      <c r="FIC161" s="10"/>
      <c r="FID161" s="10"/>
      <c r="FIE161" s="10"/>
      <c r="FIF161" s="10"/>
      <c r="FIG161" s="10"/>
      <c r="FIH161" s="10"/>
      <c r="FII161" s="10"/>
      <c r="FIJ161" s="10"/>
      <c r="FIK161" s="10"/>
      <c r="FIL161" s="10"/>
      <c r="FIM161" s="10"/>
      <c r="FIN161" s="10"/>
      <c r="FIO161" s="10"/>
      <c r="FIP161" s="10"/>
      <c r="FIQ161" s="10"/>
      <c r="FIR161" s="10"/>
      <c r="FIS161" s="10"/>
      <c r="FIT161" s="10"/>
      <c r="FIU161" s="10"/>
      <c r="FIV161" s="10"/>
      <c r="FIW161" s="10"/>
      <c r="FIX161" s="10"/>
      <c r="FIY161" s="10"/>
      <c r="FIZ161" s="10"/>
      <c r="FJA161" s="10"/>
      <c r="FJB161" s="10"/>
      <c r="FJC161" s="10"/>
      <c r="FJD161" s="10"/>
      <c r="FJE161" s="10"/>
      <c r="FJF161" s="10"/>
      <c r="FJG161" s="10"/>
      <c r="FJH161" s="10"/>
      <c r="FJI161" s="10"/>
      <c r="FJJ161" s="10"/>
      <c r="FJK161" s="10"/>
      <c r="FJL161" s="10"/>
      <c r="FJM161" s="10"/>
      <c r="FJN161" s="10"/>
      <c r="FJO161" s="10"/>
      <c r="FJP161" s="10"/>
      <c r="FJQ161" s="10"/>
      <c r="FJR161" s="10"/>
      <c r="FJS161" s="10"/>
      <c r="FJT161" s="10"/>
      <c r="FJU161" s="10"/>
      <c r="FJV161" s="10"/>
      <c r="FJW161" s="10"/>
      <c r="FJX161" s="10"/>
      <c r="FJY161" s="10"/>
      <c r="FJZ161" s="10"/>
      <c r="FKA161" s="10"/>
      <c r="FKB161" s="10"/>
      <c r="FKC161" s="10"/>
      <c r="FKD161" s="10"/>
      <c r="FKE161" s="10"/>
      <c r="FKF161" s="10"/>
      <c r="FKG161" s="10"/>
      <c r="FKH161" s="10"/>
      <c r="FKI161" s="10"/>
      <c r="FKJ161" s="10"/>
      <c r="FKK161" s="10"/>
      <c r="FKL161" s="10"/>
      <c r="FKM161" s="10"/>
      <c r="FKN161" s="10"/>
      <c r="FKO161" s="10"/>
      <c r="FKP161" s="10"/>
      <c r="FKQ161" s="10"/>
      <c r="FKR161" s="10"/>
      <c r="FKS161" s="10"/>
      <c r="FKT161" s="10"/>
      <c r="FKU161" s="10"/>
      <c r="FKV161" s="10"/>
      <c r="FKW161" s="10"/>
      <c r="FKX161" s="10"/>
      <c r="FKY161" s="10"/>
      <c r="FKZ161" s="10"/>
      <c r="FLA161" s="10"/>
      <c r="FLB161" s="10"/>
      <c r="FLC161" s="10"/>
      <c r="FLD161" s="10"/>
      <c r="FLE161" s="10"/>
      <c r="FLF161" s="10"/>
      <c r="FLG161" s="10"/>
      <c r="FLH161" s="10"/>
      <c r="FLI161" s="10"/>
      <c r="FLJ161" s="10"/>
      <c r="FLK161" s="10"/>
      <c r="FLL161" s="10"/>
      <c r="FLM161" s="10"/>
      <c r="FLN161" s="10"/>
      <c r="FLO161" s="10"/>
      <c r="FLP161" s="10"/>
      <c r="FLQ161" s="10"/>
      <c r="FLR161" s="10"/>
      <c r="FLS161" s="10"/>
      <c r="FLT161" s="10"/>
      <c r="FLU161" s="10"/>
      <c r="FLV161" s="10"/>
      <c r="FLW161" s="10"/>
      <c r="FLX161" s="10"/>
      <c r="FLY161" s="10"/>
      <c r="FLZ161" s="10"/>
      <c r="FMA161" s="10"/>
      <c r="FMB161" s="10"/>
      <c r="FMC161" s="10"/>
      <c r="FMD161" s="10"/>
      <c r="FME161" s="10"/>
      <c r="FMF161" s="10"/>
      <c r="FMG161" s="10"/>
      <c r="FMH161" s="10"/>
      <c r="FMI161" s="10"/>
      <c r="FMJ161" s="10"/>
      <c r="FMK161" s="10"/>
      <c r="FML161" s="10"/>
      <c r="FMM161" s="10"/>
      <c r="FMN161" s="10"/>
      <c r="FMO161" s="10"/>
      <c r="FMP161" s="10"/>
      <c r="FMQ161" s="10"/>
      <c r="FMR161" s="10"/>
      <c r="FMS161" s="10"/>
      <c r="FMT161" s="10"/>
      <c r="FMU161" s="10"/>
      <c r="FMV161" s="10"/>
      <c r="FMW161" s="10"/>
      <c r="FMX161" s="10"/>
      <c r="FMY161" s="10"/>
      <c r="FMZ161" s="10"/>
      <c r="FNA161" s="10"/>
      <c r="FNB161" s="10"/>
      <c r="FNC161" s="10"/>
      <c r="FND161" s="10"/>
      <c r="FNE161" s="10"/>
      <c r="FNF161" s="10"/>
      <c r="FNG161" s="10"/>
      <c r="FNH161" s="10"/>
      <c r="FNI161" s="10"/>
      <c r="FNJ161" s="10"/>
      <c r="FNK161" s="10"/>
      <c r="FNL161" s="10"/>
      <c r="FNM161" s="10"/>
      <c r="FNN161" s="10"/>
      <c r="FNO161" s="10"/>
      <c r="FNP161" s="10"/>
      <c r="FNQ161" s="10"/>
      <c r="FNR161" s="10"/>
      <c r="FNS161" s="10"/>
      <c r="FNT161" s="10"/>
      <c r="FNU161" s="10"/>
      <c r="FNV161" s="10"/>
      <c r="FNW161" s="10"/>
      <c r="FNX161" s="10"/>
      <c r="FNY161" s="10"/>
      <c r="FNZ161" s="10"/>
      <c r="FOA161" s="10"/>
      <c r="FOB161" s="10"/>
      <c r="FOC161" s="10"/>
      <c r="FOD161" s="10"/>
      <c r="FOE161" s="10"/>
      <c r="FOF161" s="10"/>
      <c r="FOG161" s="10"/>
      <c r="FOH161" s="10"/>
      <c r="FOI161" s="10"/>
      <c r="FOJ161" s="10"/>
      <c r="FOK161" s="10"/>
      <c r="FOL161" s="10"/>
      <c r="FOM161" s="10"/>
      <c r="FON161" s="10"/>
      <c r="FOO161" s="10"/>
      <c r="FOP161" s="10"/>
      <c r="FOQ161" s="10"/>
      <c r="FOR161" s="10"/>
      <c r="FOS161" s="10"/>
      <c r="FOT161" s="10"/>
      <c r="FOU161" s="10"/>
      <c r="FOV161" s="10"/>
      <c r="FOW161" s="10"/>
      <c r="FOX161" s="10"/>
      <c r="FOY161" s="10"/>
      <c r="FOZ161" s="10"/>
      <c r="FPA161" s="10"/>
      <c r="FPB161" s="10"/>
      <c r="FPC161" s="10"/>
      <c r="FPD161" s="10"/>
      <c r="FPE161" s="10"/>
      <c r="FPF161" s="10"/>
      <c r="FPG161" s="10"/>
      <c r="FPH161" s="10"/>
      <c r="FPI161" s="10"/>
      <c r="FPJ161" s="10"/>
      <c r="FPK161" s="10"/>
      <c r="FPL161" s="10"/>
      <c r="FPM161" s="10"/>
      <c r="FPN161" s="10"/>
      <c r="FPO161" s="10"/>
      <c r="FPP161" s="10"/>
      <c r="FPQ161" s="10"/>
      <c r="FPR161" s="10"/>
      <c r="FPS161" s="10"/>
      <c r="FPT161" s="10"/>
      <c r="FPU161" s="10"/>
      <c r="FPV161" s="10"/>
      <c r="FPW161" s="10"/>
      <c r="FPX161" s="10"/>
      <c r="FPY161" s="10"/>
      <c r="FPZ161" s="10"/>
      <c r="FQA161" s="10"/>
      <c r="FQB161" s="10"/>
      <c r="FQC161" s="10"/>
      <c r="FQD161" s="10"/>
      <c r="FQE161" s="10"/>
      <c r="FQF161" s="10"/>
      <c r="FQG161" s="10"/>
      <c r="FQH161" s="10"/>
      <c r="FQI161" s="10"/>
      <c r="FQJ161" s="10"/>
      <c r="FQK161" s="10"/>
      <c r="FQL161" s="10"/>
      <c r="FQM161" s="10"/>
      <c r="FQN161" s="10"/>
      <c r="FQO161" s="10"/>
      <c r="FQP161" s="10"/>
      <c r="FQQ161" s="10"/>
      <c r="FQR161" s="10"/>
      <c r="FQS161" s="10"/>
      <c r="FQT161" s="10"/>
      <c r="FQU161" s="10"/>
      <c r="FQV161" s="10"/>
      <c r="FQW161" s="10"/>
      <c r="FQX161" s="10"/>
      <c r="FQY161" s="10"/>
      <c r="FQZ161" s="10"/>
      <c r="FRA161" s="10"/>
      <c r="FRB161" s="10"/>
      <c r="FRC161" s="10"/>
      <c r="FRD161" s="10"/>
      <c r="FRE161" s="10"/>
      <c r="FRF161" s="10"/>
      <c r="FRG161" s="10"/>
      <c r="FRH161" s="10"/>
      <c r="FRI161" s="10"/>
      <c r="FRJ161" s="10"/>
      <c r="FRK161" s="10"/>
      <c r="FRL161" s="10"/>
      <c r="FRM161" s="10"/>
      <c r="FRN161" s="10"/>
      <c r="FRO161" s="10"/>
      <c r="FRP161" s="10"/>
      <c r="FRQ161" s="10"/>
      <c r="FRR161" s="10"/>
      <c r="FRS161" s="10"/>
      <c r="FRT161" s="10"/>
      <c r="FRU161" s="10"/>
      <c r="FRV161" s="10"/>
      <c r="FRW161" s="10"/>
      <c r="FRX161" s="10"/>
      <c r="FRY161" s="10"/>
      <c r="FRZ161" s="10"/>
      <c r="FSA161" s="10"/>
      <c r="FSB161" s="10"/>
      <c r="FSC161" s="10"/>
      <c r="FSD161" s="10"/>
      <c r="FSE161" s="10"/>
      <c r="FSF161" s="10"/>
      <c r="FSG161" s="10"/>
      <c r="FSH161" s="10"/>
      <c r="FSI161" s="10"/>
      <c r="FSJ161" s="10"/>
      <c r="FSK161" s="10"/>
      <c r="FSL161" s="10"/>
      <c r="FSM161" s="10"/>
      <c r="FSN161" s="10"/>
      <c r="FSO161" s="10"/>
      <c r="FSP161" s="10"/>
      <c r="FSQ161" s="10"/>
      <c r="FSR161" s="10"/>
      <c r="FSS161" s="10"/>
      <c r="FST161" s="10"/>
      <c r="FSU161" s="10"/>
      <c r="FSV161" s="10"/>
      <c r="FSW161" s="10"/>
      <c r="FSX161" s="10"/>
      <c r="FSY161" s="10"/>
      <c r="FSZ161" s="10"/>
      <c r="FTA161" s="10"/>
      <c r="FTB161" s="10"/>
      <c r="FTC161" s="10"/>
      <c r="FTD161" s="10"/>
      <c r="FTE161" s="10"/>
      <c r="FTF161" s="10"/>
      <c r="FTG161" s="10"/>
      <c r="FTH161" s="10"/>
      <c r="FTI161" s="10"/>
      <c r="FTJ161" s="10"/>
      <c r="FTK161" s="10"/>
      <c r="FTL161" s="10"/>
      <c r="FTM161" s="10"/>
      <c r="FTN161" s="10"/>
      <c r="FTO161" s="10"/>
      <c r="FTP161" s="10"/>
      <c r="FTQ161" s="10"/>
      <c r="FTR161" s="10"/>
      <c r="FTS161" s="10"/>
      <c r="FTT161" s="10"/>
      <c r="FTU161" s="10"/>
      <c r="FTV161" s="10"/>
      <c r="FTW161" s="10"/>
      <c r="FTX161" s="10"/>
      <c r="FTY161" s="10"/>
      <c r="FTZ161" s="10"/>
      <c r="FUA161" s="10"/>
      <c r="FUB161" s="10"/>
      <c r="FUC161" s="10"/>
      <c r="FUD161" s="10"/>
      <c r="FUE161" s="10"/>
      <c r="FUF161" s="10"/>
      <c r="FUG161" s="10"/>
      <c r="FUH161" s="10"/>
      <c r="FUI161" s="10"/>
      <c r="FUJ161" s="10"/>
      <c r="FUK161" s="10"/>
      <c r="FUL161" s="10"/>
      <c r="FUM161" s="10"/>
      <c r="FUN161" s="10"/>
      <c r="FUO161" s="10"/>
      <c r="FUP161" s="10"/>
      <c r="FUQ161" s="10"/>
      <c r="FUR161" s="10"/>
      <c r="FUS161" s="10"/>
      <c r="FUT161" s="10"/>
      <c r="FUU161" s="10"/>
      <c r="FUV161" s="10"/>
      <c r="FUW161" s="10"/>
      <c r="FUX161" s="10"/>
      <c r="FUY161" s="10"/>
      <c r="FUZ161" s="10"/>
      <c r="FVA161" s="10"/>
      <c r="FVB161" s="10"/>
      <c r="FVC161" s="10"/>
      <c r="FVD161" s="10"/>
      <c r="FVE161" s="10"/>
      <c r="FVF161" s="10"/>
      <c r="FVG161" s="10"/>
      <c r="FVH161" s="10"/>
      <c r="FVI161" s="10"/>
      <c r="FVJ161" s="10"/>
      <c r="FVK161" s="10"/>
      <c r="FVL161" s="10"/>
      <c r="FVM161" s="10"/>
      <c r="FVN161" s="10"/>
      <c r="FVO161" s="10"/>
      <c r="FVP161" s="10"/>
      <c r="FVQ161" s="10"/>
      <c r="FVR161" s="10"/>
      <c r="FVS161" s="10"/>
      <c r="FVT161" s="10"/>
      <c r="FVU161" s="10"/>
      <c r="FVV161" s="10"/>
      <c r="FVW161" s="10"/>
      <c r="FVX161" s="10"/>
      <c r="FVY161" s="10"/>
      <c r="FVZ161" s="10"/>
      <c r="FWA161" s="10"/>
      <c r="FWB161" s="10"/>
      <c r="FWC161" s="10"/>
      <c r="FWD161" s="10"/>
      <c r="FWE161" s="10"/>
      <c r="FWF161" s="10"/>
      <c r="FWG161" s="10"/>
      <c r="FWH161" s="10"/>
      <c r="FWI161" s="10"/>
      <c r="FWJ161" s="10"/>
      <c r="FWK161" s="10"/>
      <c r="FWL161" s="10"/>
      <c r="FWM161" s="10"/>
      <c r="FWN161" s="10"/>
      <c r="FWO161" s="10"/>
      <c r="FWP161" s="10"/>
      <c r="FWQ161" s="10"/>
      <c r="FWR161" s="10"/>
      <c r="FWS161" s="10"/>
      <c r="FWT161" s="10"/>
      <c r="FWU161" s="10"/>
      <c r="FWV161" s="10"/>
      <c r="FWW161" s="10"/>
      <c r="FWX161" s="10"/>
      <c r="FWY161" s="10"/>
      <c r="FWZ161" s="10"/>
      <c r="FXA161" s="10"/>
      <c r="FXB161" s="10"/>
      <c r="FXC161" s="10"/>
      <c r="FXD161" s="10"/>
      <c r="FXE161" s="10"/>
      <c r="FXF161" s="10"/>
      <c r="FXG161" s="10"/>
      <c r="FXH161" s="10"/>
      <c r="FXI161" s="10"/>
      <c r="FXJ161" s="10"/>
      <c r="FXK161" s="10"/>
      <c r="FXL161" s="10"/>
      <c r="FXM161" s="10"/>
      <c r="FXN161" s="10"/>
      <c r="FXO161" s="10"/>
      <c r="FXP161" s="10"/>
      <c r="FXQ161" s="10"/>
      <c r="FXR161" s="10"/>
      <c r="FXS161" s="10"/>
      <c r="FXT161" s="10"/>
      <c r="FXU161" s="10"/>
      <c r="FXV161" s="10"/>
      <c r="FXW161" s="10"/>
      <c r="FXX161" s="10"/>
      <c r="FXY161" s="10"/>
      <c r="FXZ161" s="10"/>
      <c r="FYA161" s="10"/>
      <c r="FYB161" s="10"/>
      <c r="FYC161" s="10"/>
      <c r="FYD161" s="10"/>
      <c r="FYE161" s="10"/>
      <c r="FYF161" s="10"/>
      <c r="FYG161" s="10"/>
      <c r="FYH161" s="10"/>
      <c r="FYI161" s="10"/>
      <c r="FYJ161" s="10"/>
      <c r="FYK161" s="10"/>
      <c r="FYL161" s="10"/>
      <c r="FYM161" s="10"/>
      <c r="FYN161" s="10"/>
      <c r="FYO161" s="10"/>
      <c r="FYP161" s="10"/>
      <c r="FYQ161" s="10"/>
      <c r="FYR161" s="10"/>
      <c r="FYS161" s="10"/>
      <c r="FYT161" s="10"/>
      <c r="FYU161" s="10"/>
      <c r="FYV161" s="10"/>
      <c r="FYW161" s="10"/>
      <c r="FYX161" s="10"/>
      <c r="FYY161" s="10"/>
      <c r="FYZ161" s="10"/>
      <c r="FZA161" s="10"/>
      <c r="FZB161" s="10"/>
      <c r="FZC161" s="10"/>
      <c r="FZD161" s="10"/>
      <c r="FZE161" s="10"/>
      <c r="FZF161" s="10"/>
      <c r="FZG161" s="10"/>
      <c r="FZH161" s="10"/>
      <c r="FZI161" s="10"/>
      <c r="FZJ161" s="10"/>
      <c r="FZK161" s="10"/>
      <c r="FZL161" s="10"/>
      <c r="FZM161" s="10"/>
      <c r="FZN161" s="10"/>
      <c r="FZO161" s="10"/>
      <c r="FZP161" s="10"/>
      <c r="FZQ161" s="10"/>
      <c r="FZR161" s="10"/>
      <c r="FZS161" s="10"/>
      <c r="FZT161" s="10"/>
      <c r="FZU161" s="10"/>
      <c r="FZV161" s="10"/>
      <c r="FZW161" s="10"/>
      <c r="FZX161" s="10"/>
      <c r="FZY161" s="10"/>
      <c r="FZZ161" s="10"/>
      <c r="GAA161" s="10"/>
      <c r="GAB161" s="10"/>
      <c r="GAC161" s="10"/>
      <c r="GAD161" s="10"/>
      <c r="GAE161" s="10"/>
      <c r="GAF161" s="10"/>
      <c r="GAG161" s="10"/>
      <c r="GAH161" s="10"/>
      <c r="GAI161" s="10"/>
      <c r="GAJ161" s="10"/>
      <c r="GAK161" s="10"/>
      <c r="GAL161" s="10"/>
      <c r="GAM161" s="10"/>
      <c r="GAN161" s="10"/>
      <c r="GAO161" s="10"/>
      <c r="GAP161" s="10"/>
      <c r="GAQ161" s="10"/>
      <c r="GAR161" s="10"/>
      <c r="GAS161" s="10"/>
      <c r="GAT161" s="10"/>
      <c r="GAU161" s="10"/>
      <c r="GAV161" s="10"/>
      <c r="GAW161" s="10"/>
      <c r="GAX161" s="10"/>
      <c r="GAY161" s="10"/>
      <c r="GAZ161" s="10"/>
      <c r="GBA161" s="10"/>
      <c r="GBB161" s="10"/>
      <c r="GBC161" s="10"/>
      <c r="GBD161" s="10"/>
      <c r="GBE161" s="10"/>
      <c r="GBF161" s="10"/>
      <c r="GBG161" s="10"/>
      <c r="GBH161" s="10"/>
      <c r="GBI161" s="10"/>
      <c r="GBJ161" s="10"/>
      <c r="GBK161" s="10"/>
      <c r="GBL161" s="10"/>
      <c r="GBM161" s="10"/>
      <c r="GBN161" s="10"/>
      <c r="GBO161" s="10"/>
      <c r="GBP161" s="10"/>
      <c r="GBQ161" s="10"/>
      <c r="GBR161" s="10"/>
      <c r="GBS161" s="10"/>
      <c r="GBT161" s="10"/>
      <c r="GBU161" s="10"/>
      <c r="GBV161" s="10"/>
      <c r="GBW161" s="10"/>
      <c r="GBX161" s="10"/>
      <c r="GBY161" s="10"/>
      <c r="GBZ161" s="10"/>
      <c r="GCA161" s="10"/>
      <c r="GCB161" s="10"/>
      <c r="GCC161" s="10"/>
      <c r="GCD161" s="10"/>
      <c r="GCE161" s="10"/>
      <c r="GCF161" s="10"/>
      <c r="GCG161" s="10"/>
      <c r="GCH161" s="10"/>
      <c r="GCI161" s="10"/>
      <c r="GCJ161" s="10"/>
      <c r="GCK161" s="10"/>
      <c r="GCL161" s="10"/>
      <c r="GCM161" s="10"/>
      <c r="GCN161" s="10"/>
      <c r="GCO161" s="10"/>
      <c r="GCP161" s="10"/>
      <c r="GCQ161" s="10"/>
      <c r="GCR161" s="10"/>
      <c r="GCS161" s="10"/>
      <c r="GCT161" s="10"/>
      <c r="GCU161" s="10"/>
      <c r="GCV161" s="10"/>
      <c r="GCW161" s="10"/>
      <c r="GCX161" s="10"/>
      <c r="GCY161" s="10"/>
      <c r="GCZ161" s="10"/>
      <c r="GDA161" s="10"/>
      <c r="GDB161" s="10"/>
      <c r="GDC161" s="10"/>
      <c r="GDD161" s="10"/>
      <c r="GDE161" s="10"/>
      <c r="GDF161" s="10"/>
      <c r="GDG161" s="10"/>
      <c r="GDH161" s="10"/>
      <c r="GDI161" s="10"/>
      <c r="GDJ161" s="10"/>
      <c r="GDK161" s="10"/>
      <c r="GDL161" s="10"/>
      <c r="GDM161" s="10"/>
      <c r="GDN161" s="10"/>
      <c r="GDO161" s="10"/>
      <c r="GDP161" s="10"/>
      <c r="GDQ161" s="10"/>
      <c r="GDR161" s="10"/>
      <c r="GDS161" s="10"/>
      <c r="GDT161" s="10"/>
      <c r="GDU161" s="10"/>
      <c r="GDV161" s="10"/>
      <c r="GDW161" s="10"/>
      <c r="GDX161" s="10"/>
      <c r="GDY161" s="10"/>
      <c r="GDZ161" s="10"/>
      <c r="GEA161" s="10"/>
      <c r="GEB161" s="10"/>
      <c r="GEC161" s="10"/>
      <c r="GED161" s="10"/>
      <c r="GEE161" s="10"/>
      <c r="GEF161" s="10"/>
      <c r="GEG161" s="10"/>
      <c r="GEH161" s="10"/>
      <c r="GEI161" s="10"/>
      <c r="GEJ161" s="10"/>
      <c r="GEK161" s="10"/>
      <c r="GEL161" s="10"/>
      <c r="GEM161" s="10"/>
      <c r="GEN161" s="10"/>
      <c r="GEO161" s="10"/>
      <c r="GEP161" s="10"/>
      <c r="GEQ161" s="10"/>
      <c r="GER161" s="10"/>
      <c r="GES161" s="10"/>
      <c r="GET161" s="10"/>
      <c r="GEU161" s="10"/>
      <c r="GEV161" s="10"/>
      <c r="GEW161" s="10"/>
      <c r="GEX161" s="10"/>
      <c r="GEY161" s="10"/>
      <c r="GEZ161" s="10"/>
      <c r="GFA161" s="10"/>
      <c r="GFB161" s="10"/>
      <c r="GFC161" s="10"/>
      <c r="GFD161" s="10"/>
      <c r="GFE161" s="10"/>
      <c r="GFF161" s="10"/>
      <c r="GFG161" s="10"/>
      <c r="GFH161" s="10"/>
      <c r="GFI161" s="10"/>
      <c r="GFJ161" s="10"/>
      <c r="GFK161" s="10"/>
      <c r="GFL161" s="10"/>
      <c r="GFM161" s="10"/>
      <c r="GFN161" s="10"/>
      <c r="GFO161" s="10"/>
      <c r="GFP161" s="10"/>
      <c r="GFQ161" s="10"/>
      <c r="GFR161" s="10"/>
      <c r="GFS161" s="10"/>
      <c r="GFT161" s="10"/>
      <c r="GFU161" s="10"/>
      <c r="GFV161" s="10"/>
      <c r="GFW161" s="10"/>
      <c r="GFX161" s="10"/>
      <c r="GFY161" s="10"/>
      <c r="GFZ161" s="10"/>
      <c r="GGA161" s="10"/>
      <c r="GGB161" s="10"/>
      <c r="GGC161" s="10"/>
      <c r="GGD161" s="10"/>
      <c r="GGE161" s="10"/>
      <c r="GGF161" s="10"/>
      <c r="GGG161" s="10"/>
      <c r="GGH161" s="10"/>
      <c r="GGI161" s="10"/>
      <c r="GGJ161" s="10"/>
      <c r="GGK161" s="10"/>
      <c r="GGL161" s="10"/>
      <c r="GGM161" s="10"/>
      <c r="GGN161" s="10"/>
      <c r="GGO161" s="10"/>
      <c r="GGP161" s="10"/>
      <c r="GGQ161" s="10"/>
      <c r="GGR161" s="10"/>
      <c r="GGS161" s="10"/>
      <c r="GGT161" s="10"/>
      <c r="GGU161" s="10"/>
      <c r="GGV161" s="10"/>
      <c r="GGW161" s="10"/>
      <c r="GGX161" s="10"/>
      <c r="GGY161" s="10"/>
      <c r="GGZ161" s="10"/>
      <c r="GHA161" s="10"/>
      <c r="GHB161" s="10"/>
      <c r="GHC161" s="10"/>
      <c r="GHD161" s="10"/>
      <c r="GHE161" s="10"/>
      <c r="GHF161" s="10"/>
      <c r="GHG161" s="10"/>
      <c r="GHH161" s="10"/>
      <c r="GHI161" s="10"/>
      <c r="GHJ161" s="10"/>
      <c r="GHK161" s="10"/>
      <c r="GHL161" s="10"/>
      <c r="GHM161" s="10"/>
      <c r="GHN161" s="10"/>
      <c r="GHO161" s="10"/>
      <c r="GHP161" s="10"/>
      <c r="GHQ161" s="10"/>
      <c r="GHR161" s="10"/>
      <c r="GHS161" s="10"/>
      <c r="GHT161" s="10"/>
      <c r="GHU161" s="10"/>
      <c r="GHV161" s="10"/>
      <c r="GHW161" s="10"/>
      <c r="GHX161" s="10"/>
      <c r="GHY161" s="10"/>
      <c r="GHZ161" s="10"/>
      <c r="GIA161" s="10"/>
      <c r="GIB161" s="10"/>
      <c r="GIC161" s="10"/>
      <c r="GID161" s="10"/>
      <c r="GIE161" s="10"/>
      <c r="GIF161" s="10"/>
      <c r="GIG161" s="10"/>
      <c r="GIH161" s="10"/>
      <c r="GII161" s="10"/>
      <c r="GIJ161" s="10"/>
      <c r="GIK161" s="10"/>
      <c r="GIL161" s="10"/>
      <c r="GIM161" s="10"/>
      <c r="GIN161" s="10"/>
      <c r="GIO161" s="10"/>
      <c r="GIP161" s="10"/>
      <c r="GIQ161" s="10"/>
      <c r="GIR161" s="10"/>
      <c r="GIS161" s="10"/>
      <c r="GIT161" s="10"/>
      <c r="GIU161" s="10"/>
      <c r="GIV161" s="10"/>
      <c r="GIW161" s="10"/>
      <c r="GIX161" s="10"/>
      <c r="GIY161" s="10"/>
      <c r="GIZ161" s="10"/>
      <c r="GJA161" s="10"/>
      <c r="GJB161" s="10"/>
      <c r="GJC161" s="10"/>
      <c r="GJD161" s="10"/>
      <c r="GJE161" s="10"/>
      <c r="GJF161" s="10"/>
      <c r="GJG161" s="10"/>
      <c r="GJH161" s="10"/>
      <c r="GJI161" s="10"/>
      <c r="GJJ161" s="10"/>
      <c r="GJK161" s="10"/>
      <c r="GJL161" s="10"/>
      <c r="GJM161" s="10"/>
      <c r="GJN161" s="10"/>
      <c r="GJO161" s="10"/>
      <c r="GJP161" s="10"/>
      <c r="GJQ161" s="10"/>
      <c r="GJR161" s="10"/>
      <c r="GJS161" s="10"/>
      <c r="GJT161" s="10"/>
      <c r="GJU161" s="10"/>
      <c r="GJV161" s="10"/>
      <c r="GJW161" s="10"/>
      <c r="GJX161" s="10"/>
      <c r="GJY161" s="10"/>
      <c r="GJZ161" s="10"/>
      <c r="GKA161" s="10"/>
      <c r="GKB161" s="10"/>
      <c r="GKC161" s="10"/>
      <c r="GKD161" s="10"/>
      <c r="GKE161" s="10"/>
      <c r="GKF161" s="10"/>
      <c r="GKG161" s="10"/>
      <c r="GKH161" s="10"/>
      <c r="GKI161" s="10"/>
      <c r="GKJ161" s="10"/>
      <c r="GKK161" s="10"/>
      <c r="GKL161" s="10"/>
      <c r="GKM161" s="10"/>
      <c r="GKN161" s="10"/>
      <c r="GKO161" s="10"/>
      <c r="GKP161" s="10"/>
      <c r="GKQ161" s="10"/>
      <c r="GKR161" s="10"/>
      <c r="GKS161" s="10"/>
      <c r="GKT161" s="10"/>
      <c r="GKU161" s="10"/>
      <c r="GKV161" s="10"/>
      <c r="GKW161" s="10"/>
      <c r="GKX161" s="10"/>
      <c r="GKY161" s="10"/>
      <c r="GKZ161" s="10"/>
      <c r="GLA161" s="10"/>
      <c r="GLB161" s="10"/>
      <c r="GLC161" s="10"/>
      <c r="GLD161" s="10"/>
      <c r="GLE161" s="10"/>
      <c r="GLF161" s="10"/>
      <c r="GLG161" s="10"/>
      <c r="GLH161" s="10"/>
      <c r="GLI161" s="10"/>
      <c r="GLJ161" s="10"/>
      <c r="GLK161" s="10"/>
      <c r="GLL161" s="10"/>
      <c r="GLM161" s="10"/>
      <c r="GLN161" s="10"/>
      <c r="GLO161" s="10"/>
      <c r="GLP161" s="10"/>
      <c r="GLQ161" s="10"/>
      <c r="GLR161" s="10"/>
      <c r="GLS161" s="10"/>
      <c r="GLT161" s="10"/>
      <c r="GLU161" s="10"/>
      <c r="GLV161" s="10"/>
      <c r="GLW161" s="10"/>
      <c r="GLX161" s="10"/>
      <c r="GLY161" s="10"/>
      <c r="GLZ161" s="10"/>
      <c r="GMA161" s="10"/>
      <c r="GMB161" s="10"/>
      <c r="GMC161" s="10"/>
      <c r="GMD161" s="10"/>
      <c r="GME161" s="10"/>
      <c r="GMF161" s="10"/>
      <c r="GMG161" s="10"/>
      <c r="GMH161" s="10"/>
      <c r="GMI161" s="10"/>
      <c r="GMJ161" s="10"/>
      <c r="GMK161" s="10"/>
      <c r="GML161" s="10"/>
      <c r="GMM161" s="10"/>
      <c r="GMN161" s="10"/>
      <c r="GMO161" s="10"/>
      <c r="GMP161" s="10"/>
      <c r="GMQ161" s="10"/>
      <c r="GMR161" s="10"/>
      <c r="GMS161" s="10"/>
      <c r="GMT161" s="10"/>
      <c r="GMU161" s="10"/>
      <c r="GMV161" s="10"/>
      <c r="GMW161" s="10"/>
      <c r="GMX161" s="10"/>
      <c r="GMY161" s="10"/>
      <c r="GMZ161" s="10"/>
      <c r="GNA161" s="10"/>
      <c r="GNB161" s="10"/>
      <c r="GNC161" s="10"/>
      <c r="GND161" s="10"/>
      <c r="GNE161" s="10"/>
      <c r="GNF161" s="10"/>
      <c r="GNG161" s="10"/>
      <c r="GNH161" s="10"/>
      <c r="GNI161" s="10"/>
      <c r="GNJ161" s="10"/>
      <c r="GNK161" s="10"/>
      <c r="GNL161" s="10"/>
      <c r="GNM161" s="10"/>
      <c r="GNN161" s="10"/>
      <c r="GNO161" s="10"/>
      <c r="GNP161" s="10"/>
      <c r="GNQ161" s="10"/>
      <c r="GNR161" s="10"/>
      <c r="GNS161" s="10"/>
      <c r="GNT161" s="10"/>
      <c r="GNU161" s="10"/>
      <c r="GNV161" s="10"/>
      <c r="GNW161" s="10"/>
      <c r="GNX161" s="10"/>
      <c r="GNY161" s="10"/>
      <c r="GNZ161" s="10"/>
      <c r="GOA161" s="10"/>
      <c r="GOB161" s="10"/>
      <c r="GOC161" s="10"/>
      <c r="GOD161" s="10"/>
      <c r="GOE161" s="10"/>
      <c r="GOF161" s="10"/>
      <c r="GOG161" s="10"/>
      <c r="GOH161" s="10"/>
      <c r="GOI161" s="10"/>
      <c r="GOJ161" s="10"/>
      <c r="GOK161" s="10"/>
      <c r="GOL161" s="10"/>
      <c r="GOM161" s="10"/>
      <c r="GON161" s="10"/>
      <c r="GOO161" s="10"/>
      <c r="GOP161" s="10"/>
      <c r="GOQ161" s="10"/>
      <c r="GOR161" s="10"/>
      <c r="GOS161" s="10"/>
      <c r="GOT161" s="10"/>
      <c r="GOU161" s="10"/>
      <c r="GOV161" s="10"/>
      <c r="GOW161" s="10"/>
      <c r="GOX161" s="10"/>
      <c r="GOY161" s="10"/>
      <c r="GOZ161" s="10"/>
      <c r="GPA161" s="10"/>
      <c r="GPB161" s="10"/>
      <c r="GPC161" s="10"/>
      <c r="GPD161" s="10"/>
      <c r="GPE161" s="10"/>
      <c r="GPF161" s="10"/>
      <c r="GPG161" s="10"/>
      <c r="GPH161" s="10"/>
      <c r="GPI161" s="10"/>
      <c r="GPJ161" s="10"/>
      <c r="GPK161" s="10"/>
      <c r="GPL161" s="10"/>
      <c r="GPM161" s="10"/>
      <c r="GPN161" s="10"/>
      <c r="GPO161" s="10"/>
      <c r="GPP161" s="10"/>
      <c r="GPQ161" s="10"/>
      <c r="GPR161" s="10"/>
      <c r="GPS161" s="10"/>
      <c r="GPT161" s="10"/>
      <c r="GPU161" s="10"/>
      <c r="GPV161" s="10"/>
      <c r="GPW161" s="10"/>
      <c r="GPX161" s="10"/>
      <c r="GPY161" s="10"/>
      <c r="GPZ161" s="10"/>
      <c r="GQA161" s="10"/>
      <c r="GQB161" s="10"/>
      <c r="GQC161" s="10"/>
      <c r="GQD161" s="10"/>
      <c r="GQE161" s="10"/>
      <c r="GQF161" s="10"/>
      <c r="GQG161" s="10"/>
      <c r="GQH161" s="10"/>
      <c r="GQI161" s="10"/>
      <c r="GQJ161" s="10"/>
      <c r="GQK161" s="10"/>
      <c r="GQL161" s="10"/>
      <c r="GQM161" s="10"/>
      <c r="GQN161" s="10"/>
      <c r="GQO161" s="10"/>
      <c r="GQP161" s="10"/>
      <c r="GQQ161" s="10"/>
      <c r="GQR161" s="10"/>
      <c r="GQS161" s="10"/>
      <c r="GQT161" s="10"/>
      <c r="GQU161" s="10"/>
      <c r="GQV161" s="10"/>
      <c r="GQW161" s="10"/>
      <c r="GQX161" s="10"/>
      <c r="GQY161" s="10"/>
      <c r="GQZ161" s="10"/>
      <c r="GRA161" s="10"/>
      <c r="GRB161" s="10"/>
      <c r="GRC161" s="10"/>
      <c r="GRD161" s="10"/>
      <c r="GRE161" s="10"/>
      <c r="GRF161" s="10"/>
      <c r="GRG161" s="10"/>
      <c r="GRH161" s="10"/>
      <c r="GRI161" s="10"/>
      <c r="GRJ161" s="10"/>
      <c r="GRK161" s="10"/>
      <c r="GRL161" s="10"/>
      <c r="GRM161" s="10"/>
      <c r="GRN161" s="10"/>
      <c r="GRO161" s="10"/>
      <c r="GRP161" s="10"/>
      <c r="GRQ161" s="10"/>
      <c r="GRR161" s="10"/>
      <c r="GRS161" s="10"/>
      <c r="GRT161" s="10"/>
      <c r="GRU161" s="10"/>
      <c r="GRV161" s="10"/>
      <c r="GRW161" s="10"/>
      <c r="GRX161" s="10"/>
      <c r="GRY161" s="10"/>
      <c r="GRZ161" s="10"/>
      <c r="GSA161" s="10"/>
      <c r="GSB161" s="10"/>
      <c r="GSC161" s="10"/>
      <c r="GSD161" s="10"/>
      <c r="GSE161" s="10"/>
      <c r="GSF161" s="10"/>
      <c r="GSG161" s="10"/>
      <c r="GSH161" s="10"/>
      <c r="GSI161" s="10"/>
      <c r="GSJ161" s="10"/>
      <c r="GSK161" s="10"/>
      <c r="GSL161" s="10"/>
      <c r="GSM161" s="10"/>
      <c r="GSN161" s="10"/>
      <c r="GSO161" s="10"/>
      <c r="GSP161" s="10"/>
      <c r="GSQ161" s="10"/>
      <c r="GSR161" s="10"/>
      <c r="GSS161" s="10"/>
      <c r="GST161" s="10"/>
      <c r="GSU161" s="10"/>
      <c r="GSV161" s="10"/>
      <c r="GSW161" s="10"/>
      <c r="GSX161" s="10"/>
      <c r="GSY161" s="10"/>
      <c r="GSZ161" s="10"/>
      <c r="GTA161" s="10"/>
      <c r="GTB161" s="10"/>
      <c r="GTC161" s="10"/>
      <c r="GTD161" s="10"/>
      <c r="GTE161" s="10"/>
      <c r="GTF161" s="10"/>
      <c r="GTG161" s="10"/>
      <c r="GTH161" s="10"/>
      <c r="GTI161" s="10"/>
      <c r="GTJ161" s="10"/>
      <c r="GTK161" s="10"/>
      <c r="GTL161" s="10"/>
      <c r="GTM161" s="10"/>
      <c r="GTN161" s="10"/>
      <c r="GTO161" s="10"/>
      <c r="GTP161" s="10"/>
      <c r="GTQ161" s="10"/>
      <c r="GTR161" s="10"/>
      <c r="GTS161" s="10"/>
      <c r="GTT161" s="10"/>
      <c r="GTU161" s="10"/>
      <c r="GTV161" s="10"/>
      <c r="GTW161" s="10"/>
      <c r="GTX161" s="10"/>
      <c r="GTY161" s="10"/>
      <c r="GTZ161" s="10"/>
      <c r="GUA161" s="10"/>
      <c r="GUB161" s="10"/>
      <c r="GUC161" s="10"/>
      <c r="GUD161" s="10"/>
      <c r="GUE161" s="10"/>
      <c r="GUF161" s="10"/>
      <c r="GUG161" s="10"/>
      <c r="GUH161" s="10"/>
      <c r="GUI161" s="10"/>
      <c r="GUJ161" s="10"/>
      <c r="GUK161" s="10"/>
      <c r="GUL161" s="10"/>
      <c r="GUM161" s="10"/>
      <c r="GUN161" s="10"/>
      <c r="GUO161" s="10"/>
      <c r="GUP161" s="10"/>
      <c r="GUQ161" s="10"/>
      <c r="GUR161" s="10"/>
      <c r="GUS161" s="10"/>
      <c r="GUT161" s="10"/>
      <c r="GUU161" s="10"/>
      <c r="GUV161" s="10"/>
      <c r="GUW161" s="10"/>
      <c r="GUX161" s="10"/>
      <c r="GUY161" s="10"/>
      <c r="GUZ161" s="10"/>
      <c r="GVA161" s="10"/>
      <c r="GVB161" s="10"/>
      <c r="GVC161" s="10"/>
      <c r="GVD161" s="10"/>
      <c r="GVE161" s="10"/>
      <c r="GVF161" s="10"/>
      <c r="GVG161" s="10"/>
      <c r="GVH161" s="10"/>
      <c r="GVI161" s="10"/>
      <c r="GVJ161" s="10"/>
      <c r="GVK161" s="10"/>
      <c r="GVL161" s="10"/>
      <c r="GVM161" s="10"/>
      <c r="GVN161" s="10"/>
      <c r="GVO161" s="10"/>
      <c r="GVP161" s="10"/>
      <c r="GVQ161" s="10"/>
      <c r="GVR161" s="10"/>
      <c r="GVS161" s="10"/>
      <c r="GVT161" s="10"/>
      <c r="GVU161" s="10"/>
      <c r="GVV161" s="10"/>
      <c r="GVW161" s="10"/>
      <c r="GVX161" s="10"/>
      <c r="GVY161" s="10"/>
      <c r="GVZ161" s="10"/>
      <c r="GWA161" s="10"/>
      <c r="GWB161" s="10"/>
      <c r="GWC161" s="10"/>
      <c r="GWD161" s="10"/>
      <c r="GWE161" s="10"/>
      <c r="GWF161" s="10"/>
      <c r="GWG161" s="10"/>
      <c r="GWH161" s="10"/>
      <c r="GWI161" s="10"/>
      <c r="GWJ161" s="10"/>
      <c r="GWK161" s="10"/>
      <c r="GWL161" s="10"/>
      <c r="GWM161" s="10"/>
      <c r="GWN161" s="10"/>
      <c r="GWO161" s="10"/>
      <c r="GWP161" s="10"/>
      <c r="GWQ161" s="10"/>
      <c r="GWR161" s="10"/>
      <c r="GWS161" s="10"/>
      <c r="GWT161" s="10"/>
      <c r="GWU161" s="10"/>
      <c r="GWV161" s="10"/>
      <c r="GWW161" s="10"/>
      <c r="GWX161" s="10"/>
      <c r="GWY161" s="10"/>
      <c r="GWZ161" s="10"/>
      <c r="GXA161" s="10"/>
      <c r="GXB161" s="10"/>
      <c r="GXC161" s="10"/>
      <c r="GXD161" s="10"/>
      <c r="GXE161" s="10"/>
      <c r="GXF161" s="10"/>
      <c r="GXG161" s="10"/>
      <c r="GXH161" s="10"/>
      <c r="GXI161" s="10"/>
      <c r="GXJ161" s="10"/>
      <c r="GXK161" s="10"/>
      <c r="GXL161" s="10"/>
      <c r="GXM161" s="10"/>
      <c r="GXN161" s="10"/>
      <c r="GXO161" s="10"/>
      <c r="GXP161" s="10"/>
      <c r="GXQ161" s="10"/>
      <c r="GXR161" s="10"/>
      <c r="GXS161" s="10"/>
      <c r="GXT161" s="10"/>
      <c r="GXU161" s="10"/>
      <c r="GXV161" s="10"/>
      <c r="GXW161" s="10"/>
      <c r="GXX161" s="10"/>
      <c r="GXY161" s="10"/>
      <c r="GXZ161" s="10"/>
      <c r="GYA161" s="10"/>
      <c r="GYB161" s="10"/>
      <c r="GYC161" s="10"/>
      <c r="GYD161" s="10"/>
      <c r="GYE161" s="10"/>
      <c r="GYF161" s="10"/>
      <c r="GYG161" s="10"/>
      <c r="GYH161" s="10"/>
      <c r="GYI161" s="10"/>
      <c r="GYJ161" s="10"/>
      <c r="GYK161" s="10"/>
      <c r="GYL161" s="10"/>
      <c r="GYM161" s="10"/>
      <c r="GYN161" s="10"/>
      <c r="GYO161" s="10"/>
      <c r="GYP161" s="10"/>
      <c r="GYQ161" s="10"/>
      <c r="GYR161" s="10"/>
      <c r="GYS161" s="10"/>
      <c r="GYT161" s="10"/>
      <c r="GYU161" s="10"/>
      <c r="GYV161" s="10"/>
      <c r="GYW161" s="10"/>
      <c r="GYX161" s="10"/>
      <c r="GYY161" s="10"/>
      <c r="GYZ161" s="10"/>
      <c r="GZA161" s="10"/>
      <c r="GZB161" s="10"/>
      <c r="GZC161" s="10"/>
      <c r="GZD161" s="10"/>
      <c r="GZE161" s="10"/>
      <c r="GZF161" s="10"/>
      <c r="GZG161" s="10"/>
      <c r="GZH161" s="10"/>
      <c r="GZI161" s="10"/>
      <c r="GZJ161" s="10"/>
      <c r="GZK161" s="10"/>
      <c r="GZL161" s="10"/>
      <c r="GZM161" s="10"/>
      <c r="GZN161" s="10"/>
      <c r="GZO161" s="10"/>
      <c r="GZP161" s="10"/>
      <c r="GZQ161" s="10"/>
      <c r="GZR161" s="10"/>
      <c r="GZS161" s="10"/>
      <c r="GZT161" s="10"/>
      <c r="GZU161" s="10"/>
      <c r="GZV161" s="10"/>
      <c r="GZW161" s="10"/>
      <c r="GZX161" s="10"/>
      <c r="GZY161" s="10"/>
      <c r="GZZ161" s="10"/>
      <c r="HAA161" s="10"/>
      <c r="HAB161" s="10"/>
      <c r="HAC161" s="10"/>
      <c r="HAD161" s="10"/>
      <c r="HAE161" s="10"/>
      <c r="HAF161" s="10"/>
      <c r="HAG161" s="10"/>
      <c r="HAH161" s="10"/>
      <c r="HAI161" s="10"/>
      <c r="HAJ161" s="10"/>
      <c r="HAK161" s="10"/>
      <c r="HAL161" s="10"/>
      <c r="HAM161" s="10"/>
      <c r="HAN161" s="10"/>
      <c r="HAO161" s="10"/>
      <c r="HAP161" s="10"/>
      <c r="HAQ161" s="10"/>
      <c r="HAR161" s="10"/>
      <c r="HAS161" s="10"/>
      <c r="HAT161" s="10"/>
      <c r="HAU161" s="10"/>
      <c r="HAV161" s="10"/>
      <c r="HAW161" s="10"/>
      <c r="HAX161" s="10"/>
      <c r="HAY161" s="10"/>
      <c r="HAZ161" s="10"/>
      <c r="HBA161" s="10"/>
      <c r="HBB161" s="10"/>
      <c r="HBC161" s="10"/>
      <c r="HBD161" s="10"/>
      <c r="HBE161" s="10"/>
      <c r="HBF161" s="10"/>
      <c r="HBG161" s="10"/>
      <c r="HBH161" s="10"/>
      <c r="HBI161" s="10"/>
      <c r="HBJ161" s="10"/>
      <c r="HBK161" s="10"/>
      <c r="HBL161" s="10"/>
      <c r="HBM161" s="10"/>
      <c r="HBN161" s="10"/>
      <c r="HBO161" s="10"/>
      <c r="HBP161" s="10"/>
      <c r="HBQ161" s="10"/>
      <c r="HBR161" s="10"/>
      <c r="HBS161" s="10"/>
      <c r="HBT161" s="10"/>
      <c r="HBU161" s="10"/>
      <c r="HBV161" s="10"/>
      <c r="HBW161" s="10"/>
      <c r="HBX161" s="10"/>
      <c r="HBY161" s="10"/>
      <c r="HBZ161" s="10"/>
      <c r="HCA161" s="10"/>
      <c r="HCB161" s="10"/>
      <c r="HCC161" s="10"/>
      <c r="HCD161" s="10"/>
      <c r="HCE161" s="10"/>
      <c r="HCF161" s="10"/>
      <c r="HCG161" s="10"/>
      <c r="HCH161" s="10"/>
      <c r="HCI161" s="10"/>
      <c r="HCJ161" s="10"/>
      <c r="HCK161" s="10"/>
      <c r="HCL161" s="10"/>
      <c r="HCM161" s="10"/>
      <c r="HCN161" s="10"/>
      <c r="HCO161" s="10"/>
      <c r="HCP161" s="10"/>
      <c r="HCQ161" s="10"/>
      <c r="HCR161" s="10"/>
      <c r="HCS161" s="10"/>
      <c r="HCT161" s="10"/>
      <c r="HCU161" s="10"/>
      <c r="HCV161" s="10"/>
      <c r="HCW161" s="10"/>
      <c r="HCX161" s="10"/>
      <c r="HCY161" s="10"/>
      <c r="HCZ161" s="10"/>
      <c r="HDA161" s="10"/>
      <c r="HDB161" s="10"/>
      <c r="HDC161" s="10"/>
      <c r="HDD161" s="10"/>
      <c r="HDE161" s="10"/>
      <c r="HDF161" s="10"/>
      <c r="HDG161" s="10"/>
      <c r="HDH161" s="10"/>
      <c r="HDI161" s="10"/>
      <c r="HDJ161" s="10"/>
      <c r="HDK161" s="10"/>
      <c r="HDL161" s="10"/>
      <c r="HDM161" s="10"/>
      <c r="HDN161" s="10"/>
      <c r="HDO161" s="10"/>
      <c r="HDP161" s="10"/>
      <c r="HDQ161" s="10"/>
      <c r="HDR161" s="10"/>
      <c r="HDS161" s="10"/>
      <c r="HDT161" s="10"/>
      <c r="HDU161" s="10"/>
      <c r="HDV161" s="10"/>
      <c r="HDW161" s="10"/>
      <c r="HDX161" s="10"/>
      <c r="HDY161" s="10"/>
      <c r="HDZ161" s="10"/>
      <c r="HEA161" s="10"/>
      <c r="HEB161" s="10"/>
      <c r="HEC161" s="10"/>
      <c r="HED161" s="10"/>
      <c r="HEE161" s="10"/>
      <c r="HEF161" s="10"/>
      <c r="HEG161" s="10"/>
      <c r="HEH161" s="10"/>
      <c r="HEI161" s="10"/>
      <c r="HEJ161" s="10"/>
      <c r="HEK161" s="10"/>
      <c r="HEL161" s="10"/>
      <c r="HEM161" s="10"/>
      <c r="HEN161" s="10"/>
      <c r="HEO161" s="10"/>
      <c r="HEP161" s="10"/>
      <c r="HEQ161" s="10"/>
      <c r="HER161" s="10"/>
      <c r="HES161" s="10"/>
      <c r="HET161" s="10"/>
      <c r="HEU161" s="10"/>
      <c r="HEV161" s="10"/>
      <c r="HEW161" s="10"/>
      <c r="HEX161" s="10"/>
      <c r="HEY161" s="10"/>
      <c r="HEZ161" s="10"/>
      <c r="HFA161" s="10"/>
      <c r="HFB161" s="10"/>
      <c r="HFC161" s="10"/>
      <c r="HFD161" s="10"/>
      <c r="HFE161" s="10"/>
      <c r="HFF161" s="10"/>
      <c r="HFG161" s="10"/>
      <c r="HFH161" s="10"/>
      <c r="HFI161" s="10"/>
      <c r="HFJ161" s="10"/>
      <c r="HFK161" s="10"/>
      <c r="HFL161" s="10"/>
      <c r="HFM161" s="10"/>
      <c r="HFN161" s="10"/>
      <c r="HFO161" s="10"/>
      <c r="HFP161" s="10"/>
      <c r="HFQ161" s="10"/>
      <c r="HFR161" s="10"/>
      <c r="HFS161" s="10"/>
      <c r="HFT161" s="10"/>
      <c r="HFU161" s="10"/>
      <c r="HFV161" s="10"/>
      <c r="HFW161" s="10"/>
      <c r="HFX161" s="10"/>
      <c r="HFY161" s="10"/>
      <c r="HFZ161" s="10"/>
      <c r="HGA161" s="10"/>
      <c r="HGB161" s="10"/>
      <c r="HGC161" s="10"/>
      <c r="HGD161" s="10"/>
      <c r="HGE161" s="10"/>
      <c r="HGF161" s="10"/>
      <c r="HGG161" s="10"/>
      <c r="HGH161" s="10"/>
      <c r="HGI161" s="10"/>
      <c r="HGJ161" s="10"/>
      <c r="HGK161" s="10"/>
      <c r="HGL161" s="10"/>
      <c r="HGM161" s="10"/>
      <c r="HGN161" s="10"/>
      <c r="HGO161" s="10"/>
      <c r="HGP161" s="10"/>
      <c r="HGQ161" s="10"/>
      <c r="HGR161" s="10"/>
      <c r="HGS161" s="10"/>
      <c r="HGT161" s="10"/>
      <c r="HGU161" s="10"/>
      <c r="HGV161" s="10"/>
      <c r="HGW161" s="10"/>
      <c r="HGX161" s="10"/>
      <c r="HGY161" s="10"/>
      <c r="HGZ161" s="10"/>
      <c r="HHA161" s="10"/>
      <c r="HHB161" s="10"/>
      <c r="HHC161" s="10"/>
      <c r="HHD161" s="10"/>
      <c r="HHE161" s="10"/>
      <c r="HHF161" s="10"/>
      <c r="HHG161" s="10"/>
      <c r="HHH161" s="10"/>
      <c r="HHI161" s="10"/>
      <c r="HHJ161" s="10"/>
      <c r="HHK161" s="10"/>
      <c r="HHL161" s="10"/>
      <c r="HHM161" s="10"/>
      <c r="HHN161" s="10"/>
      <c r="HHO161" s="10"/>
      <c r="HHP161" s="10"/>
      <c r="HHQ161" s="10"/>
      <c r="HHR161" s="10"/>
      <c r="HHS161" s="10"/>
      <c r="HHT161" s="10"/>
      <c r="HHU161" s="10"/>
      <c r="HHV161" s="10"/>
      <c r="HHW161" s="10"/>
      <c r="HHX161" s="10"/>
      <c r="HHY161" s="10"/>
      <c r="HHZ161" s="10"/>
      <c r="HIA161" s="10"/>
      <c r="HIB161" s="10"/>
      <c r="HIC161" s="10"/>
      <c r="HID161" s="10"/>
      <c r="HIE161" s="10"/>
      <c r="HIF161" s="10"/>
      <c r="HIG161" s="10"/>
      <c r="HIH161" s="10"/>
      <c r="HII161" s="10"/>
      <c r="HIJ161" s="10"/>
      <c r="HIK161" s="10"/>
      <c r="HIL161" s="10"/>
      <c r="HIM161" s="10"/>
      <c r="HIN161" s="10"/>
      <c r="HIO161" s="10"/>
      <c r="HIP161" s="10"/>
      <c r="HIQ161" s="10"/>
      <c r="HIR161" s="10"/>
      <c r="HIS161" s="10"/>
      <c r="HIT161" s="10"/>
      <c r="HIU161" s="10"/>
      <c r="HIV161" s="10"/>
      <c r="HIW161" s="10"/>
      <c r="HIX161" s="10"/>
      <c r="HIY161" s="10"/>
      <c r="HIZ161" s="10"/>
      <c r="HJA161" s="10"/>
      <c r="HJB161" s="10"/>
      <c r="HJC161" s="10"/>
      <c r="HJD161" s="10"/>
      <c r="HJE161" s="10"/>
      <c r="HJF161" s="10"/>
      <c r="HJG161" s="10"/>
      <c r="HJH161" s="10"/>
      <c r="HJI161" s="10"/>
      <c r="HJJ161" s="10"/>
      <c r="HJK161" s="10"/>
      <c r="HJL161" s="10"/>
      <c r="HJM161" s="10"/>
      <c r="HJN161" s="10"/>
      <c r="HJO161" s="10"/>
      <c r="HJP161" s="10"/>
      <c r="HJQ161" s="10"/>
      <c r="HJR161" s="10"/>
      <c r="HJS161" s="10"/>
      <c r="HJT161" s="10"/>
      <c r="HJU161" s="10"/>
      <c r="HJV161" s="10"/>
      <c r="HJW161" s="10"/>
      <c r="HJX161" s="10"/>
      <c r="HJY161" s="10"/>
      <c r="HJZ161" s="10"/>
      <c r="HKA161" s="10"/>
      <c r="HKB161" s="10"/>
      <c r="HKC161" s="10"/>
      <c r="HKD161" s="10"/>
      <c r="HKE161" s="10"/>
      <c r="HKF161" s="10"/>
      <c r="HKG161" s="10"/>
      <c r="HKH161" s="10"/>
      <c r="HKI161" s="10"/>
      <c r="HKJ161" s="10"/>
      <c r="HKK161" s="10"/>
      <c r="HKL161" s="10"/>
      <c r="HKM161" s="10"/>
      <c r="HKN161" s="10"/>
      <c r="HKO161" s="10"/>
      <c r="HKP161" s="10"/>
      <c r="HKQ161" s="10"/>
      <c r="HKR161" s="10"/>
      <c r="HKS161" s="10"/>
      <c r="HKT161" s="10"/>
      <c r="HKU161" s="10"/>
      <c r="HKV161" s="10"/>
      <c r="HKW161" s="10"/>
      <c r="HKX161" s="10"/>
      <c r="HKY161" s="10"/>
      <c r="HKZ161" s="10"/>
      <c r="HLA161" s="10"/>
      <c r="HLB161" s="10"/>
      <c r="HLC161" s="10"/>
      <c r="HLD161" s="10"/>
      <c r="HLE161" s="10"/>
      <c r="HLF161" s="10"/>
      <c r="HLG161" s="10"/>
      <c r="HLH161" s="10"/>
      <c r="HLI161" s="10"/>
      <c r="HLJ161" s="10"/>
      <c r="HLK161" s="10"/>
      <c r="HLL161" s="10"/>
      <c r="HLM161" s="10"/>
      <c r="HLN161" s="10"/>
      <c r="HLO161" s="10"/>
      <c r="HLP161" s="10"/>
      <c r="HLQ161" s="10"/>
      <c r="HLR161" s="10"/>
      <c r="HLS161" s="10"/>
      <c r="HLT161" s="10"/>
      <c r="HLU161" s="10"/>
      <c r="HLV161" s="10"/>
      <c r="HLW161" s="10"/>
      <c r="HLX161" s="10"/>
      <c r="HLY161" s="10"/>
      <c r="HLZ161" s="10"/>
      <c r="HMA161" s="10"/>
      <c r="HMB161" s="10"/>
      <c r="HMC161" s="10"/>
      <c r="HMD161" s="10"/>
      <c r="HME161" s="10"/>
      <c r="HMF161" s="10"/>
      <c r="HMG161" s="10"/>
      <c r="HMH161" s="10"/>
      <c r="HMI161" s="10"/>
      <c r="HMJ161" s="10"/>
      <c r="HMK161" s="10"/>
      <c r="HML161" s="10"/>
      <c r="HMM161" s="10"/>
      <c r="HMN161" s="10"/>
      <c r="HMO161" s="10"/>
      <c r="HMP161" s="10"/>
      <c r="HMQ161" s="10"/>
      <c r="HMR161" s="10"/>
      <c r="HMS161" s="10"/>
      <c r="HMT161" s="10"/>
      <c r="HMU161" s="10"/>
      <c r="HMV161" s="10"/>
      <c r="HMW161" s="10"/>
      <c r="HMX161" s="10"/>
      <c r="HMY161" s="10"/>
      <c r="HMZ161" s="10"/>
      <c r="HNA161" s="10"/>
      <c r="HNB161" s="10"/>
      <c r="HNC161" s="10"/>
      <c r="HND161" s="10"/>
      <c r="HNE161" s="10"/>
      <c r="HNF161" s="10"/>
      <c r="HNG161" s="10"/>
      <c r="HNH161" s="10"/>
      <c r="HNI161" s="10"/>
      <c r="HNJ161" s="10"/>
      <c r="HNK161" s="10"/>
      <c r="HNL161" s="10"/>
      <c r="HNM161" s="10"/>
      <c r="HNN161" s="10"/>
      <c r="HNO161" s="10"/>
      <c r="HNP161" s="10"/>
      <c r="HNQ161" s="10"/>
      <c r="HNR161" s="10"/>
      <c r="HNS161" s="10"/>
      <c r="HNT161" s="10"/>
      <c r="HNU161" s="10"/>
      <c r="HNV161" s="10"/>
      <c r="HNW161" s="10"/>
      <c r="HNX161" s="10"/>
      <c r="HNY161" s="10"/>
      <c r="HNZ161" s="10"/>
      <c r="HOA161" s="10"/>
      <c r="HOB161" s="10"/>
      <c r="HOC161" s="10"/>
      <c r="HOD161" s="10"/>
      <c r="HOE161" s="10"/>
      <c r="HOF161" s="10"/>
      <c r="HOG161" s="10"/>
      <c r="HOH161" s="10"/>
      <c r="HOI161" s="10"/>
      <c r="HOJ161" s="10"/>
      <c r="HOK161" s="10"/>
      <c r="HOL161" s="10"/>
      <c r="HOM161" s="10"/>
      <c r="HON161" s="10"/>
      <c r="HOO161" s="10"/>
      <c r="HOP161" s="10"/>
      <c r="HOQ161" s="10"/>
      <c r="HOR161" s="10"/>
      <c r="HOS161" s="10"/>
      <c r="HOT161" s="10"/>
      <c r="HOU161" s="10"/>
      <c r="HOV161" s="10"/>
      <c r="HOW161" s="10"/>
      <c r="HOX161" s="10"/>
      <c r="HOY161" s="10"/>
      <c r="HOZ161" s="10"/>
      <c r="HPA161" s="10"/>
      <c r="HPB161" s="10"/>
      <c r="HPC161" s="10"/>
      <c r="HPD161" s="10"/>
      <c r="HPE161" s="10"/>
      <c r="HPF161" s="10"/>
      <c r="HPG161" s="10"/>
      <c r="HPH161" s="10"/>
      <c r="HPI161" s="10"/>
      <c r="HPJ161" s="10"/>
      <c r="HPK161" s="10"/>
      <c r="HPL161" s="10"/>
      <c r="HPM161" s="10"/>
      <c r="HPN161" s="10"/>
      <c r="HPO161" s="10"/>
      <c r="HPP161" s="10"/>
      <c r="HPQ161" s="10"/>
      <c r="HPR161" s="10"/>
      <c r="HPS161" s="10"/>
      <c r="HPT161" s="10"/>
      <c r="HPU161" s="10"/>
      <c r="HPV161" s="10"/>
      <c r="HPW161" s="10"/>
      <c r="HPX161" s="10"/>
      <c r="HPY161" s="10"/>
      <c r="HPZ161" s="10"/>
      <c r="HQA161" s="10"/>
      <c r="HQB161" s="10"/>
      <c r="HQC161" s="10"/>
      <c r="HQD161" s="10"/>
      <c r="HQE161" s="10"/>
      <c r="HQF161" s="10"/>
      <c r="HQG161" s="10"/>
      <c r="HQH161" s="10"/>
      <c r="HQI161" s="10"/>
      <c r="HQJ161" s="10"/>
      <c r="HQK161" s="10"/>
      <c r="HQL161" s="10"/>
      <c r="HQM161" s="10"/>
      <c r="HQN161" s="10"/>
      <c r="HQO161" s="10"/>
      <c r="HQP161" s="10"/>
      <c r="HQQ161" s="10"/>
      <c r="HQR161" s="10"/>
      <c r="HQS161" s="10"/>
      <c r="HQT161" s="10"/>
      <c r="HQU161" s="10"/>
      <c r="HQV161" s="10"/>
      <c r="HQW161" s="10"/>
      <c r="HQX161" s="10"/>
      <c r="HQY161" s="10"/>
      <c r="HQZ161" s="10"/>
      <c r="HRA161" s="10"/>
      <c r="HRB161" s="10"/>
      <c r="HRC161" s="10"/>
      <c r="HRD161" s="10"/>
      <c r="HRE161" s="10"/>
      <c r="HRF161" s="10"/>
      <c r="HRG161" s="10"/>
      <c r="HRH161" s="10"/>
      <c r="HRI161" s="10"/>
      <c r="HRJ161" s="10"/>
      <c r="HRK161" s="10"/>
      <c r="HRL161" s="10"/>
      <c r="HRM161" s="10"/>
      <c r="HRN161" s="10"/>
      <c r="HRO161" s="10"/>
      <c r="HRP161" s="10"/>
      <c r="HRQ161" s="10"/>
      <c r="HRR161" s="10"/>
      <c r="HRS161" s="10"/>
      <c r="HRT161" s="10"/>
      <c r="HRU161" s="10"/>
      <c r="HRV161" s="10"/>
      <c r="HRW161" s="10"/>
      <c r="HRX161" s="10"/>
      <c r="HRY161" s="10"/>
      <c r="HRZ161" s="10"/>
      <c r="HSA161" s="10"/>
      <c r="HSB161" s="10"/>
      <c r="HSC161" s="10"/>
      <c r="HSD161" s="10"/>
      <c r="HSE161" s="10"/>
      <c r="HSF161" s="10"/>
      <c r="HSG161" s="10"/>
      <c r="HSH161" s="10"/>
      <c r="HSI161" s="10"/>
      <c r="HSJ161" s="10"/>
      <c r="HSK161" s="10"/>
      <c r="HSL161" s="10"/>
      <c r="HSM161" s="10"/>
      <c r="HSN161" s="10"/>
      <c r="HSO161" s="10"/>
      <c r="HSP161" s="10"/>
      <c r="HSQ161" s="10"/>
      <c r="HSR161" s="10"/>
      <c r="HSS161" s="10"/>
      <c r="HST161" s="10"/>
      <c r="HSU161" s="10"/>
      <c r="HSV161" s="10"/>
      <c r="HSW161" s="10"/>
      <c r="HSX161" s="10"/>
      <c r="HSY161" s="10"/>
      <c r="HSZ161" s="10"/>
      <c r="HTA161" s="10"/>
      <c r="HTB161" s="10"/>
      <c r="HTC161" s="10"/>
      <c r="HTD161" s="10"/>
      <c r="HTE161" s="10"/>
      <c r="HTF161" s="10"/>
      <c r="HTG161" s="10"/>
      <c r="HTH161" s="10"/>
      <c r="HTI161" s="10"/>
      <c r="HTJ161" s="10"/>
      <c r="HTK161" s="10"/>
      <c r="HTL161" s="10"/>
      <c r="HTM161" s="10"/>
      <c r="HTN161" s="10"/>
      <c r="HTO161" s="10"/>
      <c r="HTP161" s="10"/>
      <c r="HTQ161" s="10"/>
      <c r="HTR161" s="10"/>
      <c r="HTS161" s="10"/>
      <c r="HTT161" s="10"/>
      <c r="HTU161" s="10"/>
      <c r="HTV161" s="10"/>
      <c r="HTW161" s="10"/>
      <c r="HTX161" s="10"/>
      <c r="HTY161" s="10"/>
      <c r="HTZ161" s="10"/>
      <c r="HUA161" s="10"/>
      <c r="HUB161" s="10"/>
      <c r="HUC161" s="10"/>
      <c r="HUD161" s="10"/>
      <c r="HUE161" s="10"/>
      <c r="HUF161" s="10"/>
      <c r="HUG161" s="10"/>
      <c r="HUH161" s="10"/>
      <c r="HUI161" s="10"/>
      <c r="HUJ161" s="10"/>
      <c r="HUK161" s="10"/>
      <c r="HUL161" s="10"/>
      <c r="HUM161" s="10"/>
      <c r="HUN161" s="10"/>
      <c r="HUO161" s="10"/>
      <c r="HUP161" s="10"/>
      <c r="HUQ161" s="10"/>
      <c r="HUR161" s="10"/>
      <c r="HUS161" s="10"/>
      <c r="HUT161" s="10"/>
      <c r="HUU161" s="10"/>
      <c r="HUV161" s="10"/>
      <c r="HUW161" s="10"/>
      <c r="HUX161" s="10"/>
      <c r="HUY161" s="10"/>
      <c r="HUZ161" s="10"/>
      <c r="HVA161" s="10"/>
      <c r="HVB161" s="10"/>
      <c r="HVC161" s="10"/>
      <c r="HVD161" s="10"/>
      <c r="HVE161" s="10"/>
      <c r="HVF161" s="10"/>
      <c r="HVG161" s="10"/>
      <c r="HVH161" s="10"/>
      <c r="HVI161" s="10"/>
      <c r="HVJ161" s="10"/>
      <c r="HVK161" s="10"/>
      <c r="HVL161" s="10"/>
      <c r="HVM161" s="10"/>
      <c r="HVN161" s="10"/>
      <c r="HVO161" s="10"/>
      <c r="HVP161" s="10"/>
      <c r="HVQ161" s="10"/>
      <c r="HVR161" s="10"/>
      <c r="HVS161" s="10"/>
      <c r="HVT161" s="10"/>
      <c r="HVU161" s="10"/>
      <c r="HVV161" s="10"/>
      <c r="HVW161" s="10"/>
      <c r="HVX161" s="10"/>
      <c r="HVY161" s="10"/>
      <c r="HVZ161" s="10"/>
      <c r="HWA161" s="10"/>
      <c r="HWB161" s="10"/>
      <c r="HWC161" s="10"/>
      <c r="HWD161" s="10"/>
      <c r="HWE161" s="10"/>
      <c r="HWF161" s="10"/>
      <c r="HWG161" s="10"/>
      <c r="HWH161" s="10"/>
      <c r="HWI161" s="10"/>
      <c r="HWJ161" s="10"/>
      <c r="HWK161" s="10"/>
      <c r="HWL161" s="10"/>
      <c r="HWM161" s="10"/>
      <c r="HWN161" s="10"/>
      <c r="HWO161" s="10"/>
      <c r="HWP161" s="10"/>
      <c r="HWQ161" s="10"/>
      <c r="HWR161" s="10"/>
      <c r="HWS161" s="10"/>
      <c r="HWT161" s="10"/>
      <c r="HWU161" s="10"/>
      <c r="HWV161" s="10"/>
      <c r="HWW161" s="10"/>
      <c r="HWX161" s="10"/>
      <c r="HWY161" s="10"/>
      <c r="HWZ161" s="10"/>
      <c r="HXA161" s="10"/>
      <c r="HXB161" s="10"/>
      <c r="HXC161" s="10"/>
      <c r="HXD161" s="10"/>
      <c r="HXE161" s="10"/>
      <c r="HXF161" s="10"/>
      <c r="HXG161" s="10"/>
      <c r="HXH161" s="10"/>
      <c r="HXI161" s="10"/>
      <c r="HXJ161" s="10"/>
      <c r="HXK161" s="10"/>
      <c r="HXL161" s="10"/>
      <c r="HXM161" s="10"/>
      <c r="HXN161" s="10"/>
      <c r="HXO161" s="10"/>
      <c r="HXP161" s="10"/>
      <c r="HXQ161" s="10"/>
      <c r="HXR161" s="10"/>
      <c r="HXS161" s="10"/>
      <c r="HXT161" s="10"/>
      <c r="HXU161" s="10"/>
      <c r="HXV161" s="10"/>
      <c r="HXW161" s="10"/>
      <c r="HXX161" s="10"/>
      <c r="HXY161" s="10"/>
      <c r="HXZ161" s="10"/>
      <c r="HYA161" s="10"/>
      <c r="HYB161" s="10"/>
      <c r="HYC161" s="10"/>
      <c r="HYD161" s="10"/>
      <c r="HYE161" s="10"/>
      <c r="HYF161" s="10"/>
      <c r="HYG161" s="10"/>
      <c r="HYH161" s="10"/>
      <c r="HYI161" s="10"/>
      <c r="HYJ161" s="10"/>
      <c r="HYK161" s="10"/>
      <c r="HYL161" s="10"/>
      <c r="HYM161" s="10"/>
      <c r="HYN161" s="10"/>
      <c r="HYO161" s="10"/>
      <c r="HYP161" s="10"/>
      <c r="HYQ161" s="10"/>
      <c r="HYR161" s="10"/>
      <c r="HYS161" s="10"/>
      <c r="HYT161" s="10"/>
      <c r="HYU161" s="10"/>
      <c r="HYV161" s="10"/>
      <c r="HYW161" s="10"/>
      <c r="HYX161" s="10"/>
      <c r="HYY161" s="10"/>
      <c r="HYZ161" s="10"/>
      <c r="HZA161" s="10"/>
      <c r="HZB161" s="10"/>
      <c r="HZC161" s="10"/>
      <c r="HZD161" s="10"/>
      <c r="HZE161" s="10"/>
      <c r="HZF161" s="10"/>
      <c r="HZG161" s="10"/>
      <c r="HZH161" s="10"/>
      <c r="HZI161" s="10"/>
      <c r="HZJ161" s="10"/>
      <c r="HZK161" s="10"/>
      <c r="HZL161" s="10"/>
      <c r="HZM161" s="10"/>
      <c r="HZN161" s="10"/>
      <c r="HZO161" s="10"/>
      <c r="HZP161" s="10"/>
      <c r="HZQ161" s="10"/>
      <c r="HZR161" s="10"/>
      <c r="HZS161" s="10"/>
      <c r="HZT161" s="10"/>
      <c r="HZU161" s="10"/>
      <c r="HZV161" s="10"/>
      <c r="HZW161" s="10"/>
      <c r="HZX161" s="10"/>
      <c r="HZY161" s="10"/>
      <c r="HZZ161" s="10"/>
      <c r="IAA161" s="10"/>
      <c r="IAB161" s="10"/>
      <c r="IAC161" s="10"/>
      <c r="IAD161" s="10"/>
      <c r="IAE161" s="10"/>
      <c r="IAF161" s="10"/>
      <c r="IAG161" s="10"/>
      <c r="IAH161" s="10"/>
      <c r="IAI161" s="10"/>
      <c r="IAJ161" s="10"/>
      <c r="IAK161" s="10"/>
      <c r="IAL161" s="10"/>
      <c r="IAM161" s="10"/>
      <c r="IAN161" s="10"/>
      <c r="IAO161" s="10"/>
      <c r="IAP161" s="10"/>
      <c r="IAQ161" s="10"/>
      <c r="IAR161" s="10"/>
      <c r="IAS161" s="10"/>
      <c r="IAT161" s="10"/>
      <c r="IAU161" s="10"/>
      <c r="IAV161" s="10"/>
      <c r="IAW161" s="10"/>
      <c r="IAX161" s="10"/>
      <c r="IAY161" s="10"/>
      <c r="IAZ161" s="10"/>
      <c r="IBA161" s="10"/>
      <c r="IBB161" s="10"/>
      <c r="IBC161" s="10"/>
      <c r="IBD161" s="10"/>
      <c r="IBE161" s="10"/>
      <c r="IBF161" s="10"/>
      <c r="IBG161" s="10"/>
      <c r="IBH161" s="10"/>
      <c r="IBI161" s="10"/>
      <c r="IBJ161" s="10"/>
      <c r="IBK161" s="10"/>
      <c r="IBL161" s="10"/>
      <c r="IBM161" s="10"/>
      <c r="IBN161" s="10"/>
      <c r="IBO161" s="10"/>
      <c r="IBP161" s="10"/>
      <c r="IBQ161" s="10"/>
      <c r="IBR161" s="10"/>
      <c r="IBS161" s="10"/>
      <c r="IBT161" s="10"/>
      <c r="IBU161" s="10"/>
      <c r="IBV161" s="10"/>
      <c r="IBW161" s="10"/>
      <c r="IBX161" s="10"/>
      <c r="IBY161" s="10"/>
      <c r="IBZ161" s="10"/>
      <c r="ICA161" s="10"/>
      <c r="ICB161" s="10"/>
      <c r="ICC161" s="10"/>
      <c r="ICD161" s="10"/>
      <c r="ICE161" s="10"/>
      <c r="ICF161" s="10"/>
      <c r="ICG161" s="10"/>
      <c r="ICH161" s="10"/>
      <c r="ICI161" s="10"/>
      <c r="ICJ161" s="10"/>
      <c r="ICK161" s="10"/>
      <c r="ICL161" s="10"/>
      <c r="ICM161" s="10"/>
      <c r="ICN161" s="10"/>
      <c r="ICO161" s="10"/>
      <c r="ICP161" s="10"/>
      <c r="ICQ161" s="10"/>
      <c r="ICR161" s="10"/>
      <c r="ICS161" s="10"/>
      <c r="ICT161" s="10"/>
      <c r="ICU161" s="10"/>
      <c r="ICV161" s="10"/>
      <c r="ICW161" s="10"/>
      <c r="ICX161" s="10"/>
      <c r="ICY161" s="10"/>
      <c r="ICZ161" s="10"/>
      <c r="IDA161" s="10"/>
      <c r="IDB161" s="10"/>
      <c r="IDC161" s="10"/>
      <c r="IDD161" s="10"/>
      <c r="IDE161" s="10"/>
      <c r="IDF161" s="10"/>
      <c r="IDG161" s="10"/>
      <c r="IDH161" s="10"/>
      <c r="IDI161" s="10"/>
      <c r="IDJ161" s="10"/>
      <c r="IDK161" s="10"/>
      <c r="IDL161" s="10"/>
      <c r="IDM161" s="10"/>
      <c r="IDN161" s="10"/>
      <c r="IDO161" s="10"/>
      <c r="IDP161" s="10"/>
      <c r="IDQ161" s="10"/>
      <c r="IDR161" s="10"/>
      <c r="IDS161" s="10"/>
      <c r="IDT161" s="10"/>
      <c r="IDU161" s="10"/>
      <c r="IDV161" s="10"/>
      <c r="IDW161" s="10"/>
      <c r="IDX161" s="10"/>
      <c r="IDY161" s="10"/>
      <c r="IDZ161" s="10"/>
      <c r="IEA161" s="10"/>
      <c r="IEB161" s="10"/>
      <c r="IEC161" s="10"/>
      <c r="IED161" s="10"/>
      <c r="IEE161" s="10"/>
      <c r="IEF161" s="10"/>
      <c r="IEG161" s="10"/>
      <c r="IEH161" s="10"/>
      <c r="IEI161" s="10"/>
      <c r="IEJ161" s="10"/>
      <c r="IEK161" s="10"/>
      <c r="IEL161" s="10"/>
      <c r="IEM161" s="10"/>
      <c r="IEN161" s="10"/>
      <c r="IEO161" s="10"/>
      <c r="IEP161" s="10"/>
      <c r="IEQ161" s="10"/>
      <c r="IER161" s="10"/>
      <c r="IES161" s="10"/>
      <c r="IET161" s="10"/>
      <c r="IEU161" s="10"/>
      <c r="IEV161" s="10"/>
      <c r="IEW161" s="10"/>
      <c r="IEX161" s="10"/>
      <c r="IEY161" s="10"/>
      <c r="IEZ161" s="10"/>
      <c r="IFA161" s="10"/>
      <c r="IFB161" s="10"/>
      <c r="IFC161" s="10"/>
      <c r="IFD161" s="10"/>
      <c r="IFE161" s="10"/>
      <c r="IFF161" s="10"/>
      <c r="IFG161" s="10"/>
      <c r="IFH161" s="10"/>
      <c r="IFI161" s="10"/>
      <c r="IFJ161" s="10"/>
      <c r="IFK161" s="10"/>
      <c r="IFL161" s="10"/>
      <c r="IFM161" s="10"/>
      <c r="IFN161" s="10"/>
      <c r="IFO161" s="10"/>
      <c r="IFP161" s="10"/>
      <c r="IFQ161" s="10"/>
      <c r="IFR161" s="10"/>
      <c r="IFS161" s="10"/>
      <c r="IFT161" s="10"/>
      <c r="IFU161" s="10"/>
      <c r="IFV161" s="10"/>
      <c r="IFW161" s="10"/>
      <c r="IFX161" s="10"/>
      <c r="IFY161" s="10"/>
      <c r="IFZ161" s="10"/>
      <c r="IGA161" s="10"/>
      <c r="IGB161" s="10"/>
      <c r="IGC161" s="10"/>
      <c r="IGD161" s="10"/>
      <c r="IGE161" s="10"/>
      <c r="IGF161" s="10"/>
      <c r="IGG161" s="10"/>
      <c r="IGH161" s="10"/>
      <c r="IGI161" s="10"/>
      <c r="IGJ161" s="10"/>
      <c r="IGK161" s="10"/>
      <c r="IGL161" s="10"/>
      <c r="IGM161" s="10"/>
      <c r="IGN161" s="10"/>
      <c r="IGO161" s="10"/>
      <c r="IGP161" s="10"/>
      <c r="IGQ161" s="10"/>
      <c r="IGR161" s="10"/>
      <c r="IGS161" s="10"/>
      <c r="IGT161" s="10"/>
      <c r="IGU161" s="10"/>
      <c r="IGV161" s="10"/>
      <c r="IGW161" s="10"/>
      <c r="IGX161" s="10"/>
      <c r="IGY161" s="10"/>
      <c r="IGZ161" s="10"/>
      <c r="IHA161" s="10"/>
      <c r="IHB161" s="10"/>
      <c r="IHC161" s="10"/>
      <c r="IHD161" s="10"/>
      <c r="IHE161" s="10"/>
      <c r="IHF161" s="10"/>
      <c r="IHG161" s="10"/>
      <c r="IHH161" s="10"/>
      <c r="IHI161" s="10"/>
      <c r="IHJ161" s="10"/>
      <c r="IHK161" s="10"/>
      <c r="IHL161" s="10"/>
      <c r="IHM161" s="10"/>
      <c r="IHN161" s="10"/>
      <c r="IHO161" s="10"/>
      <c r="IHP161" s="10"/>
      <c r="IHQ161" s="10"/>
      <c r="IHR161" s="10"/>
      <c r="IHS161" s="10"/>
      <c r="IHT161" s="10"/>
      <c r="IHU161" s="10"/>
      <c r="IHV161" s="10"/>
      <c r="IHW161" s="10"/>
      <c r="IHX161" s="10"/>
      <c r="IHY161" s="10"/>
      <c r="IHZ161" s="10"/>
      <c r="IIA161" s="10"/>
      <c r="IIB161" s="10"/>
      <c r="IIC161" s="10"/>
      <c r="IID161" s="10"/>
      <c r="IIE161" s="10"/>
      <c r="IIF161" s="10"/>
      <c r="IIG161" s="10"/>
      <c r="IIH161" s="10"/>
      <c r="III161" s="10"/>
      <c r="IIJ161" s="10"/>
      <c r="IIK161" s="10"/>
      <c r="IIL161" s="10"/>
      <c r="IIM161" s="10"/>
      <c r="IIN161" s="10"/>
      <c r="IIO161" s="10"/>
      <c r="IIP161" s="10"/>
      <c r="IIQ161" s="10"/>
      <c r="IIR161" s="10"/>
      <c r="IIS161" s="10"/>
      <c r="IIT161" s="10"/>
      <c r="IIU161" s="10"/>
      <c r="IIV161" s="10"/>
      <c r="IIW161" s="10"/>
      <c r="IIX161" s="10"/>
      <c r="IIY161" s="10"/>
      <c r="IIZ161" s="10"/>
      <c r="IJA161" s="10"/>
      <c r="IJB161" s="10"/>
      <c r="IJC161" s="10"/>
      <c r="IJD161" s="10"/>
      <c r="IJE161" s="10"/>
      <c r="IJF161" s="10"/>
      <c r="IJG161" s="10"/>
      <c r="IJH161" s="10"/>
      <c r="IJI161" s="10"/>
      <c r="IJJ161" s="10"/>
      <c r="IJK161" s="10"/>
      <c r="IJL161" s="10"/>
      <c r="IJM161" s="10"/>
      <c r="IJN161" s="10"/>
      <c r="IJO161" s="10"/>
      <c r="IJP161" s="10"/>
      <c r="IJQ161" s="10"/>
      <c r="IJR161" s="10"/>
      <c r="IJS161" s="10"/>
      <c r="IJT161" s="10"/>
      <c r="IJU161" s="10"/>
      <c r="IJV161" s="10"/>
      <c r="IJW161" s="10"/>
      <c r="IJX161" s="10"/>
      <c r="IJY161" s="10"/>
      <c r="IJZ161" s="10"/>
      <c r="IKA161" s="10"/>
      <c r="IKB161" s="10"/>
      <c r="IKC161" s="10"/>
      <c r="IKD161" s="10"/>
      <c r="IKE161" s="10"/>
      <c r="IKF161" s="10"/>
      <c r="IKG161" s="10"/>
      <c r="IKH161" s="10"/>
      <c r="IKI161" s="10"/>
      <c r="IKJ161" s="10"/>
      <c r="IKK161" s="10"/>
      <c r="IKL161" s="10"/>
      <c r="IKM161" s="10"/>
      <c r="IKN161" s="10"/>
      <c r="IKO161" s="10"/>
      <c r="IKP161" s="10"/>
      <c r="IKQ161" s="10"/>
      <c r="IKR161" s="10"/>
      <c r="IKS161" s="10"/>
      <c r="IKT161" s="10"/>
      <c r="IKU161" s="10"/>
      <c r="IKV161" s="10"/>
      <c r="IKW161" s="10"/>
      <c r="IKX161" s="10"/>
      <c r="IKY161" s="10"/>
      <c r="IKZ161" s="10"/>
      <c r="ILA161" s="10"/>
      <c r="ILB161" s="10"/>
      <c r="ILC161" s="10"/>
      <c r="ILD161" s="10"/>
      <c r="ILE161" s="10"/>
      <c r="ILF161" s="10"/>
      <c r="ILG161" s="10"/>
      <c r="ILH161" s="10"/>
      <c r="ILI161" s="10"/>
      <c r="ILJ161" s="10"/>
      <c r="ILK161" s="10"/>
      <c r="ILL161" s="10"/>
      <c r="ILM161" s="10"/>
      <c r="ILN161" s="10"/>
      <c r="ILO161" s="10"/>
      <c r="ILP161" s="10"/>
      <c r="ILQ161" s="10"/>
      <c r="ILR161" s="10"/>
      <c r="ILS161" s="10"/>
      <c r="ILT161" s="10"/>
      <c r="ILU161" s="10"/>
      <c r="ILV161" s="10"/>
      <c r="ILW161" s="10"/>
      <c r="ILX161" s="10"/>
      <c r="ILY161" s="10"/>
      <c r="ILZ161" s="10"/>
      <c r="IMA161" s="10"/>
      <c r="IMB161" s="10"/>
      <c r="IMC161" s="10"/>
      <c r="IMD161" s="10"/>
      <c r="IME161" s="10"/>
      <c r="IMF161" s="10"/>
      <c r="IMG161" s="10"/>
      <c r="IMH161" s="10"/>
      <c r="IMI161" s="10"/>
      <c r="IMJ161" s="10"/>
      <c r="IMK161" s="10"/>
      <c r="IML161" s="10"/>
      <c r="IMM161" s="10"/>
      <c r="IMN161" s="10"/>
      <c r="IMO161" s="10"/>
      <c r="IMP161" s="10"/>
      <c r="IMQ161" s="10"/>
      <c r="IMR161" s="10"/>
      <c r="IMS161" s="10"/>
      <c r="IMT161" s="10"/>
      <c r="IMU161" s="10"/>
      <c r="IMV161" s="10"/>
      <c r="IMW161" s="10"/>
      <c r="IMX161" s="10"/>
      <c r="IMY161" s="10"/>
      <c r="IMZ161" s="10"/>
      <c r="INA161" s="10"/>
      <c r="INB161" s="10"/>
      <c r="INC161" s="10"/>
      <c r="IND161" s="10"/>
      <c r="INE161" s="10"/>
      <c r="INF161" s="10"/>
      <c r="ING161" s="10"/>
      <c r="INH161" s="10"/>
      <c r="INI161" s="10"/>
      <c r="INJ161" s="10"/>
      <c r="INK161" s="10"/>
      <c r="INL161" s="10"/>
      <c r="INM161" s="10"/>
      <c r="INN161" s="10"/>
      <c r="INO161" s="10"/>
      <c r="INP161" s="10"/>
      <c r="INQ161" s="10"/>
      <c r="INR161" s="10"/>
      <c r="INS161" s="10"/>
      <c r="INT161" s="10"/>
      <c r="INU161" s="10"/>
      <c r="INV161" s="10"/>
      <c r="INW161" s="10"/>
      <c r="INX161" s="10"/>
      <c r="INY161" s="10"/>
      <c r="INZ161" s="10"/>
      <c r="IOA161" s="10"/>
      <c r="IOB161" s="10"/>
      <c r="IOC161" s="10"/>
      <c r="IOD161" s="10"/>
      <c r="IOE161" s="10"/>
      <c r="IOF161" s="10"/>
      <c r="IOG161" s="10"/>
      <c r="IOH161" s="10"/>
      <c r="IOI161" s="10"/>
      <c r="IOJ161" s="10"/>
      <c r="IOK161" s="10"/>
      <c r="IOL161" s="10"/>
      <c r="IOM161" s="10"/>
      <c r="ION161" s="10"/>
      <c r="IOO161" s="10"/>
      <c r="IOP161" s="10"/>
      <c r="IOQ161" s="10"/>
      <c r="IOR161" s="10"/>
      <c r="IOS161" s="10"/>
      <c r="IOT161" s="10"/>
      <c r="IOU161" s="10"/>
      <c r="IOV161" s="10"/>
      <c r="IOW161" s="10"/>
      <c r="IOX161" s="10"/>
      <c r="IOY161" s="10"/>
      <c r="IOZ161" s="10"/>
      <c r="IPA161" s="10"/>
      <c r="IPB161" s="10"/>
      <c r="IPC161" s="10"/>
      <c r="IPD161" s="10"/>
      <c r="IPE161" s="10"/>
      <c r="IPF161" s="10"/>
      <c r="IPG161" s="10"/>
      <c r="IPH161" s="10"/>
      <c r="IPI161" s="10"/>
      <c r="IPJ161" s="10"/>
      <c r="IPK161" s="10"/>
      <c r="IPL161" s="10"/>
      <c r="IPM161" s="10"/>
      <c r="IPN161" s="10"/>
      <c r="IPO161" s="10"/>
      <c r="IPP161" s="10"/>
      <c r="IPQ161" s="10"/>
      <c r="IPR161" s="10"/>
      <c r="IPS161" s="10"/>
      <c r="IPT161" s="10"/>
      <c r="IPU161" s="10"/>
      <c r="IPV161" s="10"/>
      <c r="IPW161" s="10"/>
      <c r="IPX161" s="10"/>
      <c r="IPY161" s="10"/>
      <c r="IPZ161" s="10"/>
      <c r="IQA161" s="10"/>
      <c r="IQB161" s="10"/>
      <c r="IQC161" s="10"/>
      <c r="IQD161" s="10"/>
      <c r="IQE161" s="10"/>
      <c r="IQF161" s="10"/>
      <c r="IQG161" s="10"/>
      <c r="IQH161" s="10"/>
      <c r="IQI161" s="10"/>
      <c r="IQJ161" s="10"/>
      <c r="IQK161" s="10"/>
      <c r="IQL161" s="10"/>
      <c r="IQM161" s="10"/>
      <c r="IQN161" s="10"/>
      <c r="IQO161" s="10"/>
      <c r="IQP161" s="10"/>
      <c r="IQQ161" s="10"/>
      <c r="IQR161" s="10"/>
      <c r="IQS161" s="10"/>
      <c r="IQT161" s="10"/>
      <c r="IQU161" s="10"/>
      <c r="IQV161" s="10"/>
      <c r="IQW161" s="10"/>
      <c r="IQX161" s="10"/>
      <c r="IQY161" s="10"/>
      <c r="IQZ161" s="10"/>
      <c r="IRA161" s="10"/>
      <c r="IRB161" s="10"/>
      <c r="IRC161" s="10"/>
      <c r="IRD161" s="10"/>
      <c r="IRE161" s="10"/>
      <c r="IRF161" s="10"/>
      <c r="IRG161" s="10"/>
      <c r="IRH161" s="10"/>
      <c r="IRI161" s="10"/>
      <c r="IRJ161" s="10"/>
      <c r="IRK161" s="10"/>
      <c r="IRL161" s="10"/>
      <c r="IRM161" s="10"/>
      <c r="IRN161" s="10"/>
      <c r="IRO161" s="10"/>
      <c r="IRP161" s="10"/>
      <c r="IRQ161" s="10"/>
      <c r="IRR161" s="10"/>
      <c r="IRS161" s="10"/>
      <c r="IRT161" s="10"/>
      <c r="IRU161" s="10"/>
      <c r="IRV161" s="10"/>
      <c r="IRW161" s="10"/>
      <c r="IRX161" s="10"/>
      <c r="IRY161" s="10"/>
      <c r="IRZ161" s="10"/>
      <c r="ISA161" s="10"/>
      <c r="ISB161" s="10"/>
      <c r="ISC161" s="10"/>
      <c r="ISD161" s="10"/>
      <c r="ISE161" s="10"/>
      <c r="ISF161" s="10"/>
      <c r="ISG161" s="10"/>
      <c r="ISH161" s="10"/>
      <c r="ISI161" s="10"/>
      <c r="ISJ161" s="10"/>
      <c r="ISK161" s="10"/>
      <c r="ISL161" s="10"/>
      <c r="ISM161" s="10"/>
      <c r="ISN161" s="10"/>
      <c r="ISO161" s="10"/>
      <c r="ISP161" s="10"/>
      <c r="ISQ161" s="10"/>
      <c r="ISR161" s="10"/>
      <c r="ISS161" s="10"/>
      <c r="IST161" s="10"/>
      <c r="ISU161" s="10"/>
      <c r="ISV161" s="10"/>
      <c r="ISW161" s="10"/>
      <c r="ISX161" s="10"/>
      <c r="ISY161" s="10"/>
      <c r="ISZ161" s="10"/>
      <c r="ITA161" s="10"/>
      <c r="ITB161" s="10"/>
      <c r="ITC161" s="10"/>
      <c r="ITD161" s="10"/>
      <c r="ITE161" s="10"/>
      <c r="ITF161" s="10"/>
      <c r="ITG161" s="10"/>
      <c r="ITH161" s="10"/>
      <c r="ITI161" s="10"/>
      <c r="ITJ161" s="10"/>
      <c r="ITK161" s="10"/>
      <c r="ITL161" s="10"/>
      <c r="ITM161" s="10"/>
      <c r="ITN161" s="10"/>
      <c r="ITO161" s="10"/>
      <c r="ITP161" s="10"/>
      <c r="ITQ161" s="10"/>
      <c r="ITR161" s="10"/>
      <c r="ITS161" s="10"/>
      <c r="ITT161" s="10"/>
      <c r="ITU161" s="10"/>
      <c r="ITV161" s="10"/>
      <c r="ITW161" s="10"/>
      <c r="ITX161" s="10"/>
      <c r="ITY161" s="10"/>
      <c r="ITZ161" s="10"/>
      <c r="IUA161" s="10"/>
      <c r="IUB161" s="10"/>
      <c r="IUC161" s="10"/>
      <c r="IUD161" s="10"/>
      <c r="IUE161" s="10"/>
      <c r="IUF161" s="10"/>
      <c r="IUG161" s="10"/>
      <c r="IUH161" s="10"/>
      <c r="IUI161" s="10"/>
      <c r="IUJ161" s="10"/>
      <c r="IUK161" s="10"/>
      <c r="IUL161" s="10"/>
      <c r="IUM161" s="10"/>
      <c r="IUN161" s="10"/>
      <c r="IUO161" s="10"/>
      <c r="IUP161" s="10"/>
      <c r="IUQ161" s="10"/>
      <c r="IUR161" s="10"/>
      <c r="IUS161" s="10"/>
      <c r="IUT161" s="10"/>
      <c r="IUU161" s="10"/>
      <c r="IUV161" s="10"/>
      <c r="IUW161" s="10"/>
      <c r="IUX161" s="10"/>
      <c r="IUY161" s="10"/>
      <c r="IUZ161" s="10"/>
      <c r="IVA161" s="10"/>
      <c r="IVB161" s="10"/>
      <c r="IVC161" s="10"/>
      <c r="IVD161" s="10"/>
      <c r="IVE161" s="10"/>
      <c r="IVF161" s="10"/>
      <c r="IVG161" s="10"/>
      <c r="IVH161" s="10"/>
      <c r="IVI161" s="10"/>
      <c r="IVJ161" s="10"/>
      <c r="IVK161" s="10"/>
      <c r="IVL161" s="10"/>
      <c r="IVM161" s="10"/>
      <c r="IVN161" s="10"/>
      <c r="IVO161" s="10"/>
      <c r="IVP161" s="10"/>
      <c r="IVQ161" s="10"/>
      <c r="IVR161" s="10"/>
      <c r="IVS161" s="10"/>
      <c r="IVT161" s="10"/>
      <c r="IVU161" s="10"/>
      <c r="IVV161" s="10"/>
      <c r="IVW161" s="10"/>
      <c r="IVX161" s="10"/>
      <c r="IVY161" s="10"/>
      <c r="IVZ161" s="10"/>
      <c r="IWA161" s="10"/>
      <c r="IWB161" s="10"/>
      <c r="IWC161" s="10"/>
      <c r="IWD161" s="10"/>
      <c r="IWE161" s="10"/>
      <c r="IWF161" s="10"/>
      <c r="IWG161" s="10"/>
      <c r="IWH161" s="10"/>
      <c r="IWI161" s="10"/>
      <c r="IWJ161" s="10"/>
      <c r="IWK161" s="10"/>
      <c r="IWL161" s="10"/>
      <c r="IWM161" s="10"/>
      <c r="IWN161" s="10"/>
      <c r="IWO161" s="10"/>
      <c r="IWP161" s="10"/>
      <c r="IWQ161" s="10"/>
      <c r="IWR161" s="10"/>
      <c r="IWS161" s="10"/>
      <c r="IWT161" s="10"/>
      <c r="IWU161" s="10"/>
      <c r="IWV161" s="10"/>
      <c r="IWW161" s="10"/>
      <c r="IWX161" s="10"/>
      <c r="IWY161" s="10"/>
      <c r="IWZ161" s="10"/>
      <c r="IXA161" s="10"/>
      <c r="IXB161" s="10"/>
      <c r="IXC161" s="10"/>
      <c r="IXD161" s="10"/>
      <c r="IXE161" s="10"/>
      <c r="IXF161" s="10"/>
      <c r="IXG161" s="10"/>
      <c r="IXH161" s="10"/>
      <c r="IXI161" s="10"/>
      <c r="IXJ161" s="10"/>
      <c r="IXK161" s="10"/>
      <c r="IXL161" s="10"/>
      <c r="IXM161" s="10"/>
      <c r="IXN161" s="10"/>
      <c r="IXO161" s="10"/>
      <c r="IXP161" s="10"/>
      <c r="IXQ161" s="10"/>
      <c r="IXR161" s="10"/>
      <c r="IXS161" s="10"/>
      <c r="IXT161" s="10"/>
      <c r="IXU161" s="10"/>
      <c r="IXV161" s="10"/>
      <c r="IXW161" s="10"/>
      <c r="IXX161" s="10"/>
      <c r="IXY161" s="10"/>
      <c r="IXZ161" s="10"/>
      <c r="IYA161" s="10"/>
      <c r="IYB161" s="10"/>
      <c r="IYC161" s="10"/>
      <c r="IYD161" s="10"/>
      <c r="IYE161" s="10"/>
      <c r="IYF161" s="10"/>
      <c r="IYG161" s="10"/>
      <c r="IYH161" s="10"/>
      <c r="IYI161" s="10"/>
      <c r="IYJ161" s="10"/>
      <c r="IYK161" s="10"/>
      <c r="IYL161" s="10"/>
      <c r="IYM161" s="10"/>
      <c r="IYN161" s="10"/>
      <c r="IYO161" s="10"/>
      <c r="IYP161" s="10"/>
      <c r="IYQ161" s="10"/>
      <c r="IYR161" s="10"/>
      <c r="IYS161" s="10"/>
      <c r="IYT161" s="10"/>
      <c r="IYU161" s="10"/>
      <c r="IYV161" s="10"/>
      <c r="IYW161" s="10"/>
      <c r="IYX161" s="10"/>
      <c r="IYY161" s="10"/>
      <c r="IYZ161" s="10"/>
      <c r="IZA161" s="10"/>
      <c r="IZB161" s="10"/>
      <c r="IZC161" s="10"/>
      <c r="IZD161" s="10"/>
      <c r="IZE161" s="10"/>
      <c r="IZF161" s="10"/>
      <c r="IZG161" s="10"/>
      <c r="IZH161" s="10"/>
      <c r="IZI161" s="10"/>
      <c r="IZJ161" s="10"/>
      <c r="IZK161" s="10"/>
      <c r="IZL161" s="10"/>
      <c r="IZM161" s="10"/>
      <c r="IZN161" s="10"/>
      <c r="IZO161" s="10"/>
      <c r="IZP161" s="10"/>
      <c r="IZQ161" s="10"/>
      <c r="IZR161" s="10"/>
      <c r="IZS161" s="10"/>
      <c r="IZT161" s="10"/>
      <c r="IZU161" s="10"/>
      <c r="IZV161" s="10"/>
      <c r="IZW161" s="10"/>
      <c r="IZX161" s="10"/>
      <c r="IZY161" s="10"/>
      <c r="IZZ161" s="10"/>
      <c r="JAA161" s="10"/>
      <c r="JAB161" s="10"/>
      <c r="JAC161" s="10"/>
      <c r="JAD161" s="10"/>
      <c r="JAE161" s="10"/>
      <c r="JAF161" s="10"/>
      <c r="JAG161" s="10"/>
      <c r="JAH161" s="10"/>
      <c r="JAI161" s="10"/>
      <c r="JAJ161" s="10"/>
      <c r="JAK161" s="10"/>
      <c r="JAL161" s="10"/>
      <c r="JAM161" s="10"/>
      <c r="JAN161" s="10"/>
      <c r="JAO161" s="10"/>
      <c r="JAP161" s="10"/>
      <c r="JAQ161" s="10"/>
      <c r="JAR161" s="10"/>
      <c r="JAS161" s="10"/>
      <c r="JAT161" s="10"/>
      <c r="JAU161" s="10"/>
      <c r="JAV161" s="10"/>
      <c r="JAW161" s="10"/>
      <c r="JAX161" s="10"/>
      <c r="JAY161" s="10"/>
      <c r="JAZ161" s="10"/>
      <c r="JBA161" s="10"/>
      <c r="JBB161" s="10"/>
      <c r="JBC161" s="10"/>
      <c r="JBD161" s="10"/>
      <c r="JBE161" s="10"/>
      <c r="JBF161" s="10"/>
      <c r="JBG161" s="10"/>
      <c r="JBH161" s="10"/>
      <c r="JBI161" s="10"/>
      <c r="JBJ161" s="10"/>
      <c r="JBK161" s="10"/>
      <c r="JBL161" s="10"/>
      <c r="JBM161" s="10"/>
      <c r="JBN161" s="10"/>
      <c r="JBO161" s="10"/>
      <c r="JBP161" s="10"/>
      <c r="JBQ161" s="10"/>
      <c r="JBR161" s="10"/>
      <c r="JBS161" s="10"/>
      <c r="JBT161" s="10"/>
      <c r="JBU161" s="10"/>
      <c r="JBV161" s="10"/>
      <c r="JBW161" s="10"/>
      <c r="JBX161" s="10"/>
      <c r="JBY161" s="10"/>
      <c r="JBZ161" s="10"/>
      <c r="JCA161" s="10"/>
      <c r="JCB161" s="10"/>
      <c r="JCC161" s="10"/>
      <c r="JCD161" s="10"/>
      <c r="JCE161" s="10"/>
      <c r="JCF161" s="10"/>
      <c r="JCG161" s="10"/>
      <c r="JCH161" s="10"/>
      <c r="JCI161" s="10"/>
      <c r="JCJ161" s="10"/>
      <c r="JCK161" s="10"/>
      <c r="JCL161" s="10"/>
      <c r="JCM161" s="10"/>
      <c r="JCN161" s="10"/>
      <c r="JCO161" s="10"/>
      <c r="JCP161" s="10"/>
      <c r="JCQ161" s="10"/>
      <c r="JCR161" s="10"/>
      <c r="JCS161" s="10"/>
      <c r="JCT161" s="10"/>
      <c r="JCU161" s="10"/>
      <c r="JCV161" s="10"/>
      <c r="JCW161" s="10"/>
      <c r="JCX161" s="10"/>
      <c r="JCY161" s="10"/>
      <c r="JCZ161" s="10"/>
      <c r="JDA161" s="10"/>
      <c r="JDB161" s="10"/>
      <c r="JDC161" s="10"/>
      <c r="JDD161" s="10"/>
      <c r="JDE161" s="10"/>
      <c r="JDF161" s="10"/>
      <c r="JDG161" s="10"/>
      <c r="JDH161" s="10"/>
      <c r="JDI161" s="10"/>
      <c r="JDJ161" s="10"/>
      <c r="JDK161" s="10"/>
      <c r="JDL161" s="10"/>
      <c r="JDM161" s="10"/>
      <c r="JDN161" s="10"/>
      <c r="JDO161" s="10"/>
      <c r="JDP161" s="10"/>
      <c r="JDQ161" s="10"/>
      <c r="JDR161" s="10"/>
      <c r="JDS161" s="10"/>
      <c r="JDT161" s="10"/>
      <c r="JDU161" s="10"/>
      <c r="JDV161" s="10"/>
      <c r="JDW161" s="10"/>
      <c r="JDX161" s="10"/>
      <c r="JDY161" s="10"/>
      <c r="JDZ161" s="10"/>
      <c r="JEA161" s="10"/>
      <c r="JEB161" s="10"/>
      <c r="JEC161" s="10"/>
      <c r="JED161" s="10"/>
      <c r="JEE161" s="10"/>
      <c r="JEF161" s="10"/>
      <c r="JEG161" s="10"/>
      <c r="JEH161" s="10"/>
      <c r="JEI161" s="10"/>
      <c r="JEJ161" s="10"/>
      <c r="JEK161" s="10"/>
      <c r="JEL161" s="10"/>
      <c r="JEM161" s="10"/>
      <c r="JEN161" s="10"/>
      <c r="JEO161" s="10"/>
      <c r="JEP161" s="10"/>
      <c r="JEQ161" s="10"/>
      <c r="JER161" s="10"/>
      <c r="JES161" s="10"/>
      <c r="JET161" s="10"/>
      <c r="JEU161" s="10"/>
      <c r="JEV161" s="10"/>
      <c r="JEW161" s="10"/>
      <c r="JEX161" s="10"/>
      <c r="JEY161" s="10"/>
      <c r="JEZ161" s="10"/>
      <c r="JFA161" s="10"/>
      <c r="JFB161" s="10"/>
      <c r="JFC161" s="10"/>
      <c r="JFD161" s="10"/>
      <c r="JFE161" s="10"/>
      <c r="JFF161" s="10"/>
      <c r="JFG161" s="10"/>
      <c r="JFH161" s="10"/>
      <c r="JFI161" s="10"/>
      <c r="JFJ161" s="10"/>
      <c r="JFK161" s="10"/>
      <c r="JFL161" s="10"/>
      <c r="JFM161" s="10"/>
      <c r="JFN161" s="10"/>
      <c r="JFO161" s="10"/>
      <c r="JFP161" s="10"/>
      <c r="JFQ161" s="10"/>
      <c r="JFR161" s="10"/>
      <c r="JFS161" s="10"/>
      <c r="JFT161" s="10"/>
      <c r="JFU161" s="10"/>
      <c r="JFV161" s="10"/>
      <c r="JFW161" s="10"/>
      <c r="JFX161" s="10"/>
      <c r="JFY161" s="10"/>
      <c r="JFZ161" s="10"/>
      <c r="JGA161" s="10"/>
      <c r="JGB161" s="10"/>
      <c r="JGC161" s="10"/>
      <c r="JGD161" s="10"/>
      <c r="JGE161" s="10"/>
      <c r="JGF161" s="10"/>
      <c r="JGG161" s="10"/>
      <c r="JGH161" s="10"/>
      <c r="JGI161" s="10"/>
      <c r="JGJ161" s="10"/>
      <c r="JGK161" s="10"/>
      <c r="JGL161" s="10"/>
      <c r="JGM161" s="10"/>
      <c r="JGN161" s="10"/>
      <c r="JGO161" s="10"/>
      <c r="JGP161" s="10"/>
      <c r="JGQ161" s="10"/>
      <c r="JGR161" s="10"/>
      <c r="JGS161" s="10"/>
      <c r="JGT161" s="10"/>
      <c r="JGU161" s="10"/>
      <c r="JGV161" s="10"/>
      <c r="JGW161" s="10"/>
      <c r="JGX161" s="10"/>
      <c r="JGY161" s="10"/>
      <c r="JGZ161" s="10"/>
      <c r="JHA161" s="10"/>
      <c r="JHB161" s="10"/>
      <c r="JHC161" s="10"/>
      <c r="JHD161" s="10"/>
      <c r="JHE161" s="10"/>
      <c r="JHF161" s="10"/>
      <c r="JHG161" s="10"/>
      <c r="JHH161" s="10"/>
      <c r="JHI161" s="10"/>
      <c r="JHJ161" s="10"/>
      <c r="JHK161" s="10"/>
      <c r="JHL161" s="10"/>
      <c r="JHM161" s="10"/>
      <c r="JHN161" s="10"/>
      <c r="JHO161" s="10"/>
      <c r="JHP161" s="10"/>
      <c r="JHQ161" s="10"/>
      <c r="JHR161" s="10"/>
      <c r="JHS161" s="10"/>
      <c r="JHT161" s="10"/>
      <c r="JHU161" s="10"/>
      <c r="JHV161" s="10"/>
      <c r="JHW161" s="10"/>
      <c r="JHX161" s="10"/>
      <c r="JHY161" s="10"/>
      <c r="JHZ161" s="10"/>
      <c r="JIA161" s="10"/>
      <c r="JIB161" s="10"/>
      <c r="JIC161" s="10"/>
      <c r="JID161" s="10"/>
      <c r="JIE161" s="10"/>
      <c r="JIF161" s="10"/>
      <c r="JIG161" s="10"/>
      <c r="JIH161" s="10"/>
      <c r="JII161" s="10"/>
      <c r="JIJ161" s="10"/>
      <c r="JIK161" s="10"/>
      <c r="JIL161" s="10"/>
      <c r="JIM161" s="10"/>
      <c r="JIN161" s="10"/>
      <c r="JIO161" s="10"/>
      <c r="JIP161" s="10"/>
      <c r="JIQ161" s="10"/>
      <c r="JIR161" s="10"/>
      <c r="JIS161" s="10"/>
      <c r="JIT161" s="10"/>
      <c r="JIU161" s="10"/>
      <c r="JIV161" s="10"/>
      <c r="JIW161" s="10"/>
      <c r="JIX161" s="10"/>
      <c r="JIY161" s="10"/>
      <c r="JIZ161" s="10"/>
      <c r="JJA161" s="10"/>
      <c r="JJB161" s="10"/>
      <c r="JJC161" s="10"/>
      <c r="JJD161" s="10"/>
      <c r="JJE161" s="10"/>
      <c r="JJF161" s="10"/>
      <c r="JJG161" s="10"/>
      <c r="JJH161" s="10"/>
      <c r="JJI161" s="10"/>
      <c r="JJJ161" s="10"/>
      <c r="JJK161" s="10"/>
      <c r="JJL161" s="10"/>
      <c r="JJM161" s="10"/>
      <c r="JJN161" s="10"/>
      <c r="JJO161" s="10"/>
      <c r="JJP161" s="10"/>
      <c r="JJQ161" s="10"/>
      <c r="JJR161" s="10"/>
      <c r="JJS161" s="10"/>
      <c r="JJT161" s="10"/>
      <c r="JJU161" s="10"/>
      <c r="JJV161" s="10"/>
      <c r="JJW161" s="10"/>
      <c r="JJX161" s="10"/>
      <c r="JJY161" s="10"/>
      <c r="JJZ161" s="10"/>
      <c r="JKA161" s="10"/>
      <c r="JKB161" s="10"/>
      <c r="JKC161" s="10"/>
      <c r="JKD161" s="10"/>
      <c r="JKE161" s="10"/>
      <c r="JKF161" s="10"/>
      <c r="JKG161" s="10"/>
      <c r="JKH161" s="10"/>
      <c r="JKI161" s="10"/>
      <c r="JKJ161" s="10"/>
      <c r="JKK161" s="10"/>
      <c r="JKL161" s="10"/>
      <c r="JKM161" s="10"/>
      <c r="JKN161" s="10"/>
      <c r="JKO161" s="10"/>
      <c r="JKP161" s="10"/>
      <c r="JKQ161" s="10"/>
      <c r="JKR161" s="10"/>
      <c r="JKS161" s="10"/>
      <c r="JKT161" s="10"/>
      <c r="JKU161" s="10"/>
      <c r="JKV161" s="10"/>
      <c r="JKW161" s="10"/>
      <c r="JKX161" s="10"/>
      <c r="JKY161" s="10"/>
      <c r="JKZ161" s="10"/>
      <c r="JLA161" s="10"/>
      <c r="JLB161" s="10"/>
      <c r="JLC161" s="10"/>
      <c r="JLD161" s="10"/>
      <c r="JLE161" s="10"/>
      <c r="JLF161" s="10"/>
      <c r="JLG161" s="10"/>
      <c r="JLH161" s="10"/>
      <c r="JLI161" s="10"/>
      <c r="JLJ161" s="10"/>
      <c r="JLK161" s="10"/>
      <c r="JLL161" s="10"/>
      <c r="JLM161" s="10"/>
      <c r="JLN161" s="10"/>
      <c r="JLO161" s="10"/>
      <c r="JLP161" s="10"/>
      <c r="JLQ161" s="10"/>
      <c r="JLR161" s="10"/>
      <c r="JLS161" s="10"/>
      <c r="JLT161" s="10"/>
      <c r="JLU161" s="10"/>
      <c r="JLV161" s="10"/>
      <c r="JLW161" s="10"/>
      <c r="JLX161" s="10"/>
      <c r="JLY161" s="10"/>
      <c r="JLZ161" s="10"/>
      <c r="JMA161" s="10"/>
      <c r="JMB161" s="10"/>
      <c r="JMC161" s="10"/>
      <c r="JMD161" s="10"/>
      <c r="JME161" s="10"/>
      <c r="JMF161" s="10"/>
      <c r="JMG161" s="10"/>
      <c r="JMH161" s="10"/>
      <c r="JMI161" s="10"/>
      <c r="JMJ161" s="10"/>
      <c r="JMK161" s="10"/>
      <c r="JML161" s="10"/>
      <c r="JMM161" s="10"/>
      <c r="JMN161" s="10"/>
      <c r="JMO161" s="10"/>
      <c r="JMP161" s="10"/>
      <c r="JMQ161" s="10"/>
      <c r="JMR161" s="10"/>
      <c r="JMS161" s="10"/>
      <c r="JMT161" s="10"/>
      <c r="JMU161" s="10"/>
      <c r="JMV161" s="10"/>
      <c r="JMW161" s="10"/>
      <c r="JMX161" s="10"/>
      <c r="JMY161" s="10"/>
      <c r="JMZ161" s="10"/>
      <c r="JNA161" s="10"/>
      <c r="JNB161" s="10"/>
      <c r="JNC161" s="10"/>
      <c r="JND161" s="10"/>
      <c r="JNE161" s="10"/>
      <c r="JNF161" s="10"/>
      <c r="JNG161" s="10"/>
      <c r="JNH161" s="10"/>
      <c r="JNI161" s="10"/>
      <c r="JNJ161" s="10"/>
      <c r="JNK161" s="10"/>
      <c r="JNL161" s="10"/>
      <c r="JNM161" s="10"/>
      <c r="JNN161" s="10"/>
      <c r="JNO161" s="10"/>
      <c r="JNP161" s="10"/>
      <c r="JNQ161" s="10"/>
      <c r="JNR161" s="10"/>
      <c r="JNS161" s="10"/>
      <c r="JNT161" s="10"/>
      <c r="JNU161" s="10"/>
      <c r="JNV161" s="10"/>
      <c r="JNW161" s="10"/>
      <c r="JNX161" s="10"/>
      <c r="JNY161" s="10"/>
      <c r="JNZ161" s="10"/>
      <c r="JOA161" s="10"/>
      <c r="JOB161" s="10"/>
      <c r="JOC161" s="10"/>
      <c r="JOD161" s="10"/>
      <c r="JOE161" s="10"/>
      <c r="JOF161" s="10"/>
      <c r="JOG161" s="10"/>
      <c r="JOH161" s="10"/>
      <c r="JOI161" s="10"/>
      <c r="JOJ161" s="10"/>
      <c r="JOK161" s="10"/>
      <c r="JOL161" s="10"/>
      <c r="JOM161" s="10"/>
      <c r="JON161" s="10"/>
      <c r="JOO161" s="10"/>
      <c r="JOP161" s="10"/>
      <c r="JOQ161" s="10"/>
      <c r="JOR161" s="10"/>
      <c r="JOS161" s="10"/>
      <c r="JOT161" s="10"/>
      <c r="JOU161" s="10"/>
      <c r="JOV161" s="10"/>
      <c r="JOW161" s="10"/>
      <c r="JOX161" s="10"/>
      <c r="JOY161" s="10"/>
      <c r="JOZ161" s="10"/>
      <c r="JPA161" s="10"/>
      <c r="JPB161" s="10"/>
      <c r="JPC161" s="10"/>
      <c r="JPD161" s="10"/>
      <c r="JPE161" s="10"/>
      <c r="JPF161" s="10"/>
      <c r="JPG161" s="10"/>
      <c r="JPH161" s="10"/>
      <c r="JPI161" s="10"/>
      <c r="JPJ161" s="10"/>
      <c r="JPK161" s="10"/>
      <c r="JPL161" s="10"/>
      <c r="JPM161" s="10"/>
      <c r="JPN161" s="10"/>
      <c r="JPO161" s="10"/>
      <c r="JPP161" s="10"/>
      <c r="JPQ161" s="10"/>
      <c r="JPR161" s="10"/>
      <c r="JPS161" s="10"/>
      <c r="JPT161" s="10"/>
      <c r="JPU161" s="10"/>
      <c r="JPV161" s="10"/>
      <c r="JPW161" s="10"/>
      <c r="JPX161" s="10"/>
      <c r="JPY161" s="10"/>
      <c r="JPZ161" s="10"/>
      <c r="JQA161" s="10"/>
      <c r="JQB161" s="10"/>
      <c r="JQC161" s="10"/>
      <c r="JQD161" s="10"/>
      <c r="JQE161" s="10"/>
      <c r="JQF161" s="10"/>
      <c r="JQG161" s="10"/>
      <c r="JQH161" s="10"/>
      <c r="JQI161" s="10"/>
      <c r="JQJ161" s="10"/>
      <c r="JQK161" s="10"/>
      <c r="JQL161" s="10"/>
      <c r="JQM161" s="10"/>
      <c r="JQN161" s="10"/>
      <c r="JQO161" s="10"/>
      <c r="JQP161" s="10"/>
      <c r="JQQ161" s="10"/>
      <c r="JQR161" s="10"/>
      <c r="JQS161" s="10"/>
      <c r="JQT161" s="10"/>
      <c r="JQU161" s="10"/>
      <c r="JQV161" s="10"/>
      <c r="JQW161" s="10"/>
      <c r="JQX161" s="10"/>
      <c r="JQY161" s="10"/>
      <c r="JQZ161" s="10"/>
      <c r="JRA161" s="10"/>
      <c r="JRB161" s="10"/>
      <c r="JRC161" s="10"/>
      <c r="JRD161" s="10"/>
      <c r="JRE161" s="10"/>
      <c r="JRF161" s="10"/>
      <c r="JRG161" s="10"/>
      <c r="JRH161" s="10"/>
      <c r="JRI161" s="10"/>
      <c r="JRJ161" s="10"/>
      <c r="JRK161" s="10"/>
      <c r="JRL161" s="10"/>
      <c r="JRM161" s="10"/>
      <c r="JRN161" s="10"/>
      <c r="JRO161" s="10"/>
      <c r="JRP161" s="10"/>
      <c r="JRQ161" s="10"/>
      <c r="JRR161" s="10"/>
      <c r="JRS161" s="10"/>
      <c r="JRT161" s="10"/>
      <c r="JRU161" s="10"/>
      <c r="JRV161" s="10"/>
      <c r="JRW161" s="10"/>
      <c r="JRX161" s="10"/>
      <c r="JRY161" s="10"/>
      <c r="JRZ161" s="10"/>
      <c r="JSA161" s="10"/>
      <c r="JSB161" s="10"/>
      <c r="JSC161" s="10"/>
      <c r="JSD161" s="10"/>
      <c r="JSE161" s="10"/>
      <c r="JSF161" s="10"/>
      <c r="JSG161" s="10"/>
      <c r="JSH161" s="10"/>
      <c r="JSI161" s="10"/>
      <c r="JSJ161" s="10"/>
      <c r="JSK161" s="10"/>
      <c r="JSL161" s="10"/>
      <c r="JSM161" s="10"/>
      <c r="JSN161" s="10"/>
      <c r="JSO161" s="10"/>
      <c r="JSP161" s="10"/>
      <c r="JSQ161" s="10"/>
      <c r="JSR161" s="10"/>
      <c r="JSS161" s="10"/>
      <c r="JST161" s="10"/>
      <c r="JSU161" s="10"/>
      <c r="JSV161" s="10"/>
      <c r="JSW161" s="10"/>
      <c r="JSX161" s="10"/>
      <c r="JSY161" s="10"/>
      <c r="JSZ161" s="10"/>
      <c r="JTA161" s="10"/>
      <c r="JTB161" s="10"/>
      <c r="JTC161" s="10"/>
      <c r="JTD161" s="10"/>
      <c r="JTE161" s="10"/>
      <c r="JTF161" s="10"/>
      <c r="JTG161" s="10"/>
      <c r="JTH161" s="10"/>
      <c r="JTI161" s="10"/>
      <c r="JTJ161" s="10"/>
      <c r="JTK161" s="10"/>
      <c r="JTL161" s="10"/>
      <c r="JTM161" s="10"/>
      <c r="JTN161" s="10"/>
      <c r="JTO161" s="10"/>
      <c r="JTP161" s="10"/>
      <c r="JTQ161" s="10"/>
      <c r="JTR161" s="10"/>
      <c r="JTS161" s="10"/>
      <c r="JTT161" s="10"/>
      <c r="JTU161" s="10"/>
      <c r="JTV161" s="10"/>
      <c r="JTW161" s="10"/>
      <c r="JTX161" s="10"/>
      <c r="JTY161" s="10"/>
      <c r="JTZ161" s="10"/>
      <c r="JUA161" s="10"/>
      <c r="JUB161" s="10"/>
      <c r="JUC161" s="10"/>
      <c r="JUD161" s="10"/>
      <c r="JUE161" s="10"/>
      <c r="JUF161" s="10"/>
      <c r="JUG161" s="10"/>
      <c r="JUH161" s="10"/>
      <c r="JUI161" s="10"/>
      <c r="JUJ161" s="10"/>
      <c r="JUK161" s="10"/>
      <c r="JUL161" s="10"/>
      <c r="JUM161" s="10"/>
      <c r="JUN161" s="10"/>
      <c r="JUO161" s="10"/>
      <c r="JUP161" s="10"/>
      <c r="JUQ161" s="10"/>
      <c r="JUR161" s="10"/>
      <c r="JUS161" s="10"/>
      <c r="JUT161" s="10"/>
      <c r="JUU161" s="10"/>
      <c r="JUV161" s="10"/>
      <c r="JUW161" s="10"/>
      <c r="JUX161" s="10"/>
      <c r="JUY161" s="10"/>
      <c r="JUZ161" s="10"/>
      <c r="JVA161" s="10"/>
      <c r="JVB161" s="10"/>
      <c r="JVC161" s="10"/>
      <c r="JVD161" s="10"/>
      <c r="JVE161" s="10"/>
      <c r="JVF161" s="10"/>
      <c r="JVG161" s="10"/>
      <c r="JVH161" s="10"/>
      <c r="JVI161" s="10"/>
      <c r="JVJ161" s="10"/>
      <c r="JVK161" s="10"/>
      <c r="JVL161" s="10"/>
      <c r="JVM161" s="10"/>
      <c r="JVN161" s="10"/>
      <c r="JVO161" s="10"/>
      <c r="JVP161" s="10"/>
      <c r="JVQ161" s="10"/>
      <c r="JVR161" s="10"/>
      <c r="JVS161" s="10"/>
      <c r="JVT161" s="10"/>
      <c r="JVU161" s="10"/>
      <c r="JVV161" s="10"/>
      <c r="JVW161" s="10"/>
      <c r="JVX161" s="10"/>
      <c r="JVY161" s="10"/>
      <c r="JVZ161" s="10"/>
      <c r="JWA161" s="10"/>
      <c r="JWB161" s="10"/>
      <c r="JWC161" s="10"/>
      <c r="JWD161" s="10"/>
      <c r="JWE161" s="10"/>
      <c r="JWF161" s="10"/>
      <c r="JWG161" s="10"/>
      <c r="JWH161" s="10"/>
      <c r="JWI161" s="10"/>
      <c r="JWJ161" s="10"/>
      <c r="JWK161" s="10"/>
      <c r="JWL161" s="10"/>
      <c r="JWM161" s="10"/>
      <c r="JWN161" s="10"/>
      <c r="JWO161" s="10"/>
      <c r="JWP161" s="10"/>
      <c r="JWQ161" s="10"/>
      <c r="JWR161" s="10"/>
      <c r="JWS161" s="10"/>
      <c r="JWT161" s="10"/>
      <c r="JWU161" s="10"/>
      <c r="JWV161" s="10"/>
      <c r="JWW161" s="10"/>
      <c r="JWX161" s="10"/>
      <c r="JWY161" s="10"/>
      <c r="JWZ161" s="10"/>
      <c r="JXA161" s="10"/>
      <c r="JXB161" s="10"/>
      <c r="JXC161" s="10"/>
      <c r="JXD161" s="10"/>
      <c r="JXE161" s="10"/>
      <c r="JXF161" s="10"/>
      <c r="JXG161" s="10"/>
      <c r="JXH161" s="10"/>
      <c r="JXI161" s="10"/>
      <c r="JXJ161" s="10"/>
      <c r="JXK161" s="10"/>
      <c r="JXL161" s="10"/>
      <c r="JXM161" s="10"/>
      <c r="JXN161" s="10"/>
      <c r="JXO161" s="10"/>
      <c r="JXP161" s="10"/>
      <c r="JXQ161" s="10"/>
      <c r="JXR161" s="10"/>
      <c r="JXS161" s="10"/>
      <c r="JXT161" s="10"/>
      <c r="JXU161" s="10"/>
      <c r="JXV161" s="10"/>
      <c r="JXW161" s="10"/>
      <c r="JXX161" s="10"/>
      <c r="JXY161" s="10"/>
      <c r="JXZ161" s="10"/>
      <c r="JYA161" s="10"/>
      <c r="JYB161" s="10"/>
      <c r="JYC161" s="10"/>
      <c r="JYD161" s="10"/>
      <c r="JYE161" s="10"/>
      <c r="JYF161" s="10"/>
      <c r="JYG161" s="10"/>
      <c r="JYH161" s="10"/>
      <c r="JYI161" s="10"/>
      <c r="JYJ161" s="10"/>
      <c r="JYK161" s="10"/>
      <c r="JYL161" s="10"/>
      <c r="JYM161" s="10"/>
      <c r="JYN161" s="10"/>
      <c r="JYO161" s="10"/>
      <c r="JYP161" s="10"/>
      <c r="JYQ161" s="10"/>
      <c r="JYR161" s="10"/>
      <c r="JYS161" s="10"/>
      <c r="JYT161" s="10"/>
      <c r="JYU161" s="10"/>
      <c r="JYV161" s="10"/>
      <c r="JYW161" s="10"/>
      <c r="JYX161" s="10"/>
      <c r="JYY161" s="10"/>
      <c r="JYZ161" s="10"/>
      <c r="JZA161" s="10"/>
      <c r="JZB161" s="10"/>
      <c r="JZC161" s="10"/>
      <c r="JZD161" s="10"/>
      <c r="JZE161" s="10"/>
      <c r="JZF161" s="10"/>
      <c r="JZG161" s="10"/>
      <c r="JZH161" s="10"/>
      <c r="JZI161" s="10"/>
      <c r="JZJ161" s="10"/>
      <c r="JZK161" s="10"/>
      <c r="JZL161" s="10"/>
      <c r="JZM161" s="10"/>
      <c r="JZN161" s="10"/>
      <c r="JZO161" s="10"/>
      <c r="JZP161" s="10"/>
      <c r="JZQ161" s="10"/>
      <c r="JZR161" s="10"/>
      <c r="JZS161" s="10"/>
      <c r="JZT161" s="10"/>
      <c r="JZU161" s="10"/>
      <c r="JZV161" s="10"/>
      <c r="JZW161" s="10"/>
      <c r="JZX161" s="10"/>
      <c r="JZY161" s="10"/>
      <c r="JZZ161" s="10"/>
      <c r="KAA161" s="10"/>
      <c r="KAB161" s="10"/>
      <c r="KAC161" s="10"/>
      <c r="KAD161" s="10"/>
      <c r="KAE161" s="10"/>
      <c r="KAF161" s="10"/>
      <c r="KAG161" s="10"/>
      <c r="KAH161" s="10"/>
      <c r="KAI161" s="10"/>
      <c r="KAJ161" s="10"/>
      <c r="KAK161" s="10"/>
      <c r="KAL161" s="10"/>
      <c r="KAM161" s="10"/>
      <c r="KAN161" s="10"/>
      <c r="KAO161" s="10"/>
      <c r="KAP161" s="10"/>
      <c r="KAQ161" s="10"/>
      <c r="KAR161" s="10"/>
      <c r="KAS161" s="10"/>
      <c r="KAT161" s="10"/>
      <c r="KAU161" s="10"/>
      <c r="KAV161" s="10"/>
      <c r="KAW161" s="10"/>
      <c r="KAX161" s="10"/>
      <c r="KAY161" s="10"/>
      <c r="KAZ161" s="10"/>
      <c r="KBA161" s="10"/>
      <c r="KBB161" s="10"/>
      <c r="KBC161" s="10"/>
      <c r="KBD161" s="10"/>
      <c r="KBE161" s="10"/>
      <c r="KBF161" s="10"/>
      <c r="KBG161" s="10"/>
      <c r="KBH161" s="10"/>
      <c r="KBI161" s="10"/>
      <c r="KBJ161" s="10"/>
      <c r="KBK161" s="10"/>
      <c r="KBL161" s="10"/>
      <c r="KBM161" s="10"/>
      <c r="KBN161" s="10"/>
      <c r="KBO161" s="10"/>
      <c r="KBP161" s="10"/>
      <c r="KBQ161" s="10"/>
      <c r="KBR161" s="10"/>
      <c r="KBS161" s="10"/>
      <c r="KBT161" s="10"/>
      <c r="KBU161" s="10"/>
      <c r="KBV161" s="10"/>
      <c r="KBW161" s="10"/>
      <c r="KBX161" s="10"/>
      <c r="KBY161" s="10"/>
      <c r="KBZ161" s="10"/>
      <c r="KCA161" s="10"/>
      <c r="KCB161" s="10"/>
      <c r="KCC161" s="10"/>
      <c r="KCD161" s="10"/>
      <c r="KCE161" s="10"/>
      <c r="KCF161" s="10"/>
      <c r="KCG161" s="10"/>
      <c r="KCH161" s="10"/>
      <c r="KCI161" s="10"/>
      <c r="KCJ161" s="10"/>
      <c r="KCK161" s="10"/>
      <c r="KCL161" s="10"/>
      <c r="KCM161" s="10"/>
      <c r="KCN161" s="10"/>
      <c r="KCO161" s="10"/>
      <c r="KCP161" s="10"/>
      <c r="KCQ161" s="10"/>
      <c r="KCR161" s="10"/>
      <c r="KCS161" s="10"/>
      <c r="KCT161" s="10"/>
      <c r="KCU161" s="10"/>
      <c r="KCV161" s="10"/>
      <c r="KCW161" s="10"/>
      <c r="KCX161" s="10"/>
      <c r="KCY161" s="10"/>
      <c r="KCZ161" s="10"/>
      <c r="KDA161" s="10"/>
      <c r="KDB161" s="10"/>
      <c r="KDC161" s="10"/>
      <c r="KDD161" s="10"/>
      <c r="KDE161" s="10"/>
      <c r="KDF161" s="10"/>
      <c r="KDG161" s="10"/>
      <c r="KDH161" s="10"/>
      <c r="KDI161" s="10"/>
      <c r="KDJ161" s="10"/>
      <c r="KDK161" s="10"/>
      <c r="KDL161" s="10"/>
      <c r="KDM161" s="10"/>
      <c r="KDN161" s="10"/>
      <c r="KDO161" s="10"/>
      <c r="KDP161" s="10"/>
      <c r="KDQ161" s="10"/>
      <c r="KDR161" s="10"/>
      <c r="KDS161" s="10"/>
      <c r="KDT161" s="10"/>
      <c r="KDU161" s="10"/>
      <c r="KDV161" s="10"/>
      <c r="KDW161" s="10"/>
      <c r="KDX161" s="10"/>
      <c r="KDY161" s="10"/>
      <c r="KDZ161" s="10"/>
      <c r="KEA161" s="10"/>
      <c r="KEB161" s="10"/>
      <c r="KEC161" s="10"/>
      <c r="KED161" s="10"/>
      <c r="KEE161" s="10"/>
      <c r="KEF161" s="10"/>
      <c r="KEG161" s="10"/>
      <c r="KEH161" s="10"/>
      <c r="KEI161" s="10"/>
      <c r="KEJ161" s="10"/>
      <c r="KEK161" s="10"/>
      <c r="KEL161" s="10"/>
      <c r="KEM161" s="10"/>
      <c r="KEN161" s="10"/>
      <c r="KEO161" s="10"/>
      <c r="KEP161" s="10"/>
      <c r="KEQ161" s="10"/>
      <c r="KER161" s="10"/>
      <c r="KES161" s="10"/>
      <c r="KET161" s="10"/>
      <c r="KEU161" s="10"/>
      <c r="KEV161" s="10"/>
      <c r="KEW161" s="10"/>
      <c r="KEX161" s="10"/>
      <c r="KEY161" s="10"/>
      <c r="KEZ161" s="10"/>
      <c r="KFA161" s="10"/>
      <c r="KFB161" s="10"/>
      <c r="KFC161" s="10"/>
      <c r="KFD161" s="10"/>
      <c r="KFE161" s="10"/>
      <c r="KFF161" s="10"/>
      <c r="KFG161" s="10"/>
      <c r="KFH161" s="10"/>
      <c r="KFI161" s="10"/>
      <c r="KFJ161" s="10"/>
      <c r="KFK161" s="10"/>
      <c r="KFL161" s="10"/>
      <c r="KFM161" s="10"/>
      <c r="KFN161" s="10"/>
      <c r="KFO161" s="10"/>
      <c r="KFP161" s="10"/>
      <c r="KFQ161" s="10"/>
      <c r="KFR161" s="10"/>
      <c r="KFS161" s="10"/>
      <c r="KFT161" s="10"/>
      <c r="KFU161" s="10"/>
      <c r="KFV161" s="10"/>
      <c r="KFW161" s="10"/>
      <c r="KFX161" s="10"/>
      <c r="KFY161" s="10"/>
      <c r="KFZ161" s="10"/>
      <c r="KGA161" s="10"/>
      <c r="KGB161" s="10"/>
      <c r="KGC161" s="10"/>
      <c r="KGD161" s="10"/>
      <c r="KGE161" s="10"/>
      <c r="KGF161" s="10"/>
      <c r="KGG161" s="10"/>
      <c r="KGH161" s="10"/>
      <c r="KGI161" s="10"/>
      <c r="KGJ161" s="10"/>
      <c r="KGK161" s="10"/>
      <c r="KGL161" s="10"/>
      <c r="KGM161" s="10"/>
      <c r="KGN161" s="10"/>
      <c r="KGO161" s="10"/>
      <c r="KGP161" s="10"/>
      <c r="KGQ161" s="10"/>
      <c r="KGR161" s="10"/>
      <c r="KGS161" s="10"/>
      <c r="KGT161" s="10"/>
      <c r="KGU161" s="10"/>
      <c r="KGV161" s="10"/>
      <c r="KGW161" s="10"/>
      <c r="KGX161" s="10"/>
      <c r="KGY161" s="10"/>
      <c r="KGZ161" s="10"/>
      <c r="KHA161" s="10"/>
      <c r="KHB161" s="10"/>
      <c r="KHC161" s="10"/>
      <c r="KHD161" s="10"/>
      <c r="KHE161" s="10"/>
      <c r="KHF161" s="10"/>
      <c r="KHG161" s="10"/>
      <c r="KHH161" s="10"/>
      <c r="KHI161" s="10"/>
      <c r="KHJ161" s="10"/>
      <c r="KHK161" s="10"/>
      <c r="KHL161" s="10"/>
      <c r="KHM161" s="10"/>
      <c r="KHN161" s="10"/>
      <c r="KHO161" s="10"/>
      <c r="KHP161" s="10"/>
      <c r="KHQ161" s="10"/>
      <c r="KHR161" s="10"/>
      <c r="KHS161" s="10"/>
      <c r="KHT161" s="10"/>
      <c r="KHU161" s="10"/>
      <c r="KHV161" s="10"/>
      <c r="KHW161" s="10"/>
      <c r="KHX161" s="10"/>
      <c r="KHY161" s="10"/>
      <c r="KHZ161" s="10"/>
      <c r="KIA161" s="10"/>
      <c r="KIB161" s="10"/>
      <c r="KIC161" s="10"/>
      <c r="KID161" s="10"/>
      <c r="KIE161" s="10"/>
      <c r="KIF161" s="10"/>
      <c r="KIG161" s="10"/>
      <c r="KIH161" s="10"/>
      <c r="KII161" s="10"/>
      <c r="KIJ161" s="10"/>
      <c r="KIK161" s="10"/>
      <c r="KIL161" s="10"/>
      <c r="KIM161" s="10"/>
      <c r="KIN161" s="10"/>
      <c r="KIO161" s="10"/>
      <c r="KIP161" s="10"/>
      <c r="KIQ161" s="10"/>
      <c r="KIR161" s="10"/>
      <c r="KIS161" s="10"/>
      <c r="KIT161" s="10"/>
      <c r="KIU161" s="10"/>
      <c r="KIV161" s="10"/>
      <c r="KIW161" s="10"/>
      <c r="KIX161" s="10"/>
      <c r="KIY161" s="10"/>
      <c r="KIZ161" s="10"/>
      <c r="KJA161" s="10"/>
      <c r="KJB161" s="10"/>
      <c r="KJC161" s="10"/>
      <c r="KJD161" s="10"/>
      <c r="KJE161" s="10"/>
      <c r="KJF161" s="10"/>
      <c r="KJG161" s="10"/>
      <c r="KJH161" s="10"/>
      <c r="KJI161" s="10"/>
      <c r="KJJ161" s="10"/>
      <c r="KJK161" s="10"/>
      <c r="KJL161" s="10"/>
      <c r="KJM161" s="10"/>
      <c r="KJN161" s="10"/>
      <c r="KJO161" s="10"/>
      <c r="KJP161" s="10"/>
      <c r="KJQ161" s="10"/>
      <c r="KJR161" s="10"/>
      <c r="KJS161" s="10"/>
      <c r="KJT161" s="10"/>
      <c r="KJU161" s="10"/>
      <c r="KJV161" s="10"/>
      <c r="KJW161" s="10"/>
      <c r="KJX161" s="10"/>
      <c r="KJY161" s="10"/>
      <c r="KJZ161" s="10"/>
      <c r="KKA161" s="10"/>
      <c r="KKB161" s="10"/>
      <c r="KKC161" s="10"/>
      <c r="KKD161" s="10"/>
      <c r="KKE161" s="10"/>
      <c r="KKF161" s="10"/>
      <c r="KKG161" s="10"/>
      <c r="KKH161" s="10"/>
      <c r="KKI161" s="10"/>
      <c r="KKJ161" s="10"/>
      <c r="KKK161" s="10"/>
      <c r="KKL161" s="10"/>
      <c r="KKM161" s="10"/>
      <c r="KKN161" s="10"/>
      <c r="KKO161" s="10"/>
      <c r="KKP161" s="10"/>
      <c r="KKQ161" s="10"/>
      <c r="KKR161" s="10"/>
      <c r="KKS161" s="10"/>
      <c r="KKT161" s="10"/>
      <c r="KKU161" s="10"/>
      <c r="KKV161" s="10"/>
      <c r="KKW161" s="10"/>
      <c r="KKX161" s="10"/>
      <c r="KKY161" s="10"/>
      <c r="KKZ161" s="10"/>
      <c r="KLA161" s="10"/>
      <c r="KLB161" s="10"/>
      <c r="KLC161" s="10"/>
      <c r="KLD161" s="10"/>
      <c r="KLE161" s="10"/>
      <c r="KLF161" s="10"/>
      <c r="KLG161" s="10"/>
      <c r="KLH161" s="10"/>
      <c r="KLI161" s="10"/>
      <c r="KLJ161" s="10"/>
      <c r="KLK161" s="10"/>
      <c r="KLL161" s="10"/>
      <c r="KLM161" s="10"/>
      <c r="KLN161" s="10"/>
      <c r="KLO161" s="10"/>
      <c r="KLP161" s="10"/>
      <c r="KLQ161" s="10"/>
      <c r="KLR161" s="10"/>
      <c r="KLS161" s="10"/>
      <c r="KLT161" s="10"/>
      <c r="KLU161" s="10"/>
      <c r="KLV161" s="10"/>
      <c r="KLW161" s="10"/>
      <c r="KLX161" s="10"/>
      <c r="KLY161" s="10"/>
      <c r="KLZ161" s="10"/>
      <c r="KMA161" s="10"/>
      <c r="KMB161" s="10"/>
      <c r="KMC161" s="10"/>
      <c r="KMD161" s="10"/>
      <c r="KME161" s="10"/>
      <c r="KMF161" s="10"/>
      <c r="KMG161" s="10"/>
      <c r="KMH161" s="10"/>
      <c r="KMI161" s="10"/>
      <c r="KMJ161" s="10"/>
      <c r="KMK161" s="10"/>
      <c r="KML161" s="10"/>
      <c r="KMM161" s="10"/>
      <c r="KMN161" s="10"/>
      <c r="KMO161" s="10"/>
      <c r="KMP161" s="10"/>
      <c r="KMQ161" s="10"/>
      <c r="KMR161" s="10"/>
      <c r="KMS161" s="10"/>
      <c r="KMT161" s="10"/>
      <c r="KMU161" s="10"/>
      <c r="KMV161" s="10"/>
      <c r="KMW161" s="10"/>
      <c r="KMX161" s="10"/>
      <c r="KMY161" s="10"/>
      <c r="KMZ161" s="10"/>
      <c r="KNA161" s="10"/>
      <c r="KNB161" s="10"/>
      <c r="KNC161" s="10"/>
      <c r="KND161" s="10"/>
      <c r="KNE161" s="10"/>
      <c r="KNF161" s="10"/>
      <c r="KNG161" s="10"/>
      <c r="KNH161" s="10"/>
      <c r="KNI161" s="10"/>
      <c r="KNJ161" s="10"/>
      <c r="KNK161" s="10"/>
      <c r="KNL161" s="10"/>
      <c r="KNM161" s="10"/>
      <c r="KNN161" s="10"/>
      <c r="KNO161" s="10"/>
      <c r="KNP161" s="10"/>
      <c r="KNQ161" s="10"/>
      <c r="KNR161" s="10"/>
      <c r="KNS161" s="10"/>
      <c r="KNT161" s="10"/>
      <c r="KNU161" s="10"/>
      <c r="KNV161" s="10"/>
      <c r="KNW161" s="10"/>
      <c r="KNX161" s="10"/>
      <c r="KNY161" s="10"/>
      <c r="KNZ161" s="10"/>
      <c r="KOA161" s="10"/>
      <c r="KOB161" s="10"/>
      <c r="KOC161" s="10"/>
      <c r="KOD161" s="10"/>
      <c r="KOE161" s="10"/>
      <c r="KOF161" s="10"/>
      <c r="KOG161" s="10"/>
      <c r="KOH161" s="10"/>
      <c r="KOI161" s="10"/>
      <c r="KOJ161" s="10"/>
      <c r="KOK161" s="10"/>
      <c r="KOL161" s="10"/>
      <c r="KOM161" s="10"/>
      <c r="KON161" s="10"/>
      <c r="KOO161" s="10"/>
      <c r="KOP161" s="10"/>
      <c r="KOQ161" s="10"/>
      <c r="KOR161" s="10"/>
      <c r="KOS161" s="10"/>
      <c r="KOT161" s="10"/>
      <c r="KOU161" s="10"/>
      <c r="KOV161" s="10"/>
      <c r="KOW161" s="10"/>
      <c r="KOX161" s="10"/>
      <c r="KOY161" s="10"/>
      <c r="KOZ161" s="10"/>
      <c r="KPA161" s="10"/>
      <c r="KPB161" s="10"/>
      <c r="KPC161" s="10"/>
      <c r="KPD161" s="10"/>
      <c r="KPE161" s="10"/>
      <c r="KPF161" s="10"/>
      <c r="KPG161" s="10"/>
      <c r="KPH161" s="10"/>
      <c r="KPI161" s="10"/>
      <c r="KPJ161" s="10"/>
      <c r="KPK161" s="10"/>
      <c r="KPL161" s="10"/>
      <c r="KPM161" s="10"/>
      <c r="KPN161" s="10"/>
      <c r="KPO161" s="10"/>
      <c r="KPP161" s="10"/>
      <c r="KPQ161" s="10"/>
      <c r="KPR161" s="10"/>
      <c r="KPS161" s="10"/>
      <c r="KPT161" s="10"/>
      <c r="KPU161" s="10"/>
      <c r="KPV161" s="10"/>
      <c r="KPW161" s="10"/>
      <c r="KPX161" s="10"/>
      <c r="KPY161" s="10"/>
      <c r="KPZ161" s="10"/>
      <c r="KQA161" s="10"/>
      <c r="KQB161" s="10"/>
      <c r="KQC161" s="10"/>
      <c r="KQD161" s="10"/>
      <c r="KQE161" s="10"/>
      <c r="KQF161" s="10"/>
      <c r="KQG161" s="10"/>
      <c r="KQH161" s="10"/>
      <c r="KQI161" s="10"/>
      <c r="KQJ161" s="10"/>
      <c r="KQK161" s="10"/>
      <c r="KQL161" s="10"/>
      <c r="KQM161" s="10"/>
      <c r="KQN161" s="10"/>
      <c r="KQO161" s="10"/>
      <c r="KQP161" s="10"/>
      <c r="KQQ161" s="10"/>
      <c r="KQR161" s="10"/>
      <c r="KQS161" s="10"/>
      <c r="KQT161" s="10"/>
      <c r="KQU161" s="10"/>
      <c r="KQV161" s="10"/>
      <c r="KQW161" s="10"/>
      <c r="KQX161" s="10"/>
      <c r="KQY161" s="10"/>
      <c r="KQZ161" s="10"/>
      <c r="KRA161" s="10"/>
      <c r="KRB161" s="10"/>
      <c r="KRC161" s="10"/>
      <c r="KRD161" s="10"/>
      <c r="KRE161" s="10"/>
      <c r="KRF161" s="10"/>
      <c r="KRG161" s="10"/>
      <c r="KRH161" s="10"/>
      <c r="KRI161" s="10"/>
      <c r="KRJ161" s="10"/>
      <c r="KRK161" s="10"/>
      <c r="KRL161" s="10"/>
      <c r="KRM161" s="10"/>
      <c r="KRN161" s="10"/>
      <c r="KRO161" s="10"/>
      <c r="KRP161" s="10"/>
      <c r="KRQ161" s="10"/>
      <c r="KRR161" s="10"/>
      <c r="KRS161" s="10"/>
      <c r="KRT161" s="10"/>
      <c r="KRU161" s="10"/>
      <c r="KRV161" s="10"/>
      <c r="KRW161" s="10"/>
      <c r="KRX161" s="10"/>
      <c r="KRY161" s="10"/>
      <c r="KRZ161" s="10"/>
      <c r="KSA161" s="10"/>
      <c r="KSB161" s="10"/>
      <c r="KSC161" s="10"/>
      <c r="KSD161" s="10"/>
      <c r="KSE161" s="10"/>
      <c r="KSF161" s="10"/>
      <c r="KSG161" s="10"/>
      <c r="KSH161" s="10"/>
      <c r="KSI161" s="10"/>
      <c r="KSJ161" s="10"/>
      <c r="KSK161" s="10"/>
      <c r="KSL161" s="10"/>
      <c r="KSM161" s="10"/>
      <c r="KSN161" s="10"/>
      <c r="KSO161" s="10"/>
      <c r="KSP161" s="10"/>
      <c r="KSQ161" s="10"/>
      <c r="KSR161" s="10"/>
      <c r="KSS161" s="10"/>
      <c r="KST161" s="10"/>
      <c r="KSU161" s="10"/>
      <c r="KSV161" s="10"/>
      <c r="KSW161" s="10"/>
      <c r="KSX161" s="10"/>
      <c r="KSY161" s="10"/>
      <c r="KSZ161" s="10"/>
      <c r="KTA161" s="10"/>
      <c r="KTB161" s="10"/>
      <c r="KTC161" s="10"/>
      <c r="KTD161" s="10"/>
      <c r="KTE161" s="10"/>
      <c r="KTF161" s="10"/>
      <c r="KTG161" s="10"/>
      <c r="KTH161" s="10"/>
      <c r="KTI161" s="10"/>
      <c r="KTJ161" s="10"/>
      <c r="KTK161" s="10"/>
      <c r="KTL161" s="10"/>
      <c r="KTM161" s="10"/>
      <c r="KTN161" s="10"/>
      <c r="KTO161" s="10"/>
      <c r="KTP161" s="10"/>
      <c r="KTQ161" s="10"/>
      <c r="KTR161" s="10"/>
      <c r="KTS161" s="10"/>
      <c r="KTT161" s="10"/>
      <c r="KTU161" s="10"/>
      <c r="KTV161" s="10"/>
      <c r="KTW161" s="10"/>
      <c r="KTX161" s="10"/>
      <c r="KTY161" s="10"/>
      <c r="KTZ161" s="10"/>
      <c r="KUA161" s="10"/>
      <c r="KUB161" s="10"/>
      <c r="KUC161" s="10"/>
      <c r="KUD161" s="10"/>
      <c r="KUE161" s="10"/>
      <c r="KUF161" s="10"/>
      <c r="KUG161" s="10"/>
      <c r="KUH161" s="10"/>
      <c r="KUI161" s="10"/>
      <c r="KUJ161" s="10"/>
      <c r="KUK161" s="10"/>
      <c r="KUL161" s="10"/>
      <c r="KUM161" s="10"/>
      <c r="KUN161" s="10"/>
      <c r="KUO161" s="10"/>
      <c r="KUP161" s="10"/>
      <c r="KUQ161" s="10"/>
      <c r="KUR161" s="10"/>
      <c r="KUS161" s="10"/>
      <c r="KUT161" s="10"/>
      <c r="KUU161" s="10"/>
      <c r="KUV161" s="10"/>
      <c r="KUW161" s="10"/>
      <c r="KUX161" s="10"/>
      <c r="KUY161" s="10"/>
      <c r="KUZ161" s="10"/>
      <c r="KVA161" s="10"/>
      <c r="KVB161" s="10"/>
      <c r="KVC161" s="10"/>
      <c r="KVD161" s="10"/>
      <c r="KVE161" s="10"/>
      <c r="KVF161" s="10"/>
      <c r="KVG161" s="10"/>
      <c r="KVH161" s="10"/>
      <c r="KVI161" s="10"/>
      <c r="KVJ161" s="10"/>
      <c r="KVK161" s="10"/>
      <c r="KVL161" s="10"/>
      <c r="KVM161" s="10"/>
      <c r="KVN161" s="10"/>
      <c r="KVO161" s="10"/>
      <c r="KVP161" s="10"/>
      <c r="KVQ161" s="10"/>
      <c r="KVR161" s="10"/>
      <c r="KVS161" s="10"/>
      <c r="KVT161" s="10"/>
      <c r="KVU161" s="10"/>
      <c r="KVV161" s="10"/>
      <c r="KVW161" s="10"/>
      <c r="KVX161" s="10"/>
      <c r="KVY161" s="10"/>
      <c r="KVZ161" s="10"/>
      <c r="KWA161" s="10"/>
      <c r="KWB161" s="10"/>
      <c r="KWC161" s="10"/>
      <c r="KWD161" s="10"/>
      <c r="KWE161" s="10"/>
      <c r="KWF161" s="10"/>
      <c r="KWG161" s="10"/>
      <c r="KWH161" s="10"/>
      <c r="KWI161" s="10"/>
      <c r="KWJ161" s="10"/>
      <c r="KWK161" s="10"/>
      <c r="KWL161" s="10"/>
      <c r="KWM161" s="10"/>
      <c r="KWN161" s="10"/>
      <c r="KWO161" s="10"/>
      <c r="KWP161" s="10"/>
      <c r="KWQ161" s="10"/>
      <c r="KWR161" s="10"/>
      <c r="KWS161" s="10"/>
      <c r="KWT161" s="10"/>
      <c r="KWU161" s="10"/>
      <c r="KWV161" s="10"/>
      <c r="KWW161" s="10"/>
      <c r="KWX161" s="10"/>
      <c r="KWY161" s="10"/>
      <c r="KWZ161" s="10"/>
      <c r="KXA161" s="10"/>
      <c r="KXB161" s="10"/>
      <c r="KXC161" s="10"/>
      <c r="KXD161" s="10"/>
      <c r="KXE161" s="10"/>
      <c r="KXF161" s="10"/>
      <c r="KXG161" s="10"/>
      <c r="KXH161" s="10"/>
      <c r="KXI161" s="10"/>
      <c r="KXJ161" s="10"/>
      <c r="KXK161" s="10"/>
      <c r="KXL161" s="10"/>
      <c r="KXM161" s="10"/>
      <c r="KXN161" s="10"/>
      <c r="KXO161" s="10"/>
      <c r="KXP161" s="10"/>
      <c r="KXQ161" s="10"/>
      <c r="KXR161" s="10"/>
      <c r="KXS161" s="10"/>
      <c r="KXT161" s="10"/>
      <c r="KXU161" s="10"/>
      <c r="KXV161" s="10"/>
      <c r="KXW161" s="10"/>
      <c r="KXX161" s="10"/>
      <c r="KXY161" s="10"/>
      <c r="KXZ161" s="10"/>
      <c r="KYA161" s="10"/>
      <c r="KYB161" s="10"/>
      <c r="KYC161" s="10"/>
      <c r="KYD161" s="10"/>
      <c r="KYE161" s="10"/>
      <c r="KYF161" s="10"/>
      <c r="KYG161" s="10"/>
      <c r="KYH161" s="10"/>
      <c r="KYI161" s="10"/>
      <c r="KYJ161" s="10"/>
      <c r="KYK161" s="10"/>
      <c r="KYL161" s="10"/>
      <c r="KYM161" s="10"/>
      <c r="KYN161" s="10"/>
      <c r="KYO161" s="10"/>
      <c r="KYP161" s="10"/>
      <c r="KYQ161" s="10"/>
      <c r="KYR161" s="10"/>
      <c r="KYS161" s="10"/>
      <c r="KYT161" s="10"/>
      <c r="KYU161" s="10"/>
      <c r="KYV161" s="10"/>
      <c r="KYW161" s="10"/>
      <c r="KYX161" s="10"/>
      <c r="KYY161" s="10"/>
      <c r="KYZ161" s="10"/>
      <c r="KZA161" s="10"/>
      <c r="KZB161" s="10"/>
      <c r="KZC161" s="10"/>
      <c r="KZD161" s="10"/>
      <c r="KZE161" s="10"/>
      <c r="KZF161" s="10"/>
      <c r="KZG161" s="10"/>
      <c r="KZH161" s="10"/>
      <c r="KZI161" s="10"/>
      <c r="KZJ161" s="10"/>
      <c r="KZK161" s="10"/>
      <c r="KZL161" s="10"/>
      <c r="KZM161" s="10"/>
      <c r="KZN161" s="10"/>
      <c r="KZO161" s="10"/>
      <c r="KZP161" s="10"/>
      <c r="KZQ161" s="10"/>
      <c r="KZR161" s="10"/>
      <c r="KZS161" s="10"/>
      <c r="KZT161" s="10"/>
      <c r="KZU161" s="10"/>
      <c r="KZV161" s="10"/>
      <c r="KZW161" s="10"/>
      <c r="KZX161" s="10"/>
      <c r="KZY161" s="10"/>
      <c r="KZZ161" s="10"/>
      <c r="LAA161" s="10"/>
      <c r="LAB161" s="10"/>
      <c r="LAC161" s="10"/>
      <c r="LAD161" s="10"/>
      <c r="LAE161" s="10"/>
      <c r="LAF161" s="10"/>
      <c r="LAG161" s="10"/>
      <c r="LAH161" s="10"/>
      <c r="LAI161" s="10"/>
      <c r="LAJ161" s="10"/>
      <c r="LAK161" s="10"/>
      <c r="LAL161" s="10"/>
      <c r="LAM161" s="10"/>
      <c r="LAN161" s="10"/>
      <c r="LAO161" s="10"/>
      <c r="LAP161" s="10"/>
      <c r="LAQ161" s="10"/>
      <c r="LAR161" s="10"/>
      <c r="LAS161" s="10"/>
      <c r="LAT161" s="10"/>
      <c r="LAU161" s="10"/>
      <c r="LAV161" s="10"/>
      <c r="LAW161" s="10"/>
      <c r="LAX161" s="10"/>
      <c r="LAY161" s="10"/>
      <c r="LAZ161" s="10"/>
      <c r="LBA161" s="10"/>
      <c r="LBB161" s="10"/>
      <c r="LBC161" s="10"/>
      <c r="LBD161" s="10"/>
      <c r="LBE161" s="10"/>
      <c r="LBF161" s="10"/>
      <c r="LBG161" s="10"/>
      <c r="LBH161" s="10"/>
      <c r="LBI161" s="10"/>
      <c r="LBJ161" s="10"/>
      <c r="LBK161" s="10"/>
      <c r="LBL161" s="10"/>
      <c r="LBM161" s="10"/>
      <c r="LBN161" s="10"/>
      <c r="LBO161" s="10"/>
      <c r="LBP161" s="10"/>
      <c r="LBQ161" s="10"/>
      <c r="LBR161" s="10"/>
      <c r="LBS161" s="10"/>
      <c r="LBT161" s="10"/>
      <c r="LBU161" s="10"/>
      <c r="LBV161" s="10"/>
      <c r="LBW161" s="10"/>
      <c r="LBX161" s="10"/>
      <c r="LBY161" s="10"/>
      <c r="LBZ161" s="10"/>
      <c r="LCA161" s="10"/>
      <c r="LCB161" s="10"/>
      <c r="LCC161" s="10"/>
      <c r="LCD161" s="10"/>
      <c r="LCE161" s="10"/>
      <c r="LCF161" s="10"/>
      <c r="LCG161" s="10"/>
      <c r="LCH161" s="10"/>
      <c r="LCI161" s="10"/>
      <c r="LCJ161" s="10"/>
      <c r="LCK161" s="10"/>
      <c r="LCL161" s="10"/>
      <c r="LCM161" s="10"/>
      <c r="LCN161" s="10"/>
      <c r="LCO161" s="10"/>
      <c r="LCP161" s="10"/>
      <c r="LCQ161" s="10"/>
      <c r="LCR161" s="10"/>
      <c r="LCS161" s="10"/>
      <c r="LCT161" s="10"/>
      <c r="LCU161" s="10"/>
      <c r="LCV161" s="10"/>
      <c r="LCW161" s="10"/>
      <c r="LCX161" s="10"/>
      <c r="LCY161" s="10"/>
      <c r="LCZ161" s="10"/>
      <c r="LDA161" s="10"/>
      <c r="LDB161" s="10"/>
      <c r="LDC161" s="10"/>
      <c r="LDD161" s="10"/>
      <c r="LDE161" s="10"/>
      <c r="LDF161" s="10"/>
      <c r="LDG161" s="10"/>
      <c r="LDH161" s="10"/>
      <c r="LDI161" s="10"/>
      <c r="LDJ161" s="10"/>
      <c r="LDK161" s="10"/>
      <c r="LDL161" s="10"/>
      <c r="LDM161" s="10"/>
      <c r="LDN161" s="10"/>
      <c r="LDO161" s="10"/>
      <c r="LDP161" s="10"/>
      <c r="LDQ161" s="10"/>
      <c r="LDR161" s="10"/>
      <c r="LDS161" s="10"/>
      <c r="LDT161" s="10"/>
      <c r="LDU161" s="10"/>
      <c r="LDV161" s="10"/>
      <c r="LDW161" s="10"/>
      <c r="LDX161" s="10"/>
      <c r="LDY161" s="10"/>
      <c r="LDZ161" s="10"/>
      <c r="LEA161" s="10"/>
      <c r="LEB161" s="10"/>
      <c r="LEC161" s="10"/>
      <c r="LED161" s="10"/>
      <c r="LEE161" s="10"/>
      <c r="LEF161" s="10"/>
      <c r="LEG161" s="10"/>
      <c r="LEH161" s="10"/>
      <c r="LEI161" s="10"/>
      <c r="LEJ161" s="10"/>
      <c r="LEK161" s="10"/>
      <c r="LEL161" s="10"/>
      <c r="LEM161" s="10"/>
      <c r="LEN161" s="10"/>
      <c r="LEO161" s="10"/>
      <c r="LEP161" s="10"/>
      <c r="LEQ161" s="10"/>
      <c r="LER161" s="10"/>
      <c r="LES161" s="10"/>
      <c r="LET161" s="10"/>
      <c r="LEU161" s="10"/>
      <c r="LEV161" s="10"/>
      <c r="LEW161" s="10"/>
      <c r="LEX161" s="10"/>
      <c r="LEY161" s="10"/>
      <c r="LEZ161" s="10"/>
      <c r="LFA161" s="10"/>
      <c r="LFB161" s="10"/>
      <c r="LFC161" s="10"/>
      <c r="LFD161" s="10"/>
      <c r="LFE161" s="10"/>
      <c r="LFF161" s="10"/>
      <c r="LFG161" s="10"/>
      <c r="LFH161" s="10"/>
      <c r="LFI161" s="10"/>
      <c r="LFJ161" s="10"/>
      <c r="LFK161" s="10"/>
      <c r="LFL161" s="10"/>
      <c r="LFM161" s="10"/>
      <c r="LFN161" s="10"/>
      <c r="LFO161" s="10"/>
      <c r="LFP161" s="10"/>
      <c r="LFQ161" s="10"/>
      <c r="LFR161" s="10"/>
      <c r="LFS161" s="10"/>
      <c r="LFT161" s="10"/>
      <c r="LFU161" s="10"/>
      <c r="LFV161" s="10"/>
      <c r="LFW161" s="10"/>
      <c r="LFX161" s="10"/>
      <c r="LFY161" s="10"/>
      <c r="LFZ161" s="10"/>
      <c r="LGA161" s="10"/>
      <c r="LGB161" s="10"/>
      <c r="LGC161" s="10"/>
      <c r="LGD161" s="10"/>
      <c r="LGE161" s="10"/>
      <c r="LGF161" s="10"/>
      <c r="LGG161" s="10"/>
      <c r="LGH161" s="10"/>
      <c r="LGI161" s="10"/>
      <c r="LGJ161" s="10"/>
      <c r="LGK161" s="10"/>
      <c r="LGL161" s="10"/>
      <c r="LGM161" s="10"/>
      <c r="LGN161" s="10"/>
      <c r="LGO161" s="10"/>
      <c r="LGP161" s="10"/>
      <c r="LGQ161" s="10"/>
      <c r="LGR161" s="10"/>
      <c r="LGS161" s="10"/>
      <c r="LGT161" s="10"/>
      <c r="LGU161" s="10"/>
      <c r="LGV161" s="10"/>
      <c r="LGW161" s="10"/>
      <c r="LGX161" s="10"/>
      <c r="LGY161" s="10"/>
      <c r="LGZ161" s="10"/>
      <c r="LHA161" s="10"/>
      <c r="LHB161" s="10"/>
      <c r="LHC161" s="10"/>
      <c r="LHD161" s="10"/>
      <c r="LHE161" s="10"/>
      <c r="LHF161" s="10"/>
      <c r="LHG161" s="10"/>
      <c r="LHH161" s="10"/>
      <c r="LHI161" s="10"/>
      <c r="LHJ161" s="10"/>
      <c r="LHK161" s="10"/>
      <c r="LHL161" s="10"/>
      <c r="LHM161" s="10"/>
      <c r="LHN161" s="10"/>
      <c r="LHO161" s="10"/>
      <c r="LHP161" s="10"/>
      <c r="LHQ161" s="10"/>
      <c r="LHR161" s="10"/>
      <c r="LHS161" s="10"/>
      <c r="LHT161" s="10"/>
      <c r="LHU161" s="10"/>
      <c r="LHV161" s="10"/>
      <c r="LHW161" s="10"/>
      <c r="LHX161" s="10"/>
      <c r="LHY161" s="10"/>
      <c r="LHZ161" s="10"/>
      <c r="LIA161" s="10"/>
      <c r="LIB161" s="10"/>
      <c r="LIC161" s="10"/>
      <c r="LID161" s="10"/>
      <c r="LIE161" s="10"/>
      <c r="LIF161" s="10"/>
      <c r="LIG161" s="10"/>
      <c r="LIH161" s="10"/>
      <c r="LII161" s="10"/>
      <c r="LIJ161" s="10"/>
      <c r="LIK161" s="10"/>
      <c r="LIL161" s="10"/>
      <c r="LIM161" s="10"/>
      <c r="LIN161" s="10"/>
      <c r="LIO161" s="10"/>
      <c r="LIP161" s="10"/>
      <c r="LIQ161" s="10"/>
      <c r="LIR161" s="10"/>
      <c r="LIS161" s="10"/>
      <c r="LIT161" s="10"/>
      <c r="LIU161" s="10"/>
      <c r="LIV161" s="10"/>
      <c r="LIW161" s="10"/>
      <c r="LIX161" s="10"/>
      <c r="LIY161" s="10"/>
      <c r="LIZ161" s="10"/>
      <c r="LJA161" s="10"/>
      <c r="LJB161" s="10"/>
      <c r="LJC161" s="10"/>
      <c r="LJD161" s="10"/>
      <c r="LJE161" s="10"/>
      <c r="LJF161" s="10"/>
      <c r="LJG161" s="10"/>
      <c r="LJH161" s="10"/>
      <c r="LJI161" s="10"/>
      <c r="LJJ161" s="10"/>
      <c r="LJK161" s="10"/>
      <c r="LJL161" s="10"/>
      <c r="LJM161" s="10"/>
      <c r="LJN161" s="10"/>
      <c r="LJO161" s="10"/>
      <c r="LJP161" s="10"/>
      <c r="LJQ161" s="10"/>
      <c r="LJR161" s="10"/>
      <c r="LJS161" s="10"/>
      <c r="LJT161" s="10"/>
      <c r="LJU161" s="10"/>
      <c r="LJV161" s="10"/>
      <c r="LJW161" s="10"/>
      <c r="LJX161" s="10"/>
      <c r="LJY161" s="10"/>
      <c r="LJZ161" s="10"/>
      <c r="LKA161" s="10"/>
      <c r="LKB161" s="10"/>
      <c r="LKC161" s="10"/>
      <c r="LKD161" s="10"/>
      <c r="LKE161" s="10"/>
      <c r="LKF161" s="10"/>
      <c r="LKG161" s="10"/>
      <c r="LKH161" s="10"/>
      <c r="LKI161" s="10"/>
      <c r="LKJ161" s="10"/>
      <c r="LKK161" s="10"/>
      <c r="LKL161" s="10"/>
      <c r="LKM161" s="10"/>
      <c r="LKN161" s="10"/>
      <c r="LKO161" s="10"/>
      <c r="LKP161" s="10"/>
      <c r="LKQ161" s="10"/>
      <c r="LKR161" s="10"/>
      <c r="LKS161" s="10"/>
      <c r="LKT161" s="10"/>
      <c r="LKU161" s="10"/>
      <c r="LKV161" s="10"/>
      <c r="LKW161" s="10"/>
      <c r="LKX161" s="10"/>
      <c r="LKY161" s="10"/>
      <c r="LKZ161" s="10"/>
      <c r="LLA161" s="10"/>
      <c r="LLB161" s="10"/>
      <c r="LLC161" s="10"/>
      <c r="LLD161" s="10"/>
      <c r="LLE161" s="10"/>
      <c r="LLF161" s="10"/>
      <c r="LLG161" s="10"/>
      <c r="LLH161" s="10"/>
      <c r="LLI161" s="10"/>
      <c r="LLJ161" s="10"/>
      <c r="LLK161" s="10"/>
      <c r="LLL161" s="10"/>
      <c r="LLM161" s="10"/>
      <c r="LLN161" s="10"/>
      <c r="LLO161" s="10"/>
      <c r="LLP161" s="10"/>
      <c r="LLQ161" s="10"/>
      <c r="LLR161" s="10"/>
      <c r="LLS161" s="10"/>
      <c r="LLT161" s="10"/>
      <c r="LLU161" s="10"/>
      <c r="LLV161" s="10"/>
      <c r="LLW161" s="10"/>
      <c r="LLX161" s="10"/>
      <c r="LLY161" s="10"/>
      <c r="LLZ161" s="10"/>
      <c r="LMA161" s="10"/>
      <c r="LMB161" s="10"/>
      <c r="LMC161" s="10"/>
      <c r="LMD161" s="10"/>
      <c r="LME161" s="10"/>
      <c r="LMF161" s="10"/>
      <c r="LMG161" s="10"/>
      <c r="LMH161" s="10"/>
      <c r="LMI161" s="10"/>
      <c r="LMJ161" s="10"/>
      <c r="LMK161" s="10"/>
      <c r="LML161" s="10"/>
      <c r="LMM161" s="10"/>
      <c r="LMN161" s="10"/>
      <c r="LMO161" s="10"/>
      <c r="LMP161" s="10"/>
      <c r="LMQ161" s="10"/>
      <c r="LMR161" s="10"/>
      <c r="LMS161" s="10"/>
      <c r="LMT161" s="10"/>
      <c r="LMU161" s="10"/>
      <c r="LMV161" s="10"/>
      <c r="LMW161" s="10"/>
      <c r="LMX161" s="10"/>
      <c r="LMY161" s="10"/>
      <c r="LMZ161" s="10"/>
      <c r="LNA161" s="10"/>
      <c r="LNB161" s="10"/>
      <c r="LNC161" s="10"/>
      <c r="LND161" s="10"/>
      <c r="LNE161" s="10"/>
      <c r="LNF161" s="10"/>
      <c r="LNG161" s="10"/>
      <c r="LNH161" s="10"/>
      <c r="LNI161" s="10"/>
      <c r="LNJ161" s="10"/>
      <c r="LNK161" s="10"/>
      <c r="LNL161" s="10"/>
      <c r="LNM161" s="10"/>
      <c r="LNN161" s="10"/>
      <c r="LNO161" s="10"/>
      <c r="LNP161" s="10"/>
      <c r="LNQ161" s="10"/>
      <c r="LNR161" s="10"/>
      <c r="LNS161" s="10"/>
      <c r="LNT161" s="10"/>
      <c r="LNU161" s="10"/>
      <c r="LNV161" s="10"/>
      <c r="LNW161" s="10"/>
      <c r="LNX161" s="10"/>
      <c r="LNY161" s="10"/>
      <c r="LNZ161" s="10"/>
      <c r="LOA161" s="10"/>
      <c r="LOB161" s="10"/>
      <c r="LOC161" s="10"/>
      <c r="LOD161" s="10"/>
      <c r="LOE161" s="10"/>
      <c r="LOF161" s="10"/>
      <c r="LOG161" s="10"/>
      <c r="LOH161" s="10"/>
      <c r="LOI161" s="10"/>
      <c r="LOJ161" s="10"/>
      <c r="LOK161" s="10"/>
      <c r="LOL161" s="10"/>
      <c r="LOM161" s="10"/>
      <c r="LON161" s="10"/>
      <c r="LOO161" s="10"/>
      <c r="LOP161" s="10"/>
      <c r="LOQ161" s="10"/>
      <c r="LOR161" s="10"/>
      <c r="LOS161" s="10"/>
      <c r="LOT161" s="10"/>
      <c r="LOU161" s="10"/>
      <c r="LOV161" s="10"/>
      <c r="LOW161" s="10"/>
      <c r="LOX161" s="10"/>
      <c r="LOY161" s="10"/>
      <c r="LOZ161" s="10"/>
      <c r="LPA161" s="10"/>
      <c r="LPB161" s="10"/>
      <c r="LPC161" s="10"/>
      <c r="LPD161" s="10"/>
      <c r="LPE161" s="10"/>
      <c r="LPF161" s="10"/>
      <c r="LPG161" s="10"/>
      <c r="LPH161" s="10"/>
      <c r="LPI161" s="10"/>
      <c r="LPJ161" s="10"/>
      <c r="LPK161" s="10"/>
      <c r="LPL161" s="10"/>
      <c r="LPM161" s="10"/>
      <c r="LPN161" s="10"/>
      <c r="LPO161" s="10"/>
      <c r="LPP161" s="10"/>
      <c r="LPQ161" s="10"/>
      <c r="LPR161" s="10"/>
      <c r="LPS161" s="10"/>
      <c r="LPT161" s="10"/>
      <c r="LPU161" s="10"/>
      <c r="LPV161" s="10"/>
      <c r="LPW161" s="10"/>
      <c r="LPX161" s="10"/>
      <c r="LPY161" s="10"/>
      <c r="LPZ161" s="10"/>
      <c r="LQA161" s="10"/>
      <c r="LQB161" s="10"/>
      <c r="LQC161" s="10"/>
      <c r="LQD161" s="10"/>
      <c r="LQE161" s="10"/>
      <c r="LQF161" s="10"/>
      <c r="LQG161" s="10"/>
      <c r="LQH161" s="10"/>
      <c r="LQI161" s="10"/>
      <c r="LQJ161" s="10"/>
      <c r="LQK161" s="10"/>
      <c r="LQL161" s="10"/>
      <c r="LQM161" s="10"/>
      <c r="LQN161" s="10"/>
      <c r="LQO161" s="10"/>
      <c r="LQP161" s="10"/>
      <c r="LQQ161" s="10"/>
      <c r="LQR161" s="10"/>
      <c r="LQS161" s="10"/>
      <c r="LQT161" s="10"/>
      <c r="LQU161" s="10"/>
      <c r="LQV161" s="10"/>
      <c r="LQW161" s="10"/>
      <c r="LQX161" s="10"/>
      <c r="LQY161" s="10"/>
      <c r="LQZ161" s="10"/>
      <c r="LRA161" s="10"/>
      <c r="LRB161" s="10"/>
      <c r="LRC161" s="10"/>
      <c r="LRD161" s="10"/>
      <c r="LRE161" s="10"/>
      <c r="LRF161" s="10"/>
      <c r="LRG161" s="10"/>
      <c r="LRH161" s="10"/>
      <c r="LRI161" s="10"/>
      <c r="LRJ161" s="10"/>
      <c r="LRK161" s="10"/>
      <c r="LRL161" s="10"/>
      <c r="LRM161" s="10"/>
      <c r="LRN161" s="10"/>
      <c r="LRO161" s="10"/>
      <c r="LRP161" s="10"/>
      <c r="LRQ161" s="10"/>
      <c r="LRR161" s="10"/>
      <c r="LRS161" s="10"/>
      <c r="LRT161" s="10"/>
      <c r="LRU161" s="10"/>
      <c r="LRV161" s="10"/>
      <c r="LRW161" s="10"/>
      <c r="LRX161" s="10"/>
      <c r="LRY161" s="10"/>
      <c r="LRZ161" s="10"/>
      <c r="LSA161" s="10"/>
      <c r="LSB161" s="10"/>
      <c r="LSC161" s="10"/>
      <c r="LSD161" s="10"/>
      <c r="LSE161" s="10"/>
      <c r="LSF161" s="10"/>
      <c r="LSG161" s="10"/>
      <c r="LSH161" s="10"/>
      <c r="LSI161" s="10"/>
      <c r="LSJ161" s="10"/>
      <c r="LSK161" s="10"/>
      <c r="LSL161" s="10"/>
      <c r="LSM161" s="10"/>
      <c r="LSN161" s="10"/>
      <c r="LSO161" s="10"/>
      <c r="LSP161" s="10"/>
      <c r="LSQ161" s="10"/>
      <c r="LSR161" s="10"/>
      <c r="LSS161" s="10"/>
      <c r="LST161" s="10"/>
      <c r="LSU161" s="10"/>
      <c r="LSV161" s="10"/>
      <c r="LSW161" s="10"/>
      <c r="LSX161" s="10"/>
      <c r="LSY161" s="10"/>
      <c r="LSZ161" s="10"/>
      <c r="LTA161" s="10"/>
      <c r="LTB161" s="10"/>
      <c r="LTC161" s="10"/>
      <c r="LTD161" s="10"/>
      <c r="LTE161" s="10"/>
      <c r="LTF161" s="10"/>
      <c r="LTG161" s="10"/>
      <c r="LTH161" s="10"/>
      <c r="LTI161" s="10"/>
      <c r="LTJ161" s="10"/>
      <c r="LTK161" s="10"/>
      <c r="LTL161" s="10"/>
      <c r="LTM161" s="10"/>
      <c r="LTN161" s="10"/>
      <c r="LTO161" s="10"/>
      <c r="LTP161" s="10"/>
      <c r="LTQ161" s="10"/>
      <c r="LTR161" s="10"/>
      <c r="LTS161" s="10"/>
      <c r="LTT161" s="10"/>
      <c r="LTU161" s="10"/>
      <c r="LTV161" s="10"/>
      <c r="LTW161" s="10"/>
      <c r="LTX161" s="10"/>
      <c r="LTY161" s="10"/>
      <c r="LTZ161" s="10"/>
      <c r="LUA161" s="10"/>
      <c r="LUB161" s="10"/>
      <c r="LUC161" s="10"/>
      <c r="LUD161" s="10"/>
      <c r="LUE161" s="10"/>
      <c r="LUF161" s="10"/>
      <c r="LUG161" s="10"/>
      <c r="LUH161" s="10"/>
      <c r="LUI161" s="10"/>
      <c r="LUJ161" s="10"/>
      <c r="LUK161" s="10"/>
      <c r="LUL161" s="10"/>
      <c r="LUM161" s="10"/>
      <c r="LUN161" s="10"/>
      <c r="LUO161" s="10"/>
      <c r="LUP161" s="10"/>
      <c r="LUQ161" s="10"/>
      <c r="LUR161" s="10"/>
      <c r="LUS161" s="10"/>
      <c r="LUT161" s="10"/>
      <c r="LUU161" s="10"/>
      <c r="LUV161" s="10"/>
      <c r="LUW161" s="10"/>
      <c r="LUX161" s="10"/>
      <c r="LUY161" s="10"/>
      <c r="LUZ161" s="10"/>
      <c r="LVA161" s="10"/>
      <c r="LVB161" s="10"/>
      <c r="LVC161" s="10"/>
      <c r="LVD161" s="10"/>
      <c r="LVE161" s="10"/>
      <c r="LVF161" s="10"/>
      <c r="LVG161" s="10"/>
      <c r="LVH161" s="10"/>
      <c r="LVI161" s="10"/>
      <c r="LVJ161" s="10"/>
      <c r="LVK161" s="10"/>
      <c r="LVL161" s="10"/>
      <c r="LVM161" s="10"/>
      <c r="LVN161" s="10"/>
      <c r="LVO161" s="10"/>
      <c r="LVP161" s="10"/>
      <c r="LVQ161" s="10"/>
      <c r="LVR161" s="10"/>
      <c r="LVS161" s="10"/>
      <c r="LVT161" s="10"/>
      <c r="LVU161" s="10"/>
      <c r="LVV161" s="10"/>
      <c r="LVW161" s="10"/>
      <c r="LVX161" s="10"/>
      <c r="LVY161" s="10"/>
      <c r="LVZ161" s="10"/>
      <c r="LWA161" s="10"/>
      <c r="LWB161" s="10"/>
      <c r="LWC161" s="10"/>
      <c r="LWD161" s="10"/>
      <c r="LWE161" s="10"/>
      <c r="LWF161" s="10"/>
      <c r="LWG161" s="10"/>
      <c r="LWH161" s="10"/>
      <c r="LWI161" s="10"/>
      <c r="LWJ161" s="10"/>
      <c r="LWK161" s="10"/>
      <c r="LWL161" s="10"/>
      <c r="LWM161" s="10"/>
      <c r="LWN161" s="10"/>
      <c r="LWO161" s="10"/>
      <c r="LWP161" s="10"/>
      <c r="LWQ161" s="10"/>
      <c r="LWR161" s="10"/>
      <c r="LWS161" s="10"/>
      <c r="LWT161" s="10"/>
      <c r="LWU161" s="10"/>
      <c r="LWV161" s="10"/>
      <c r="LWW161" s="10"/>
      <c r="LWX161" s="10"/>
      <c r="LWY161" s="10"/>
      <c r="LWZ161" s="10"/>
      <c r="LXA161" s="10"/>
      <c r="LXB161" s="10"/>
      <c r="LXC161" s="10"/>
      <c r="LXD161" s="10"/>
      <c r="LXE161" s="10"/>
      <c r="LXF161" s="10"/>
      <c r="LXG161" s="10"/>
      <c r="LXH161" s="10"/>
      <c r="LXI161" s="10"/>
      <c r="LXJ161" s="10"/>
      <c r="LXK161" s="10"/>
      <c r="LXL161" s="10"/>
      <c r="LXM161" s="10"/>
      <c r="LXN161" s="10"/>
      <c r="LXO161" s="10"/>
      <c r="LXP161" s="10"/>
      <c r="LXQ161" s="10"/>
      <c r="LXR161" s="10"/>
      <c r="LXS161" s="10"/>
      <c r="LXT161" s="10"/>
      <c r="LXU161" s="10"/>
      <c r="LXV161" s="10"/>
      <c r="LXW161" s="10"/>
      <c r="LXX161" s="10"/>
      <c r="LXY161" s="10"/>
      <c r="LXZ161" s="10"/>
      <c r="LYA161" s="10"/>
      <c r="LYB161" s="10"/>
      <c r="LYC161" s="10"/>
      <c r="LYD161" s="10"/>
      <c r="LYE161" s="10"/>
      <c r="LYF161" s="10"/>
      <c r="LYG161" s="10"/>
      <c r="LYH161" s="10"/>
      <c r="LYI161" s="10"/>
      <c r="LYJ161" s="10"/>
      <c r="LYK161" s="10"/>
      <c r="LYL161" s="10"/>
      <c r="LYM161" s="10"/>
      <c r="LYN161" s="10"/>
      <c r="LYO161" s="10"/>
      <c r="LYP161" s="10"/>
      <c r="LYQ161" s="10"/>
      <c r="LYR161" s="10"/>
      <c r="LYS161" s="10"/>
      <c r="LYT161" s="10"/>
      <c r="LYU161" s="10"/>
      <c r="LYV161" s="10"/>
      <c r="LYW161" s="10"/>
      <c r="LYX161" s="10"/>
      <c r="LYY161" s="10"/>
      <c r="LYZ161" s="10"/>
      <c r="LZA161" s="10"/>
      <c r="LZB161" s="10"/>
      <c r="LZC161" s="10"/>
      <c r="LZD161" s="10"/>
      <c r="LZE161" s="10"/>
      <c r="LZF161" s="10"/>
      <c r="LZG161" s="10"/>
      <c r="LZH161" s="10"/>
      <c r="LZI161" s="10"/>
      <c r="LZJ161" s="10"/>
      <c r="LZK161" s="10"/>
      <c r="LZL161" s="10"/>
      <c r="LZM161" s="10"/>
      <c r="LZN161" s="10"/>
      <c r="LZO161" s="10"/>
      <c r="LZP161" s="10"/>
      <c r="LZQ161" s="10"/>
      <c r="LZR161" s="10"/>
      <c r="LZS161" s="10"/>
      <c r="LZT161" s="10"/>
      <c r="LZU161" s="10"/>
      <c r="LZV161" s="10"/>
      <c r="LZW161" s="10"/>
      <c r="LZX161" s="10"/>
      <c r="LZY161" s="10"/>
      <c r="LZZ161" s="10"/>
      <c r="MAA161" s="10"/>
      <c r="MAB161" s="10"/>
      <c r="MAC161" s="10"/>
      <c r="MAD161" s="10"/>
      <c r="MAE161" s="10"/>
      <c r="MAF161" s="10"/>
      <c r="MAG161" s="10"/>
      <c r="MAH161" s="10"/>
      <c r="MAI161" s="10"/>
      <c r="MAJ161" s="10"/>
      <c r="MAK161" s="10"/>
      <c r="MAL161" s="10"/>
      <c r="MAM161" s="10"/>
      <c r="MAN161" s="10"/>
      <c r="MAO161" s="10"/>
      <c r="MAP161" s="10"/>
      <c r="MAQ161" s="10"/>
      <c r="MAR161" s="10"/>
      <c r="MAS161" s="10"/>
      <c r="MAT161" s="10"/>
      <c r="MAU161" s="10"/>
      <c r="MAV161" s="10"/>
      <c r="MAW161" s="10"/>
      <c r="MAX161" s="10"/>
      <c r="MAY161" s="10"/>
      <c r="MAZ161" s="10"/>
      <c r="MBA161" s="10"/>
      <c r="MBB161" s="10"/>
      <c r="MBC161" s="10"/>
      <c r="MBD161" s="10"/>
      <c r="MBE161" s="10"/>
      <c r="MBF161" s="10"/>
      <c r="MBG161" s="10"/>
      <c r="MBH161" s="10"/>
      <c r="MBI161" s="10"/>
      <c r="MBJ161" s="10"/>
      <c r="MBK161" s="10"/>
      <c r="MBL161" s="10"/>
      <c r="MBM161" s="10"/>
      <c r="MBN161" s="10"/>
      <c r="MBO161" s="10"/>
      <c r="MBP161" s="10"/>
      <c r="MBQ161" s="10"/>
      <c r="MBR161" s="10"/>
      <c r="MBS161" s="10"/>
      <c r="MBT161" s="10"/>
      <c r="MBU161" s="10"/>
      <c r="MBV161" s="10"/>
      <c r="MBW161" s="10"/>
      <c r="MBX161" s="10"/>
      <c r="MBY161" s="10"/>
      <c r="MBZ161" s="10"/>
      <c r="MCA161" s="10"/>
      <c r="MCB161" s="10"/>
      <c r="MCC161" s="10"/>
      <c r="MCD161" s="10"/>
      <c r="MCE161" s="10"/>
      <c r="MCF161" s="10"/>
      <c r="MCG161" s="10"/>
      <c r="MCH161" s="10"/>
      <c r="MCI161" s="10"/>
      <c r="MCJ161" s="10"/>
      <c r="MCK161" s="10"/>
      <c r="MCL161" s="10"/>
      <c r="MCM161" s="10"/>
      <c r="MCN161" s="10"/>
      <c r="MCO161" s="10"/>
      <c r="MCP161" s="10"/>
      <c r="MCQ161" s="10"/>
      <c r="MCR161" s="10"/>
      <c r="MCS161" s="10"/>
      <c r="MCT161" s="10"/>
      <c r="MCU161" s="10"/>
      <c r="MCV161" s="10"/>
      <c r="MCW161" s="10"/>
      <c r="MCX161" s="10"/>
      <c r="MCY161" s="10"/>
      <c r="MCZ161" s="10"/>
      <c r="MDA161" s="10"/>
      <c r="MDB161" s="10"/>
      <c r="MDC161" s="10"/>
      <c r="MDD161" s="10"/>
      <c r="MDE161" s="10"/>
      <c r="MDF161" s="10"/>
      <c r="MDG161" s="10"/>
      <c r="MDH161" s="10"/>
      <c r="MDI161" s="10"/>
      <c r="MDJ161" s="10"/>
      <c r="MDK161" s="10"/>
      <c r="MDL161" s="10"/>
      <c r="MDM161" s="10"/>
      <c r="MDN161" s="10"/>
      <c r="MDO161" s="10"/>
      <c r="MDP161" s="10"/>
      <c r="MDQ161" s="10"/>
      <c r="MDR161" s="10"/>
      <c r="MDS161" s="10"/>
      <c r="MDT161" s="10"/>
      <c r="MDU161" s="10"/>
      <c r="MDV161" s="10"/>
      <c r="MDW161" s="10"/>
      <c r="MDX161" s="10"/>
      <c r="MDY161" s="10"/>
      <c r="MDZ161" s="10"/>
      <c r="MEA161" s="10"/>
      <c r="MEB161" s="10"/>
      <c r="MEC161" s="10"/>
      <c r="MED161" s="10"/>
      <c r="MEE161" s="10"/>
      <c r="MEF161" s="10"/>
      <c r="MEG161" s="10"/>
      <c r="MEH161" s="10"/>
      <c r="MEI161" s="10"/>
      <c r="MEJ161" s="10"/>
      <c r="MEK161" s="10"/>
      <c r="MEL161" s="10"/>
      <c r="MEM161" s="10"/>
      <c r="MEN161" s="10"/>
      <c r="MEO161" s="10"/>
      <c r="MEP161" s="10"/>
      <c r="MEQ161" s="10"/>
      <c r="MER161" s="10"/>
      <c r="MES161" s="10"/>
      <c r="MET161" s="10"/>
      <c r="MEU161" s="10"/>
      <c r="MEV161" s="10"/>
      <c r="MEW161" s="10"/>
      <c r="MEX161" s="10"/>
      <c r="MEY161" s="10"/>
      <c r="MEZ161" s="10"/>
      <c r="MFA161" s="10"/>
      <c r="MFB161" s="10"/>
      <c r="MFC161" s="10"/>
      <c r="MFD161" s="10"/>
      <c r="MFE161" s="10"/>
      <c r="MFF161" s="10"/>
      <c r="MFG161" s="10"/>
      <c r="MFH161" s="10"/>
      <c r="MFI161" s="10"/>
      <c r="MFJ161" s="10"/>
      <c r="MFK161" s="10"/>
      <c r="MFL161" s="10"/>
      <c r="MFM161" s="10"/>
      <c r="MFN161" s="10"/>
      <c r="MFO161" s="10"/>
      <c r="MFP161" s="10"/>
      <c r="MFQ161" s="10"/>
      <c r="MFR161" s="10"/>
      <c r="MFS161" s="10"/>
      <c r="MFT161" s="10"/>
      <c r="MFU161" s="10"/>
      <c r="MFV161" s="10"/>
      <c r="MFW161" s="10"/>
      <c r="MFX161" s="10"/>
      <c r="MFY161" s="10"/>
      <c r="MFZ161" s="10"/>
      <c r="MGA161" s="10"/>
      <c r="MGB161" s="10"/>
      <c r="MGC161" s="10"/>
      <c r="MGD161" s="10"/>
      <c r="MGE161" s="10"/>
      <c r="MGF161" s="10"/>
      <c r="MGG161" s="10"/>
      <c r="MGH161" s="10"/>
      <c r="MGI161" s="10"/>
      <c r="MGJ161" s="10"/>
      <c r="MGK161" s="10"/>
      <c r="MGL161" s="10"/>
      <c r="MGM161" s="10"/>
      <c r="MGN161" s="10"/>
      <c r="MGO161" s="10"/>
      <c r="MGP161" s="10"/>
      <c r="MGQ161" s="10"/>
      <c r="MGR161" s="10"/>
      <c r="MGS161" s="10"/>
      <c r="MGT161" s="10"/>
      <c r="MGU161" s="10"/>
      <c r="MGV161" s="10"/>
      <c r="MGW161" s="10"/>
      <c r="MGX161" s="10"/>
      <c r="MGY161" s="10"/>
      <c r="MGZ161" s="10"/>
      <c r="MHA161" s="10"/>
      <c r="MHB161" s="10"/>
      <c r="MHC161" s="10"/>
      <c r="MHD161" s="10"/>
      <c r="MHE161" s="10"/>
      <c r="MHF161" s="10"/>
      <c r="MHG161" s="10"/>
      <c r="MHH161" s="10"/>
      <c r="MHI161" s="10"/>
      <c r="MHJ161" s="10"/>
      <c r="MHK161" s="10"/>
      <c r="MHL161" s="10"/>
      <c r="MHM161" s="10"/>
      <c r="MHN161" s="10"/>
      <c r="MHO161" s="10"/>
      <c r="MHP161" s="10"/>
      <c r="MHQ161" s="10"/>
      <c r="MHR161" s="10"/>
      <c r="MHS161" s="10"/>
      <c r="MHT161" s="10"/>
      <c r="MHU161" s="10"/>
      <c r="MHV161" s="10"/>
      <c r="MHW161" s="10"/>
      <c r="MHX161" s="10"/>
      <c r="MHY161" s="10"/>
      <c r="MHZ161" s="10"/>
      <c r="MIA161" s="10"/>
      <c r="MIB161" s="10"/>
      <c r="MIC161" s="10"/>
      <c r="MID161" s="10"/>
      <c r="MIE161" s="10"/>
      <c r="MIF161" s="10"/>
      <c r="MIG161" s="10"/>
      <c r="MIH161" s="10"/>
      <c r="MII161" s="10"/>
      <c r="MIJ161" s="10"/>
      <c r="MIK161" s="10"/>
      <c r="MIL161" s="10"/>
      <c r="MIM161" s="10"/>
      <c r="MIN161" s="10"/>
      <c r="MIO161" s="10"/>
      <c r="MIP161" s="10"/>
      <c r="MIQ161" s="10"/>
      <c r="MIR161" s="10"/>
      <c r="MIS161" s="10"/>
      <c r="MIT161" s="10"/>
      <c r="MIU161" s="10"/>
      <c r="MIV161" s="10"/>
      <c r="MIW161" s="10"/>
      <c r="MIX161" s="10"/>
      <c r="MIY161" s="10"/>
      <c r="MIZ161" s="10"/>
      <c r="MJA161" s="10"/>
      <c r="MJB161" s="10"/>
      <c r="MJC161" s="10"/>
      <c r="MJD161" s="10"/>
      <c r="MJE161" s="10"/>
      <c r="MJF161" s="10"/>
      <c r="MJG161" s="10"/>
      <c r="MJH161" s="10"/>
      <c r="MJI161" s="10"/>
      <c r="MJJ161" s="10"/>
      <c r="MJK161" s="10"/>
      <c r="MJL161" s="10"/>
      <c r="MJM161" s="10"/>
      <c r="MJN161" s="10"/>
      <c r="MJO161" s="10"/>
      <c r="MJP161" s="10"/>
      <c r="MJQ161" s="10"/>
      <c r="MJR161" s="10"/>
      <c r="MJS161" s="10"/>
      <c r="MJT161" s="10"/>
      <c r="MJU161" s="10"/>
      <c r="MJV161" s="10"/>
      <c r="MJW161" s="10"/>
      <c r="MJX161" s="10"/>
      <c r="MJY161" s="10"/>
      <c r="MJZ161" s="10"/>
      <c r="MKA161" s="10"/>
      <c r="MKB161" s="10"/>
      <c r="MKC161" s="10"/>
      <c r="MKD161" s="10"/>
      <c r="MKE161" s="10"/>
      <c r="MKF161" s="10"/>
      <c r="MKG161" s="10"/>
      <c r="MKH161" s="10"/>
      <c r="MKI161" s="10"/>
      <c r="MKJ161" s="10"/>
      <c r="MKK161" s="10"/>
      <c r="MKL161" s="10"/>
      <c r="MKM161" s="10"/>
      <c r="MKN161" s="10"/>
      <c r="MKO161" s="10"/>
      <c r="MKP161" s="10"/>
      <c r="MKQ161" s="10"/>
      <c r="MKR161" s="10"/>
      <c r="MKS161" s="10"/>
      <c r="MKT161" s="10"/>
      <c r="MKU161" s="10"/>
      <c r="MKV161" s="10"/>
      <c r="MKW161" s="10"/>
      <c r="MKX161" s="10"/>
      <c r="MKY161" s="10"/>
      <c r="MKZ161" s="10"/>
      <c r="MLA161" s="10"/>
      <c r="MLB161" s="10"/>
      <c r="MLC161" s="10"/>
      <c r="MLD161" s="10"/>
      <c r="MLE161" s="10"/>
      <c r="MLF161" s="10"/>
      <c r="MLG161" s="10"/>
      <c r="MLH161" s="10"/>
      <c r="MLI161" s="10"/>
      <c r="MLJ161" s="10"/>
      <c r="MLK161" s="10"/>
      <c r="MLL161" s="10"/>
      <c r="MLM161" s="10"/>
      <c r="MLN161" s="10"/>
      <c r="MLO161" s="10"/>
      <c r="MLP161" s="10"/>
      <c r="MLQ161" s="10"/>
      <c r="MLR161" s="10"/>
      <c r="MLS161" s="10"/>
      <c r="MLT161" s="10"/>
      <c r="MLU161" s="10"/>
      <c r="MLV161" s="10"/>
      <c r="MLW161" s="10"/>
      <c r="MLX161" s="10"/>
      <c r="MLY161" s="10"/>
      <c r="MLZ161" s="10"/>
      <c r="MMA161" s="10"/>
      <c r="MMB161" s="10"/>
      <c r="MMC161" s="10"/>
      <c r="MMD161" s="10"/>
      <c r="MME161" s="10"/>
      <c r="MMF161" s="10"/>
      <c r="MMG161" s="10"/>
      <c r="MMH161" s="10"/>
      <c r="MMI161" s="10"/>
      <c r="MMJ161" s="10"/>
      <c r="MMK161" s="10"/>
      <c r="MML161" s="10"/>
      <c r="MMM161" s="10"/>
      <c r="MMN161" s="10"/>
      <c r="MMO161" s="10"/>
      <c r="MMP161" s="10"/>
      <c r="MMQ161" s="10"/>
      <c r="MMR161" s="10"/>
      <c r="MMS161" s="10"/>
      <c r="MMT161" s="10"/>
      <c r="MMU161" s="10"/>
      <c r="MMV161" s="10"/>
      <c r="MMW161" s="10"/>
      <c r="MMX161" s="10"/>
      <c r="MMY161" s="10"/>
      <c r="MMZ161" s="10"/>
      <c r="MNA161" s="10"/>
      <c r="MNB161" s="10"/>
      <c r="MNC161" s="10"/>
      <c r="MND161" s="10"/>
      <c r="MNE161" s="10"/>
      <c r="MNF161" s="10"/>
      <c r="MNG161" s="10"/>
      <c r="MNH161" s="10"/>
      <c r="MNI161" s="10"/>
      <c r="MNJ161" s="10"/>
      <c r="MNK161" s="10"/>
      <c r="MNL161" s="10"/>
      <c r="MNM161" s="10"/>
      <c r="MNN161" s="10"/>
      <c r="MNO161" s="10"/>
      <c r="MNP161" s="10"/>
      <c r="MNQ161" s="10"/>
      <c r="MNR161" s="10"/>
      <c r="MNS161" s="10"/>
      <c r="MNT161" s="10"/>
      <c r="MNU161" s="10"/>
      <c r="MNV161" s="10"/>
      <c r="MNW161" s="10"/>
      <c r="MNX161" s="10"/>
      <c r="MNY161" s="10"/>
      <c r="MNZ161" s="10"/>
      <c r="MOA161" s="10"/>
      <c r="MOB161" s="10"/>
      <c r="MOC161" s="10"/>
      <c r="MOD161" s="10"/>
      <c r="MOE161" s="10"/>
      <c r="MOF161" s="10"/>
      <c r="MOG161" s="10"/>
      <c r="MOH161" s="10"/>
      <c r="MOI161" s="10"/>
      <c r="MOJ161" s="10"/>
      <c r="MOK161" s="10"/>
      <c r="MOL161" s="10"/>
      <c r="MOM161" s="10"/>
      <c r="MON161" s="10"/>
      <c r="MOO161" s="10"/>
      <c r="MOP161" s="10"/>
      <c r="MOQ161" s="10"/>
      <c r="MOR161" s="10"/>
      <c r="MOS161" s="10"/>
      <c r="MOT161" s="10"/>
      <c r="MOU161" s="10"/>
      <c r="MOV161" s="10"/>
      <c r="MOW161" s="10"/>
      <c r="MOX161" s="10"/>
      <c r="MOY161" s="10"/>
      <c r="MOZ161" s="10"/>
      <c r="MPA161" s="10"/>
      <c r="MPB161" s="10"/>
      <c r="MPC161" s="10"/>
      <c r="MPD161" s="10"/>
      <c r="MPE161" s="10"/>
      <c r="MPF161" s="10"/>
      <c r="MPG161" s="10"/>
      <c r="MPH161" s="10"/>
      <c r="MPI161" s="10"/>
      <c r="MPJ161" s="10"/>
      <c r="MPK161" s="10"/>
      <c r="MPL161" s="10"/>
      <c r="MPM161" s="10"/>
      <c r="MPN161" s="10"/>
      <c r="MPO161" s="10"/>
      <c r="MPP161" s="10"/>
      <c r="MPQ161" s="10"/>
      <c r="MPR161" s="10"/>
      <c r="MPS161" s="10"/>
      <c r="MPT161" s="10"/>
      <c r="MPU161" s="10"/>
      <c r="MPV161" s="10"/>
      <c r="MPW161" s="10"/>
      <c r="MPX161" s="10"/>
      <c r="MPY161" s="10"/>
      <c r="MPZ161" s="10"/>
      <c r="MQA161" s="10"/>
      <c r="MQB161" s="10"/>
      <c r="MQC161" s="10"/>
      <c r="MQD161" s="10"/>
      <c r="MQE161" s="10"/>
      <c r="MQF161" s="10"/>
      <c r="MQG161" s="10"/>
      <c r="MQH161" s="10"/>
      <c r="MQI161" s="10"/>
      <c r="MQJ161" s="10"/>
      <c r="MQK161" s="10"/>
      <c r="MQL161" s="10"/>
      <c r="MQM161" s="10"/>
      <c r="MQN161" s="10"/>
      <c r="MQO161" s="10"/>
      <c r="MQP161" s="10"/>
      <c r="MQQ161" s="10"/>
      <c r="MQR161" s="10"/>
      <c r="MQS161" s="10"/>
      <c r="MQT161" s="10"/>
      <c r="MQU161" s="10"/>
      <c r="MQV161" s="10"/>
      <c r="MQW161" s="10"/>
      <c r="MQX161" s="10"/>
      <c r="MQY161" s="10"/>
      <c r="MQZ161" s="10"/>
      <c r="MRA161" s="10"/>
      <c r="MRB161" s="10"/>
      <c r="MRC161" s="10"/>
      <c r="MRD161" s="10"/>
      <c r="MRE161" s="10"/>
      <c r="MRF161" s="10"/>
      <c r="MRG161" s="10"/>
      <c r="MRH161" s="10"/>
      <c r="MRI161" s="10"/>
      <c r="MRJ161" s="10"/>
      <c r="MRK161" s="10"/>
      <c r="MRL161" s="10"/>
      <c r="MRM161" s="10"/>
      <c r="MRN161" s="10"/>
      <c r="MRO161" s="10"/>
      <c r="MRP161" s="10"/>
      <c r="MRQ161" s="10"/>
      <c r="MRR161" s="10"/>
      <c r="MRS161" s="10"/>
      <c r="MRT161" s="10"/>
      <c r="MRU161" s="10"/>
      <c r="MRV161" s="10"/>
      <c r="MRW161" s="10"/>
      <c r="MRX161" s="10"/>
      <c r="MRY161" s="10"/>
      <c r="MRZ161" s="10"/>
      <c r="MSA161" s="10"/>
      <c r="MSB161" s="10"/>
      <c r="MSC161" s="10"/>
      <c r="MSD161" s="10"/>
      <c r="MSE161" s="10"/>
      <c r="MSF161" s="10"/>
      <c r="MSG161" s="10"/>
      <c r="MSH161" s="10"/>
      <c r="MSI161" s="10"/>
      <c r="MSJ161" s="10"/>
      <c r="MSK161" s="10"/>
      <c r="MSL161" s="10"/>
      <c r="MSM161" s="10"/>
      <c r="MSN161" s="10"/>
      <c r="MSO161" s="10"/>
      <c r="MSP161" s="10"/>
      <c r="MSQ161" s="10"/>
      <c r="MSR161" s="10"/>
      <c r="MSS161" s="10"/>
      <c r="MST161" s="10"/>
      <c r="MSU161" s="10"/>
      <c r="MSV161" s="10"/>
      <c r="MSW161" s="10"/>
      <c r="MSX161" s="10"/>
      <c r="MSY161" s="10"/>
      <c r="MSZ161" s="10"/>
      <c r="MTA161" s="10"/>
      <c r="MTB161" s="10"/>
      <c r="MTC161" s="10"/>
      <c r="MTD161" s="10"/>
      <c r="MTE161" s="10"/>
      <c r="MTF161" s="10"/>
      <c r="MTG161" s="10"/>
      <c r="MTH161" s="10"/>
      <c r="MTI161" s="10"/>
      <c r="MTJ161" s="10"/>
      <c r="MTK161" s="10"/>
      <c r="MTL161" s="10"/>
      <c r="MTM161" s="10"/>
      <c r="MTN161" s="10"/>
      <c r="MTO161" s="10"/>
      <c r="MTP161" s="10"/>
      <c r="MTQ161" s="10"/>
      <c r="MTR161" s="10"/>
      <c r="MTS161" s="10"/>
      <c r="MTT161" s="10"/>
      <c r="MTU161" s="10"/>
      <c r="MTV161" s="10"/>
      <c r="MTW161" s="10"/>
      <c r="MTX161" s="10"/>
      <c r="MTY161" s="10"/>
      <c r="MTZ161" s="10"/>
      <c r="MUA161" s="10"/>
      <c r="MUB161" s="10"/>
      <c r="MUC161" s="10"/>
      <c r="MUD161" s="10"/>
      <c r="MUE161" s="10"/>
      <c r="MUF161" s="10"/>
      <c r="MUG161" s="10"/>
      <c r="MUH161" s="10"/>
      <c r="MUI161" s="10"/>
      <c r="MUJ161" s="10"/>
      <c r="MUK161" s="10"/>
      <c r="MUL161" s="10"/>
      <c r="MUM161" s="10"/>
      <c r="MUN161" s="10"/>
      <c r="MUO161" s="10"/>
      <c r="MUP161" s="10"/>
      <c r="MUQ161" s="10"/>
      <c r="MUR161" s="10"/>
      <c r="MUS161" s="10"/>
      <c r="MUT161" s="10"/>
      <c r="MUU161" s="10"/>
      <c r="MUV161" s="10"/>
      <c r="MUW161" s="10"/>
      <c r="MUX161" s="10"/>
      <c r="MUY161" s="10"/>
      <c r="MUZ161" s="10"/>
      <c r="MVA161" s="10"/>
      <c r="MVB161" s="10"/>
      <c r="MVC161" s="10"/>
      <c r="MVD161" s="10"/>
      <c r="MVE161" s="10"/>
      <c r="MVF161" s="10"/>
      <c r="MVG161" s="10"/>
      <c r="MVH161" s="10"/>
      <c r="MVI161" s="10"/>
      <c r="MVJ161" s="10"/>
      <c r="MVK161" s="10"/>
      <c r="MVL161" s="10"/>
      <c r="MVM161" s="10"/>
      <c r="MVN161" s="10"/>
      <c r="MVO161" s="10"/>
      <c r="MVP161" s="10"/>
      <c r="MVQ161" s="10"/>
      <c r="MVR161" s="10"/>
      <c r="MVS161" s="10"/>
      <c r="MVT161" s="10"/>
      <c r="MVU161" s="10"/>
      <c r="MVV161" s="10"/>
      <c r="MVW161" s="10"/>
      <c r="MVX161" s="10"/>
      <c r="MVY161" s="10"/>
      <c r="MVZ161" s="10"/>
      <c r="MWA161" s="10"/>
      <c r="MWB161" s="10"/>
      <c r="MWC161" s="10"/>
      <c r="MWD161" s="10"/>
      <c r="MWE161" s="10"/>
      <c r="MWF161" s="10"/>
      <c r="MWG161" s="10"/>
      <c r="MWH161" s="10"/>
      <c r="MWI161" s="10"/>
      <c r="MWJ161" s="10"/>
      <c r="MWK161" s="10"/>
      <c r="MWL161" s="10"/>
      <c r="MWM161" s="10"/>
      <c r="MWN161" s="10"/>
      <c r="MWO161" s="10"/>
      <c r="MWP161" s="10"/>
      <c r="MWQ161" s="10"/>
      <c r="MWR161" s="10"/>
      <c r="MWS161" s="10"/>
      <c r="MWT161" s="10"/>
      <c r="MWU161" s="10"/>
      <c r="MWV161" s="10"/>
      <c r="MWW161" s="10"/>
      <c r="MWX161" s="10"/>
      <c r="MWY161" s="10"/>
      <c r="MWZ161" s="10"/>
      <c r="MXA161" s="10"/>
      <c r="MXB161" s="10"/>
      <c r="MXC161" s="10"/>
      <c r="MXD161" s="10"/>
      <c r="MXE161" s="10"/>
      <c r="MXF161" s="10"/>
      <c r="MXG161" s="10"/>
      <c r="MXH161" s="10"/>
      <c r="MXI161" s="10"/>
      <c r="MXJ161" s="10"/>
      <c r="MXK161" s="10"/>
      <c r="MXL161" s="10"/>
      <c r="MXM161" s="10"/>
      <c r="MXN161" s="10"/>
      <c r="MXO161" s="10"/>
      <c r="MXP161" s="10"/>
      <c r="MXQ161" s="10"/>
      <c r="MXR161" s="10"/>
      <c r="MXS161" s="10"/>
      <c r="MXT161" s="10"/>
      <c r="MXU161" s="10"/>
      <c r="MXV161" s="10"/>
      <c r="MXW161" s="10"/>
      <c r="MXX161" s="10"/>
      <c r="MXY161" s="10"/>
      <c r="MXZ161" s="10"/>
      <c r="MYA161" s="10"/>
      <c r="MYB161" s="10"/>
      <c r="MYC161" s="10"/>
      <c r="MYD161" s="10"/>
      <c r="MYE161" s="10"/>
      <c r="MYF161" s="10"/>
      <c r="MYG161" s="10"/>
      <c r="MYH161" s="10"/>
      <c r="MYI161" s="10"/>
      <c r="MYJ161" s="10"/>
      <c r="MYK161" s="10"/>
      <c r="MYL161" s="10"/>
      <c r="MYM161" s="10"/>
      <c r="MYN161" s="10"/>
      <c r="MYO161" s="10"/>
      <c r="MYP161" s="10"/>
      <c r="MYQ161" s="10"/>
      <c r="MYR161" s="10"/>
      <c r="MYS161" s="10"/>
      <c r="MYT161" s="10"/>
      <c r="MYU161" s="10"/>
      <c r="MYV161" s="10"/>
      <c r="MYW161" s="10"/>
      <c r="MYX161" s="10"/>
      <c r="MYY161" s="10"/>
      <c r="MYZ161" s="10"/>
      <c r="MZA161" s="10"/>
      <c r="MZB161" s="10"/>
      <c r="MZC161" s="10"/>
      <c r="MZD161" s="10"/>
      <c r="MZE161" s="10"/>
      <c r="MZF161" s="10"/>
      <c r="MZG161" s="10"/>
      <c r="MZH161" s="10"/>
      <c r="MZI161" s="10"/>
      <c r="MZJ161" s="10"/>
      <c r="MZK161" s="10"/>
      <c r="MZL161" s="10"/>
      <c r="MZM161" s="10"/>
      <c r="MZN161" s="10"/>
      <c r="MZO161" s="10"/>
      <c r="MZP161" s="10"/>
      <c r="MZQ161" s="10"/>
      <c r="MZR161" s="10"/>
      <c r="MZS161" s="10"/>
      <c r="MZT161" s="10"/>
      <c r="MZU161" s="10"/>
      <c r="MZV161" s="10"/>
      <c r="MZW161" s="10"/>
      <c r="MZX161" s="10"/>
      <c r="MZY161" s="10"/>
      <c r="MZZ161" s="10"/>
      <c r="NAA161" s="10"/>
      <c r="NAB161" s="10"/>
      <c r="NAC161" s="10"/>
      <c r="NAD161" s="10"/>
      <c r="NAE161" s="10"/>
      <c r="NAF161" s="10"/>
      <c r="NAG161" s="10"/>
      <c r="NAH161" s="10"/>
      <c r="NAI161" s="10"/>
      <c r="NAJ161" s="10"/>
      <c r="NAK161" s="10"/>
      <c r="NAL161" s="10"/>
      <c r="NAM161" s="10"/>
      <c r="NAN161" s="10"/>
      <c r="NAO161" s="10"/>
      <c r="NAP161" s="10"/>
      <c r="NAQ161" s="10"/>
      <c r="NAR161" s="10"/>
      <c r="NAS161" s="10"/>
      <c r="NAT161" s="10"/>
      <c r="NAU161" s="10"/>
      <c r="NAV161" s="10"/>
      <c r="NAW161" s="10"/>
      <c r="NAX161" s="10"/>
      <c r="NAY161" s="10"/>
      <c r="NAZ161" s="10"/>
      <c r="NBA161" s="10"/>
      <c r="NBB161" s="10"/>
      <c r="NBC161" s="10"/>
      <c r="NBD161" s="10"/>
      <c r="NBE161" s="10"/>
      <c r="NBF161" s="10"/>
      <c r="NBG161" s="10"/>
      <c r="NBH161" s="10"/>
      <c r="NBI161" s="10"/>
      <c r="NBJ161" s="10"/>
      <c r="NBK161" s="10"/>
      <c r="NBL161" s="10"/>
      <c r="NBM161" s="10"/>
      <c r="NBN161" s="10"/>
      <c r="NBO161" s="10"/>
      <c r="NBP161" s="10"/>
      <c r="NBQ161" s="10"/>
      <c r="NBR161" s="10"/>
      <c r="NBS161" s="10"/>
      <c r="NBT161" s="10"/>
      <c r="NBU161" s="10"/>
      <c r="NBV161" s="10"/>
      <c r="NBW161" s="10"/>
      <c r="NBX161" s="10"/>
      <c r="NBY161" s="10"/>
      <c r="NBZ161" s="10"/>
      <c r="NCA161" s="10"/>
      <c r="NCB161" s="10"/>
      <c r="NCC161" s="10"/>
      <c r="NCD161" s="10"/>
      <c r="NCE161" s="10"/>
      <c r="NCF161" s="10"/>
      <c r="NCG161" s="10"/>
      <c r="NCH161" s="10"/>
      <c r="NCI161" s="10"/>
      <c r="NCJ161" s="10"/>
      <c r="NCK161" s="10"/>
      <c r="NCL161" s="10"/>
      <c r="NCM161" s="10"/>
      <c r="NCN161" s="10"/>
      <c r="NCO161" s="10"/>
      <c r="NCP161" s="10"/>
      <c r="NCQ161" s="10"/>
      <c r="NCR161" s="10"/>
      <c r="NCS161" s="10"/>
      <c r="NCT161" s="10"/>
      <c r="NCU161" s="10"/>
      <c r="NCV161" s="10"/>
      <c r="NCW161" s="10"/>
      <c r="NCX161" s="10"/>
      <c r="NCY161" s="10"/>
      <c r="NCZ161" s="10"/>
      <c r="NDA161" s="10"/>
      <c r="NDB161" s="10"/>
      <c r="NDC161" s="10"/>
      <c r="NDD161" s="10"/>
      <c r="NDE161" s="10"/>
      <c r="NDF161" s="10"/>
      <c r="NDG161" s="10"/>
      <c r="NDH161" s="10"/>
      <c r="NDI161" s="10"/>
      <c r="NDJ161" s="10"/>
      <c r="NDK161" s="10"/>
      <c r="NDL161" s="10"/>
      <c r="NDM161" s="10"/>
      <c r="NDN161" s="10"/>
      <c r="NDO161" s="10"/>
      <c r="NDP161" s="10"/>
      <c r="NDQ161" s="10"/>
      <c r="NDR161" s="10"/>
      <c r="NDS161" s="10"/>
      <c r="NDT161" s="10"/>
      <c r="NDU161" s="10"/>
      <c r="NDV161" s="10"/>
      <c r="NDW161" s="10"/>
      <c r="NDX161" s="10"/>
      <c r="NDY161" s="10"/>
      <c r="NDZ161" s="10"/>
      <c r="NEA161" s="10"/>
      <c r="NEB161" s="10"/>
      <c r="NEC161" s="10"/>
      <c r="NED161" s="10"/>
      <c r="NEE161" s="10"/>
      <c r="NEF161" s="10"/>
      <c r="NEG161" s="10"/>
      <c r="NEH161" s="10"/>
      <c r="NEI161" s="10"/>
      <c r="NEJ161" s="10"/>
      <c r="NEK161" s="10"/>
      <c r="NEL161" s="10"/>
      <c r="NEM161" s="10"/>
      <c r="NEN161" s="10"/>
      <c r="NEO161" s="10"/>
      <c r="NEP161" s="10"/>
      <c r="NEQ161" s="10"/>
      <c r="NER161" s="10"/>
      <c r="NES161" s="10"/>
      <c r="NET161" s="10"/>
      <c r="NEU161" s="10"/>
      <c r="NEV161" s="10"/>
      <c r="NEW161" s="10"/>
      <c r="NEX161" s="10"/>
      <c r="NEY161" s="10"/>
      <c r="NEZ161" s="10"/>
      <c r="NFA161" s="10"/>
      <c r="NFB161" s="10"/>
      <c r="NFC161" s="10"/>
      <c r="NFD161" s="10"/>
      <c r="NFE161" s="10"/>
      <c r="NFF161" s="10"/>
      <c r="NFG161" s="10"/>
      <c r="NFH161" s="10"/>
      <c r="NFI161" s="10"/>
      <c r="NFJ161" s="10"/>
      <c r="NFK161" s="10"/>
      <c r="NFL161" s="10"/>
      <c r="NFM161" s="10"/>
      <c r="NFN161" s="10"/>
      <c r="NFO161" s="10"/>
      <c r="NFP161" s="10"/>
      <c r="NFQ161" s="10"/>
      <c r="NFR161" s="10"/>
      <c r="NFS161" s="10"/>
      <c r="NFT161" s="10"/>
      <c r="NFU161" s="10"/>
      <c r="NFV161" s="10"/>
      <c r="NFW161" s="10"/>
      <c r="NFX161" s="10"/>
      <c r="NFY161" s="10"/>
      <c r="NFZ161" s="10"/>
      <c r="NGA161" s="10"/>
      <c r="NGB161" s="10"/>
      <c r="NGC161" s="10"/>
      <c r="NGD161" s="10"/>
      <c r="NGE161" s="10"/>
      <c r="NGF161" s="10"/>
      <c r="NGG161" s="10"/>
      <c r="NGH161" s="10"/>
      <c r="NGI161" s="10"/>
      <c r="NGJ161" s="10"/>
      <c r="NGK161" s="10"/>
      <c r="NGL161" s="10"/>
      <c r="NGM161" s="10"/>
      <c r="NGN161" s="10"/>
      <c r="NGO161" s="10"/>
      <c r="NGP161" s="10"/>
      <c r="NGQ161" s="10"/>
      <c r="NGR161" s="10"/>
      <c r="NGS161" s="10"/>
      <c r="NGT161" s="10"/>
      <c r="NGU161" s="10"/>
      <c r="NGV161" s="10"/>
      <c r="NGW161" s="10"/>
      <c r="NGX161" s="10"/>
      <c r="NGY161" s="10"/>
      <c r="NGZ161" s="10"/>
      <c r="NHA161" s="10"/>
      <c r="NHB161" s="10"/>
      <c r="NHC161" s="10"/>
      <c r="NHD161" s="10"/>
      <c r="NHE161" s="10"/>
      <c r="NHF161" s="10"/>
      <c r="NHG161" s="10"/>
      <c r="NHH161" s="10"/>
      <c r="NHI161" s="10"/>
      <c r="NHJ161" s="10"/>
      <c r="NHK161" s="10"/>
      <c r="NHL161" s="10"/>
      <c r="NHM161" s="10"/>
      <c r="NHN161" s="10"/>
      <c r="NHO161" s="10"/>
      <c r="NHP161" s="10"/>
      <c r="NHQ161" s="10"/>
      <c r="NHR161" s="10"/>
      <c r="NHS161" s="10"/>
      <c r="NHT161" s="10"/>
      <c r="NHU161" s="10"/>
      <c r="NHV161" s="10"/>
      <c r="NHW161" s="10"/>
      <c r="NHX161" s="10"/>
      <c r="NHY161" s="10"/>
      <c r="NHZ161" s="10"/>
      <c r="NIA161" s="10"/>
      <c r="NIB161" s="10"/>
      <c r="NIC161" s="10"/>
      <c r="NID161" s="10"/>
      <c r="NIE161" s="10"/>
      <c r="NIF161" s="10"/>
      <c r="NIG161" s="10"/>
      <c r="NIH161" s="10"/>
      <c r="NII161" s="10"/>
      <c r="NIJ161" s="10"/>
      <c r="NIK161" s="10"/>
      <c r="NIL161" s="10"/>
      <c r="NIM161" s="10"/>
      <c r="NIN161" s="10"/>
      <c r="NIO161" s="10"/>
      <c r="NIP161" s="10"/>
      <c r="NIQ161" s="10"/>
      <c r="NIR161" s="10"/>
      <c r="NIS161" s="10"/>
      <c r="NIT161" s="10"/>
      <c r="NIU161" s="10"/>
      <c r="NIV161" s="10"/>
      <c r="NIW161" s="10"/>
      <c r="NIX161" s="10"/>
      <c r="NIY161" s="10"/>
      <c r="NIZ161" s="10"/>
      <c r="NJA161" s="10"/>
      <c r="NJB161" s="10"/>
      <c r="NJC161" s="10"/>
      <c r="NJD161" s="10"/>
      <c r="NJE161" s="10"/>
      <c r="NJF161" s="10"/>
      <c r="NJG161" s="10"/>
      <c r="NJH161" s="10"/>
      <c r="NJI161" s="10"/>
      <c r="NJJ161" s="10"/>
      <c r="NJK161" s="10"/>
      <c r="NJL161" s="10"/>
      <c r="NJM161" s="10"/>
      <c r="NJN161" s="10"/>
      <c r="NJO161" s="10"/>
      <c r="NJP161" s="10"/>
      <c r="NJQ161" s="10"/>
      <c r="NJR161" s="10"/>
      <c r="NJS161" s="10"/>
      <c r="NJT161" s="10"/>
      <c r="NJU161" s="10"/>
      <c r="NJV161" s="10"/>
      <c r="NJW161" s="10"/>
      <c r="NJX161" s="10"/>
      <c r="NJY161" s="10"/>
      <c r="NJZ161" s="10"/>
      <c r="NKA161" s="10"/>
      <c r="NKB161" s="10"/>
      <c r="NKC161" s="10"/>
      <c r="NKD161" s="10"/>
      <c r="NKE161" s="10"/>
      <c r="NKF161" s="10"/>
      <c r="NKG161" s="10"/>
      <c r="NKH161" s="10"/>
      <c r="NKI161" s="10"/>
      <c r="NKJ161" s="10"/>
      <c r="NKK161" s="10"/>
      <c r="NKL161" s="10"/>
      <c r="NKM161" s="10"/>
      <c r="NKN161" s="10"/>
      <c r="NKO161" s="10"/>
      <c r="NKP161" s="10"/>
      <c r="NKQ161" s="10"/>
      <c r="NKR161" s="10"/>
      <c r="NKS161" s="10"/>
      <c r="NKT161" s="10"/>
      <c r="NKU161" s="10"/>
      <c r="NKV161" s="10"/>
      <c r="NKW161" s="10"/>
      <c r="NKX161" s="10"/>
      <c r="NKY161" s="10"/>
      <c r="NKZ161" s="10"/>
      <c r="NLA161" s="10"/>
      <c r="NLB161" s="10"/>
      <c r="NLC161" s="10"/>
      <c r="NLD161" s="10"/>
      <c r="NLE161" s="10"/>
      <c r="NLF161" s="10"/>
      <c r="NLG161" s="10"/>
      <c r="NLH161" s="10"/>
      <c r="NLI161" s="10"/>
      <c r="NLJ161" s="10"/>
      <c r="NLK161" s="10"/>
      <c r="NLL161" s="10"/>
      <c r="NLM161" s="10"/>
      <c r="NLN161" s="10"/>
      <c r="NLO161" s="10"/>
      <c r="NLP161" s="10"/>
      <c r="NLQ161" s="10"/>
      <c r="NLR161" s="10"/>
      <c r="NLS161" s="10"/>
      <c r="NLT161" s="10"/>
      <c r="NLU161" s="10"/>
      <c r="NLV161" s="10"/>
      <c r="NLW161" s="10"/>
      <c r="NLX161" s="10"/>
      <c r="NLY161" s="10"/>
      <c r="NLZ161" s="10"/>
      <c r="NMA161" s="10"/>
      <c r="NMB161" s="10"/>
      <c r="NMC161" s="10"/>
      <c r="NMD161" s="10"/>
      <c r="NME161" s="10"/>
      <c r="NMF161" s="10"/>
      <c r="NMG161" s="10"/>
      <c r="NMH161" s="10"/>
      <c r="NMI161" s="10"/>
      <c r="NMJ161" s="10"/>
      <c r="NMK161" s="10"/>
      <c r="NML161" s="10"/>
      <c r="NMM161" s="10"/>
      <c r="NMN161" s="10"/>
      <c r="NMO161" s="10"/>
      <c r="NMP161" s="10"/>
      <c r="NMQ161" s="10"/>
      <c r="NMR161" s="10"/>
      <c r="NMS161" s="10"/>
      <c r="NMT161" s="10"/>
      <c r="NMU161" s="10"/>
      <c r="NMV161" s="10"/>
      <c r="NMW161" s="10"/>
      <c r="NMX161" s="10"/>
      <c r="NMY161" s="10"/>
      <c r="NMZ161" s="10"/>
      <c r="NNA161" s="10"/>
      <c r="NNB161" s="10"/>
      <c r="NNC161" s="10"/>
      <c r="NND161" s="10"/>
      <c r="NNE161" s="10"/>
      <c r="NNF161" s="10"/>
      <c r="NNG161" s="10"/>
      <c r="NNH161" s="10"/>
      <c r="NNI161" s="10"/>
      <c r="NNJ161" s="10"/>
      <c r="NNK161" s="10"/>
      <c r="NNL161" s="10"/>
      <c r="NNM161" s="10"/>
      <c r="NNN161" s="10"/>
      <c r="NNO161" s="10"/>
      <c r="NNP161" s="10"/>
      <c r="NNQ161" s="10"/>
      <c r="NNR161" s="10"/>
      <c r="NNS161" s="10"/>
      <c r="NNT161" s="10"/>
      <c r="NNU161" s="10"/>
      <c r="NNV161" s="10"/>
      <c r="NNW161" s="10"/>
      <c r="NNX161" s="10"/>
      <c r="NNY161" s="10"/>
      <c r="NNZ161" s="10"/>
      <c r="NOA161" s="10"/>
      <c r="NOB161" s="10"/>
      <c r="NOC161" s="10"/>
      <c r="NOD161" s="10"/>
      <c r="NOE161" s="10"/>
      <c r="NOF161" s="10"/>
      <c r="NOG161" s="10"/>
      <c r="NOH161" s="10"/>
      <c r="NOI161" s="10"/>
      <c r="NOJ161" s="10"/>
      <c r="NOK161" s="10"/>
      <c r="NOL161" s="10"/>
      <c r="NOM161" s="10"/>
      <c r="NON161" s="10"/>
      <c r="NOO161" s="10"/>
      <c r="NOP161" s="10"/>
      <c r="NOQ161" s="10"/>
      <c r="NOR161" s="10"/>
      <c r="NOS161" s="10"/>
      <c r="NOT161" s="10"/>
      <c r="NOU161" s="10"/>
      <c r="NOV161" s="10"/>
      <c r="NOW161" s="10"/>
      <c r="NOX161" s="10"/>
      <c r="NOY161" s="10"/>
      <c r="NOZ161" s="10"/>
      <c r="NPA161" s="10"/>
      <c r="NPB161" s="10"/>
      <c r="NPC161" s="10"/>
      <c r="NPD161" s="10"/>
      <c r="NPE161" s="10"/>
      <c r="NPF161" s="10"/>
      <c r="NPG161" s="10"/>
      <c r="NPH161" s="10"/>
      <c r="NPI161" s="10"/>
      <c r="NPJ161" s="10"/>
      <c r="NPK161" s="10"/>
      <c r="NPL161" s="10"/>
      <c r="NPM161" s="10"/>
      <c r="NPN161" s="10"/>
      <c r="NPO161" s="10"/>
      <c r="NPP161" s="10"/>
      <c r="NPQ161" s="10"/>
      <c r="NPR161" s="10"/>
      <c r="NPS161" s="10"/>
      <c r="NPT161" s="10"/>
      <c r="NPU161" s="10"/>
      <c r="NPV161" s="10"/>
      <c r="NPW161" s="10"/>
      <c r="NPX161" s="10"/>
      <c r="NPY161" s="10"/>
      <c r="NPZ161" s="10"/>
      <c r="NQA161" s="10"/>
      <c r="NQB161" s="10"/>
      <c r="NQC161" s="10"/>
      <c r="NQD161" s="10"/>
      <c r="NQE161" s="10"/>
      <c r="NQF161" s="10"/>
      <c r="NQG161" s="10"/>
      <c r="NQH161" s="10"/>
      <c r="NQI161" s="10"/>
      <c r="NQJ161" s="10"/>
      <c r="NQK161" s="10"/>
      <c r="NQL161" s="10"/>
      <c r="NQM161" s="10"/>
      <c r="NQN161" s="10"/>
      <c r="NQO161" s="10"/>
      <c r="NQP161" s="10"/>
      <c r="NQQ161" s="10"/>
      <c r="NQR161" s="10"/>
      <c r="NQS161" s="10"/>
      <c r="NQT161" s="10"/>
      <c r="NQU161" s="10"/>
      <c r="NQV161" s="10"/>
      <c r="NQW161" s="10"/>
      <c r="NQX161" s="10"/>
      <c r="NQY161" s="10"/>
      <c r="NQZ161" s="10"/>
      <c r="NRA161" s="10"/>
      <c r="NRB161" s="10"/>
      <c r="NRC161" s="10"/>
      <c r="NRD161" s="10"/>
      <c r="NRE161" s="10"/>
      <c r="NRF161" s="10"/>
      <c r="NRG161" s="10"/>
      <c r="NRH161" s="10"/>
      <c r="NRI161" s="10"/>
      <c r="NRJ161" s="10"/>
      <c r="NRK161" s="10"/>
      <c r="NRL161" s="10"/>
      <c r="NRM161" s="10"/>
      <c r="NRN161" s="10"/>
      <c r="NRO161" s="10"/>
      <c r="NRP161" s="10"/>
      <c r="NRQ161" s="10"/>
      <c r="NRR161" s="10"/>
      <c r="NRS161" s="10"/>
      <c r="NRT161" s="10"/>
      <c r="NRU161" s="10"/>
      <c r="NRV161" s="10"/>
      <c r="NRW161" s="10"/>
      <c r="NRX161" s="10"/>
      <c r="NRY161" s="10"/>
      <c r="NRZ161" s="10"/>
      <c r="NSA161" s="10"/>
      <c r="NSB161" s="10"/>
      <c r="NSC161" s="10"/>
      <c r="NSD161" s="10"/>
      <c r="NSE161" s="10"/>
      <c r="NSF161" s="10"/>
      <c r="NSG161" s="10"/>
      <c r="NSH161" s="10"/>
      <c r="NSI161" s="10"/>
      <c r="NSJ161" s="10"/>
      <c r="NSK161" s="10"/>
      <c r="NSL161" s="10"/>
      <c r="NSM161" s="10"/>
      <c r="NSN161" s="10"/>
      <c r="NSO161" s="10"/>
      <c r="NSP161" s="10"/>
      <c r="NSQ161" s="10"/>
      <c r="NSR161" s="10"/>
      <c r="NSS161" s="10"/>
      <c r="NST161" s="10"/>
      <c r="NSU161" s="10"/>
      <c r="NSV161" s="10"/>
      <c r="NSW161" s="10"/>
      <c r="NSX161" s="10"/>
      <c r="NSY161" s="10"/>
      <c r="NSZ161" s="10"/>
      <c r="NTA161" s="10"/>
      <c r="NTB161" s="10"/>
      <c r="NTC161" s="10"/>
      <c r="NTD161" s="10"/>
      <c r="NTE161" s="10"/>
      <c r="NTF161" s="10"/>
      <c r="NTG161" s="10"/>
      <c r="NTH161" s="10"/>
      <c r="NTI161" s="10"/>
      <c r="NTJ161" s="10"/>
      <c r="NTK161" s="10"/>
      <c r="NTL161" s="10"/>
      <c r="NTM161" s="10"/>
      <c r="NTN161" s="10"/>
      <c r="NTO161" s="10"/>
      <c r="NTP161" s="10"/>
      <c r="NTQ161" s="10"/>
      <c r="NTR161" s="10"/>
      <c r="NTS161" s="10"/>
      <c r="NTT161" s="10"/>
      <c r="NTU161" s="10"/>
      <c r="NTV161" s="10"/>
      <c r="NTW161" s="10"/>
      <c r="NTX161" s="10"/>
      <c r="NTY161" s="10"/>
      <c r="NTZ161" s="10"/>
      <c r="NUA161" s="10"/>
      <c r="NUB161" s="10"/>
      <c r="NUC161" s="10"/>
      <c r="NUD161" s="10"/>
      <c r="NUE161" s="10"/>
      <c r="NUF161" s="10"/>
      <c r="NUG161" s="10"/>
      <c r="NUH161" s="10"/>
      <c r="NUI161" s="10"/>
      <c r="NUJ161" s="10"/>
      <c r="NUK161" s="10"/>
      <c r="NUL161" s="10"/>
      <c r="NUM161" s="10"/>
      <c r="NUN161" s="10"/>
      <c r="NUO161" s="10"/>
      <c r="NUP161" s="10"/>
      <c r="NUQ161" s="10"/>
      <c r="NUR161" s="10"/>
      <c r="NUS161" s="10"/>
      <c r="NUT161" s="10"/>
      <c r="NUU161" s="10"/>
      <c r="NUV161" s="10"/>
      <c r="NUW161" s="10"/>
      <c r="NUX161" s="10"/>
      <c r="NUY161" s="10"/>
      <c r="NUZ161" s="10"/>
      <c r="NVA161" s="10"/>
      <c r="NVB161" s="10"/>
      <c r="NVC161" s="10"/>
      <c r="NVD161" s="10"/>
      <c r="NVE161" s="10"/>
      <c r="NVF161" s="10"/>
      <c r="NVG161" s="10"/>
      <c r="NVH161" s="10"/>
      <c r="NVI161" s="10"/>
      <c r="NVJ161" s="10"/>
      <c r="NVK161" s="10"/>
      <c r="NVL161" s="10"/>
      <c r="NVM161" s="10"/>
      <c r="NVN161" s="10"/>
      <c r="NVO161" s="10"/>
      <c r="NVP161" s="10"/>
      <c r="NVQ161" s="10"/>
      <c r="NVR161" s="10"/>
      <c r="NVS161" s="10"/>
      <c r="NVT161" s="10"/>
      <c r="NVU161" s="10"/>
      <c r="NVV161" s="10"/>
      <c r="NVW161" s="10"/>
      <c r="NVX161" s="10"/>
      <c r="NVY161" s="10"/>
      <c r="NVZ161" s="10"/>
      <c r="NWA161" s="10"/>
      <c r="NWB161" s="10"/>
      <c r="NWC161" s="10"/>
      <c r="NWD161" s="10"/>
      <c r="NWE161" s="10"/>
      <c r="NWF161" s="10"/>
      <c r="NWG161" s="10"/>
      <c r="NWH161" s="10"/>
      <c r="NWI161" s="10"/>
      <c r="NWJ161" s="10"/>
      <c r="NWK161" s="10"/>
      <c r="NWL161" s="10"/>
      <c r="NWM161" s="10"/>
      <c r="NWN161" s="10"/>
      <c r="NWO161" s="10"/>
      <c r="NWP161" s="10"/>
      <c r="NWQ161" s="10"/>
      <c r="NWR161" s="10"/>
      <c r="NWS161" s="10"/>
      <c r="NWT161" s="10"/>
      <c r="NWU161" s="10"/>
      <c r="NWV161" s="10"/>
      <c r="NWW161" s="10"/>
      <c r="NWX161" s="10"/>
      <c r="NWY161" s="10"/>
      <c r="NWZ161" s="10"/>
      <c r="NXA161" s="10"/>
      <c r="NXB161" s="10"/>
      <c r="NXC161" s="10"/>
      <c r="NXD161" s="10"/>
      <c r="NXE161" s="10"/>
      <c r="NXF161" s="10"/>
      <c r="NXG161" s="10"/>
      <c r="NXH161" s="10"/>
      <c r="NXI161" s="10"/>
      <c r="NXJ161" s="10"/>
      <c r="NXK161" s="10"/>
      <c r="NXL161" s="10"/>
      <c r="NXM161" s="10"/>
      <c r="NXN161" s="10"/>
      <c r="NXO161" s="10"/>
      <c r="NXP161" s="10"/>
      <c r="NXQ161" s="10"/>
      <c r="NXR161" s="10"/>
      <c r="NXS161" s="10"/>
      <c r="NXT161" s="10"/>
      <c r="NXU161" s="10"/>
      <c r="NXV161" s="10"/>
      <c r="NXW161" s="10"/>
      <c r="NXX161" s="10"/>
      <c r="NXY161" s="10"/>
      <c r="NXZ161" s="10"/>
      <c r="NYA161" s="10"/>
      <c r="NYB161" s="10"/>
      <c r="NYC161" s="10"/>
      <c r="NYD161" s="10"/>
      <c r="NYE161" s="10"/>
      <c r="NYF161" s="10"/>
      <c r="NYG161" s="10"/>
      <c r="NYH161" s="10"/>
      <c r="NYI161" s="10"/>
      <c r="NYJ161" s="10"/>
      <c r="NYK161" s="10"/>
      <c r="NYL161" s="10"/>
      <c r="NYM161" s="10"/>
      <c r="NYN161" s="10"/>
      <c r="NYO161" s="10"/>
      <c r="NYP161" s="10"/>
      <c r="NYQ161" s="10"/>
      <c r="NYR161" s="10"/>
      <c r="NYS161" s="10"/>
      <c r="NYT161" s="10"/>
      <c r="NYU161" s="10"/>
      <c r="NYV161" s="10"/>
      <c r="NYW161" s="10"/>
      <c r="NYX161" s="10"/>
      <c r="NYY161" s="10"/>
      <c r="NYZ161" s="10"/>
      <c r="NZA161" s="10"/>
      <c r="NZB161" s="10"/>
      <c r="NZC161" s="10"/>
      <c r="NZD161" s="10"/>
      <c r="NZE161" s="10"/>
      <c r="NZF161" s="10"/>
      <c r="NZG161" s="10"/>
      <c r="NZH161" s="10"/>
      <c r="NZI161" s="10"/>
      <c r="NZJ161" s="10"/>
      <c r="NZK161" s="10"/>
      <c r="NZL161" s="10"/>
      <c r="NZM161" s="10"/>
      <c r="NZN161" s="10"/>
      <c r="NZO161" s="10"/>
      <c r="NZP161" s="10"/>
      <c r="NZQ161" s="10"/>
      <c r="NZR161" s="10"/>
      <c r="NZS161" s="10"/>
      <c r="NZT161" s="10"/>
      <c r="NZU161" s="10"/>
      <c r="NZV161" s="10"/>
      <c r="NZW161" s="10"/>
      <c r="NZX161" s="10"/>
      <c r="NZY161" s="10"/>
      <c r="NZZ161" s="10"/>
      <c r="OAA161" s="10"/>
      <c r="OAB161" s="10"/>
      <c r="OAC161" s="10"/>
      <c r="OAD161" s="10"/>
      <c r="OAE161" s="10"/>
      <c r="OAF161" s="10"/>
      <c r="OAG161" s="10"/>
      <c r="OAH161" s="10"/>
      <c r="OAI161" s="10"/>
      <c r="OAJ161" s="10"/>
      <c r="OAK161" s="10"/>
      <c r="OAL161" s="10"/>
      <c r="OAM161" s="10"/>
      <c r="OAN161" s="10"/>
      <c r="OAO161" s="10"/>
      <c r="OAP161" s="10"/>
      <c r="OAQ161" s="10"/>
      <c r="OAR161" s="10"/>
      <c r="OAS161" s="10"/>
      <c r="OAT161" s="10"/>
      <c r="OAU161" s="10"/>
      <c r="OAV161" s="10"/>
      <c r="OAW161" s="10"/>
      <c r="OAX161" s="10"/>
      <c r="OAY161" s="10"/>
      <c r="OAZ161" s="10"/>
      <c r="OBA161" s="10"/>
      <c r="OBB161" s="10"/>
      <c r="OBC161" s="10"/>
      <c r="OBD161" s="10"/>
      <c r="OBE161" s="10"/>
      <c r="OBF161" s="10"/>
      <c r="OBG161" s="10"/>
      <c r="OBH161" s="10"/>
      <c r="OBI161" s="10"/>
      <c r="OBJ161" s="10"/>
      <c r="OBK161" s="10"/>
      <c r="OBL161" s="10"/>
      <c r="OBM161" s="10"/>
      <c r="OBN161" s="10"/>
      <c r="OBO161" s="10"/>
      <c r="OBP161" s="10"/>
      <c r="OBQ161" s="10"/>
      <c r="OBR161" s="10"/>
      <c r="OBS161" s="10"/>
      <c r="OBT161" s="10"/>
      <c r="OBU161" s="10"/>
      <c r="OBV161" s="10"/>
      <c r="OBW161" s="10"/>
      <c r="OBX161" s="10"/>
      <c r="OBY161" s="10"/>
      <c r="OBZ161" s="10"/>
      <c r="OCA161" s="10"/>
      <c r="OCB161" s="10"/>
      <c r="OCC161" s="10"/>
      <c r="OCD161" s="10"/>
      <c r="OCE161" s="10"/>
      <c r="OCF161" s="10"/>
      <c r="OCG161" s="10"/>
      <c r="OCH161" s="10"/>
      <c r="OCI161" s="10"/>
      <c r="OCJ161" s="10"/>
      <c r="OCK161" s="10"/>
      <c r="OCL161" s="10"/>
      <c r="OCM161" s="10"/>
      <c r="OCN161" s="10"/>
      <c r="OCO161" s="10"/>
      <c r="OCP161" s="10"/>
      <c r="OCQ161" s="10"/>
      <c r="OCR161" s="10"/>
      <c r="OCS161" s="10"/>
      <c r="OCT161" s="10"/>
      <c r="OCU161" s="10"/>
      <c r="OCV161" s="10"/>
      <c r="OCW161" s="10"/>
      <c r="OCX161" s="10"/>
      <c r="OCY161" s="10"/>
      <c r="OCZ161" s="10"/>
      <c r="ODA161" s="10"/>
      <c r="ODB161" s="10"/>
      <c r="ODC161" s="10"/>
      <c r="ODD161" s="10"/>
      <c r="ODE161" s="10"/>
      <c r="ODF161" s="10"/>
      <c r="ODG161" s="10"/>
      <c r="ODH161" s="10"/>
      <c r="ODI161" s="10"/>
      <c r="ODJ161" s="10"/>
      <c r="ODK161" s="10"/>
      <c r="ODL161" s="10"/>
      <c r="ODM161" s="10"/>
      <c r="ODN161" s="10"/>
      <c r="ODO161" s="10"/>
      <c r="ODP161" s="10"/>
      <c r="ODQ161" s="10"/>
      <c r="ODR161" s="10"/>
      <c r="ODS161" s="10"/>
      <c r="ODT161" s="10"/>
      <c r="ODU161" s="10"/>
      <c r="ODV161" s="10"/>
      <c r="ODW161" s="10"/>
      <c r="ODX161" s="10"/>
      <c r="ODY161" s="10"/>
      <c r="ODZ161" s="10"/>
      <c r="OEA161" s="10"/>
      <c r="OEB161" s="10"/>
      <c r="OEC161" s="10"/>
      <c r="OED161" s="10"/>
      <c r="OEE161" s="10"/>
      <c r="OEF161" s="10"/>
      <c r="OEG161" s="10"/>
      <c r="OEH161" s="10"/>
      <c r="OEI161" s="10"/>
      <c r="OEJ161" s="10"/>
      <c r="OEK161" s="10"/>
      <c r="OEL161" s="10"/>
      <c r="OEM161" s="10"/>
      <c r="OEN161" s="10"/>
      <c r="OEO161" s="10"/>
      <c r="OEP161" s="10"/>
      <c r="OEQ161" s="10"/>
      <c r="OER161" s="10"/>
      <c r="OES161" s="10"/>
      <c r="OET161" s="10"/>
      <c r="OEU161" s="10"/>
      <c r="OEV161" s="10"/>
      <c r="OEW161" s="10"/>
      <c r="OEX161" s="10"/>
      <c r="OEY161" s="10"/>
      <c r="OEZ161" s="10"/>
      <c r="OFA161" s="10"/>
      <c r="OFB161" s="10"/>
      <c r="OFC161" s="10"/>
      <c r="OFD161" s="10"/>
      <c r="OFE161" s="10"/>
      <c r="OFF161" s="10"/>
      <c r="OFG161" s="10"/>
      <c r="OFH161" s="10"/>
      <c r="OFI161" s="10"/>
      <c r="OFJ161" s="10"/>
      <c r="OFK161" s="10"/>
      <c r="OFL161" s="10"/>
      <c r="OFM161" s="10"/>
      <c r="OFN161" s="10"/>
      <c r="OFO161" s="10"/>
      <c r="OFP161" s="10"/>
      <c r="OFQ161" s="10"/>
      <c r="OFR161" s="10"/>
      <c r="OFS161" s="10"/>
      <c r="OFT161" s="10"/>
      <c r="OFU161" s="10"/>
      <c r="OFV161" s="10"/>
      <c r="OFW161" s="10"/>
      <c r="OFX161" s="10"/>
      <c r="OFY161" s="10"/>
      <c r="OFZ161" s="10"/>
      <c r="OGA161" s="10"/>
      <c r="OGB161" s="10"/>
      <c r="OGC161" s="10"/>
      <c r="OGD161" s="10"/>
      <c r="OGE161" s="10"/>
      <c r="OGF161" s="10"/>
      <c r="OGG161" s="10"/>
      <c r="OGH161" s="10"/>
      <c r="OGI161" s="10"/>
      <c r="OGJ161" s="10"/>
      <c r="OGK161" s="10"/>
      <c r="OGL161" s="10"/>
      <c r="OGM161" s="10"/>
      <c r="OGN161" s="10"/>
      <c r="OGO161" s="10"/>
      <c r="OGP161" s="10"/>
      <c r="OGQ161" s="10"/>
      <c r="OGR161" s="10"/>
      <c r="OGS161" s="10"/>
      <c r="OGT161" s="10"/>
      <c r="OGU161" s="10"/>
      <c r="OGV161" s="10"/>
      <c r="OGW161" s="10"/>
      <c r="OGX161" s="10"/>
      <c r="OGY161" s="10"/>
      <c r="OGZ161" s="10"/>
      <c r="OHA161" s="10"/>
      <c r="OHB161" s="10"/>
      <c r="OHC161" s="10"/>
      <c r="OHD161" s="10"/>
      <c r="OHE161" s="10"/>
      <c r="OHF161" s="10"/>
      <c r="OHG161" s="10"/>
      <c r="OHH161" s="10"/>
      <c r="OHI161" s="10"/>
      <c r="OHJ161" s="10"/>
      <c r="OHK161" s="10"/>
      <c r="OHL161" s="10"/>
      <c r="OHM161" s="10"/>
      <c r="OHN161" s="10"/>
      <c r="OHO161" s="10"/>
      <c r="OHP161" s="10"/>
      <c r="OHQ161" s="10"/>
      <c r="OHR161" s="10"/>
      <c r="OHS161" s="10"/>
      <c r="OHT161" s="10"/>
      <c r="OHU161" s="10"/>
      <c r="OHV161" s="10"/>
      <c r="OHW161" s="10"/>
      <c r="OHX161" s="10"/>
      <c r="OHY161" s="10"/>
      <c r="OHZ161" s="10"/>
      <c r="OIA161" s="10"/>
      <c r="OIB161" s="10"/>
      <c r="OIC161" s="10"/>
      <c r="OID161" s="10"/>
      <c r="OIE161" s="10"/>
      <c r="OIF161" s="10"/>
      <c r="OIG161" s="10"/>
      <c r="OIH161" s="10"/>
      <c r="OII161" s="10"/>
      <c r="OIJ161" s="10"/>
      <c r="OIK161" s="10"/>
      <c r="OIL161" s="10"/>
      <c r="OIM161" s="10"/>
      <c r="OIN161" s="10"/>
      <c r="OIO161" s="10"/>
      <c r="OIP161" s="10"/>
      <c r="OIQ161" s="10"/>
      <c r="OIR161" s="10"/>
      <c r="OIS161" s="10"/>
      <c r="OIT161" s="10"/>
      <c r="OIU161" s="10"/>
      <c r="OIV161" s="10"/>
      <c r="OIW161" s="10"/>
      <c r="OIX161" s="10"/>
      <c r="OIY161" s="10"/>
      <c r="OIZ161" s="10"/>
      <c r="OJA161" s="10"/>
      <c r="OJB161" s="10"/>
      <c r="OJC161" s="10"/>
      <c r="OJD161" s="10"/>
      <c r="OJE161" s="10"/>
      <c r="OJF161" s="10"/>
      <c r="OJG161" s="10"/>
      <c r="OJH161" s="10"/>
      <c r="OJI161" s="10"/>
      <c r="OJJ161" s="10"/>
      <c r="OJK161" s="10"/>
      <c r="OJL161" s="10"/>
      <c r="OJM161" s="10"/>
      <c r="OJN161" s="10"/>
      <c r="OJO161" s="10"/>
      <c r="OJP161" s="10"/>
      <c r="OJQ161" s="10"/>
      <c r="OJR161" s="10"/>
      <c r="OJS161" s="10"/>
      <c r="OJT161" s="10"/>
      <c r="OJU161" s="10"/>
      <c r="OJV161" s="10"/>
      <c r="OJW161" s="10"/>
      <c r="OJX161" s="10"/>
      <c r="OJY161" s="10"/>
      <c r="OJZ161" s="10"/>
      <c r="OKA161" s="10"/>
      <c r="OKB161" s="10"/>
      <c r="OKC161" s="10"/>
      <c r="OKD161" s="10"/>
      <c r="OKE161" s="10"/>
      <c r="OKF161" s="10"/>
      <c r="OKG161" s="10"/>
      <c r="OKH161" s="10"/>
      <c r="OKI161" s="10"/>
      <c r="OKJ161" s="10"/>
      <c r="OKK161" s="10"/>
      <c r="OKL161" s="10"/>
      <c r="OKM161" s="10"/>
      <c r="OKN161" s="10"/>
      <c r="OKO161" s="10"/>
      <c r="OKP161" s="10"/>
      <c r="OKQ161" s="10"/>
      <c r="OKR161" s="10"/>
      <c r="OKS161" s="10"/>
      <c r="OKT161" s="10"/>
      <c r="OKU161" s="10"/>
      <c r="OKV161" s="10"/>
      <c r="OKW161" s="10"/>
      <c r="OKX161" s="10"/>
      <c r="OKY161" s="10"/>
      <c r="OKZ161" s="10"/>
      <c r="OLA161" s="10"/>
      <c r="OLB161" s="10"/>
      <c r="OLC161" s="10"/>
      <c r="OLD161" s="10"/>
      <c r="OLE161" s="10"/>
      <c r="OLF161" s="10"/>
      <c r="OLG161" s="10"/>
      <c r="OLH161" s="10"/>
      <c r="OLI161" s="10"/>
      <c r="OLJ161" s="10"/>
      <c r="OLK161" s="10"/>
      <c r="OLL161" s="10"/>
      <c r="OLM161" s="10"/>
      <c r="OLN161" s="10"/>
      <c r="OLO161" s="10"/>
      <c r="OLP161" s="10"/>
      <c r="OLQ161" s="10"/>
      <c r="OLR161" s="10"/>
      <c r="OLS161" s="10"/>
      <c r="OLT161" s="10"/>
      <c r="OLU161" s="10"/>
      <c r="OLV161" s="10"/>
      <c r="OLW161" s="10"/>
      <c r="OLX161" s="10"/>
      <c r="OLY161" s="10"/>
      <c r="OLZ161" s="10"/>
      <c r="OMA161" s="10"/>
      <c r="OMB161" s="10"/>
      <c r="OMC161" s="10"/>
      <c r="OMD161" s="10"/>
      <c r="OME161" s="10"/>
      <c r="OMF161" s="10"/>
      <c r="OMG161" s="10"/>
      <c r="OMH161" s="10"/>
      <c r="OMI161" s="10"/>
      <c r="OMJ161" s="10"/>
      <c r="OMK161" s="10"/>
      <c r="OML161" s="10"/>
      <c r="OMM161" s="10"/>
      <c r="OMN161" s="10"/>
      <c r="OMO161" s="10"/>
      <c r="OMP161" s="10"/>
      <c r="OMQ161" s="10"/>
      <c r="OMR161" s="10"/>
      <c r="OMS161" s="10"/>
      <c r="OMT161" s="10"/>
      <c r="OMU161" s="10"/>
      <c r="OMV161" s="10"/>
      <c r="OMW161" s="10"/>
      <c r="OMX161" s="10"/>
      <c r="OMY161" s="10"/>
      <c r="OMZ161" s="10"/>
      <c r="ONA161" s="10"/>
      <c r="ONB161" s="10"/>
      <c r="ONC161" s="10"/>
      <c r="OND161" s="10"/>
      <c r="ONE161" s="10"/>
      <c r="ONF161" s="10"/>
      <c r="ONG161" s="10"/>
      <c r="ONH161" s="10"/>
      <c r="ONI161" s="10"/>
      <c r="ONJ161" s="10"/>
      <c r="ONK161" s="10"/>
      <c r="ONL161" s="10"/>
      <c r="ONM161" s="10"/>
      <c r="ONN161" s="10"/>
      <c r="ONO161" s="10"/>
      <c r="ONP161" s="10"/>
      <c r="ONQ161" s="10"/>
      <c r="ONR161" s="10"/>
      <c r="ONS161" s="10"/>
      <c r="ONT161" s="10"/>
      <c r="ONU161" s="10"/>
      <c r="ONV161" s="10"/>
      <c r="ONW161" s="10"/>
      <c r="ONX161" s="10"/>
      <c r="ONY161" s="10"/>
      <c r="ONZ161" s="10"/>
      <c r="OOA161" s="10"/>
      <c r="OOB161" s="10"/>
      <c r="OOC161" s="10"/>
      <c r="OOD161" s="10"/>
      <c r="OOE161" s="10"/>
      <c r="OOF161" s="10"/>
      <c r="OOG161" s="10"/>
      <c r="OOH161" s="10"/>
      <c r="OOI161" s="10"/>
      <c r="OOJ161" s="10"/>
      <c r="OOK161" s="10"/>
      <c r="OOL161" s="10"/>
      <c r="OOM161" s="10"/>
      <c r="OON161" s="10"/>
      <c r="OOO161" s="10"/>
      <c r="OOP161" s="10"/>
      <c r="OOQ161" s="10"/>
      <c r="OOR161" s="10"/>
      <c r="OOS161" s="10"/>
      <c r="OOT161" s="10"/>
      <c r="OOU161" s="10"/>
      <c r="OOV161" s="10"/>
      <c r="OOW161" s="10"/>
      <c r="OOX161" s="10"/>
      <c r="OOY161" s="10"/>
      <c r="OOZ161" s="10"/>
      <c r="OPA161" s="10"/>
      <c r="OPB161" s="10"/>
      <c r="OPC161" s="10"/>
      <c r="OPD161" s="10"/>
      <c r="OPE161" s="10"/>
      <c r="OPF161" s="10"/>
      <c r="OPG161" s="10"/>
      <c r="OPH161" s="10"/>
      <c r="OPI161" s="10"/>
      <c r="OPJ161" s="10"/>
      <c r="OPK161" s="10"/>
      <c r="OPL161" s="10"/>
      <c r="OPM161" s="10"/>
      <c r="OPN161" s="10"/>
      <c r="OPO161" s="10"/>
      <c r="OPP161" s="10"/>
      <c r="OPQ161" s="10"/>
      <c r="OPR161" s="10"/>
      <c r="OPS161" s="10"/>
      <c r="OPT161" s="10"/>
      <c r="OPU161" s="10"/>
      <c r="OPV161" s="10"/>
      <c r="OPW161" s="10"/>
      <c r="OPX161" s="10"/>
      <c r="OPY161" s="10"/>
      <c r="OPZ161" s="10"/>
      <c r="OQA161" s="10"/>
      <c r="OQB161" s="10"/>
      <c r="OQC161" s="10"/>
      <c r="OQD161" s="10"/>
      <c r="OQE161" s="10"/>
      <c r="OQF161" s="10"/>
      <c r="OQG161" s="10"/>
      <c r="OQH161" s="10"/>
      <c r="OQI161" s="10"/>
      <c r="OQJ161" s="10"/>
      <c r="OQK161" s="10"/>
      <c r="OQL161" s="10"/>
      <c r="OQM161" s="10"/>
      <c r="OQN161" s="10"/>
      <c r="OQO161" s="10"/>
      <c r="OQP161" s="10"/>
      <c r="OQQ161" s="10"/>
      <c r="OQR161" s="10"/>
      <c r="OQS161" s="10"/>
      <c r="OQT161" s="10"/>
      <c r="OQU161" s="10"/>
      <c r="OQV161" s="10"/>
      <c r="OQW161" s="10"/>
      <c r="OQX161" s="10"/>
      <c r="OQY161" s="10"/>
      <c r="OQZ161" s="10"/>
      <c r="ORA161" s="10"/>
      <c r="ORB161" s="10"/>
      <c r="ORC161" s="10"/>
      <c r="ORD161" s="10"/>
      <c r="ORE161" s="10"/>
      <c r="ORF161" s="10"/>
      <c r="ORG161" s="10"/>
      <c r="ORH161" s="10"/>
      <c r="ORI161" s="10"/>
      <c r="ORJ161" s="10"/>
      <c r="ORK161" s="10"/>
      <c r="ORL161" s="10"/>
      <c r="ORM161" s="10"/>
      <c r="ORN161" s="10"/>
      <c r="ORO161" s="10"/>
      <c r="ORP161" s="10"/>
      <c r="ORQ161" s="10"/>
      <c r="ORR161" s="10"/>
      <c r="ORS161" s="10"/>
      <c r="ORT161" s="10"/>
      <c r="ORU161" s="10"/>
      <c r="ORV161" s="10"/>
      <c r="ORW161" s="10"/>
      <c r="ORX161" s="10"/>
      <c r="ORY161" s="10"/>
      <c r="ORZ161" s="10"/>
      <c r="OSA161" s="10"/>
      <c r="OSB161" s="10"/>
      <c r="OSC161" s="10"/>
      <c r="OSD161" s="10"/>
      <c r="OSE161" s="10"/>
      <c r="OSF161" s="10"/>
      <c r="OSG161" s="10"/>
      <c r="OSH161" s="10"/>
      <c r="OSI161" s="10"/>
      <c r="OSJ161" s="10"/>
      <c r="OSK161" s="10"/>
      <c r="OSL161" s="10"/>
      <c r="OSM161" s="10"/>
      <c r="OSN161" s="10"/>
      <c r="OSO161" s="10"/>
      <c r="OSP161" s="10"/>
      <c r="OSQ161" s="10"/>
      <c r="OSR161" s="10"/>
      <c r="OSS161" s="10"/>
      <c r="OST161" s="10"/>
      <c r="OSU161" s="10"/>
      <c r="OSV161" s="10"/>
      <c r="OSW161" s="10"/>
      <c r="OSX161" s="10"/>
      <c r="OSY161" s="10"/>
      <c r="OSZ161" s="10"/>
      <c r="OTA161" s="10"/>
      <c r="OTB161" s="10"/>
      <c r="OTC161" s="10"/>
      <c r="OTD161" s="10"/>
      <c r="OTE161" s="10"/>
      <c r="OTF161" s="10"/>
      <c r="OTG161" s="10"/>
      <c r="OTH161" s="10"/>
      <c r="OTI161" s="10"/>
      <c r="OTJ161" s="10"/>
      <c r="OTK161" s="10"/>
      <c r="OTL161" s="10"/>
      <c r="OTM161" s="10"/>
      <c r="OTN161" s="10"/>
      <c r="OTO161" s="10"/>
      <c r="OTP161" s="10"/>
      <c r="OTQ161" s="10"/>
      <c r="OTR161" s="10"/>
      <c r="OTS161" s="10"/>
      <c r="OTT161" s="10"/>
      <c r="OTU161" s="10"/>
      <c r="OTV161" s="10"/>
      <c r="OTW161" s="10"/>
      <c r="OTX161" s="10"/>
      <c r="OTY161" s="10"/>
      <c r="OTZ161" s="10"/>
      <c r="OUA161" s="10"/>
      <c r="OUB161" s="10"/>
      <c r="OUC161" s="10"/>
      <c r="OUD161" s="10"/>
      <c r="OUE161" s="10"/>
      <c r="OUF161" s="10"/>
      <c r="OUG161" s="10"/>
      <c r="OUH161" s="10"/>
      <c r="OUI161" s="10"/>
      <c r="OUJ161" s="10"/>
      <c r="OUK161" s="10"/>
      <c r="OUL161" s="10"/>
      <c r="OUM161" s="10"/>
      <c r="OUN161" s="10"/>
      <c r="OUO161" s="10"/>
      <c r="OUP161" s="10"/>
      <c r="OUQ161" s="10"/>
      <c r="OUR161" s="10"/>
      <c r="OUS161" s="10"/>
      <c r="OUT161" s="10"/>
      <c r="OUU161" s="10"/>
      <c r="OUV161" s="10"/>
      <c r="OUW161" s="10"/>
      <c r="OUX161" s="10"/>
      <c r="OUY161" s="10"/>
      <c r="OUZ161" s="10"/>
      <c r="OVA161" s="10"/>
      <c r="OVB161" s="10"/>
      <c r="OVC161" s="10"/>
      <c r="OVD161" s="10"/>
      <c r="OVE161" s="10"/>
      <c r="OVF161" s="10"/>
      <c r="OVG161" s="10"/>
      <c r="OVH161" s="10"/>
      <c r="OVI161" s="10"/>
      <c r="OVJ161" s="10"/>
      <c r="OVK161" s="10"/>
      <c r="OVL161" s="10"/>
      <c r="OVM161" s="10"/>
      <c r="OVN161" s="10"/>
      <c r="OVO161" s="10"/>
      <c r="OVP161" s="10"/>
      <c r="OVQ161" s="10"/>
      <c r="OVR161" s="10"/>
      <c r="OVS161" s="10"/>
      <c r="OVT161" s="10"/>
      <c r="OVU161" s="10"/>
      <c r="OVV161" s="10"/>
      <c r="OVW161" s="10"/>
      <c r="OVX161" s="10"/>
      <c r="OVY161" s="10"/>
      <c r="OVZ161" s="10"/>
      <c r="OWA161" s="10"/>
      <c r="OWB161" s="10"/>
      <c r="OWC161" s="10"/>
      <c r="OWD161" s="10"/>
      <c r="OWE161" s="10"/>
      <c r="OWF161" s="10"/>
      <c r="OWG161" s="10"/>
      <c r="OWH161" s="10"/>
      <c r="OWI161" s="10"/>
      <c r="OWJ161" s="10"/>
      <c r="OWK161" s="10"/>
      <c r="OWL161" s="10"/>
      <c r="OWM161" s="10"/>
      <c r="OWN161" s="10"/>
      <c r="OWO161" s="10"/>
      <c r="OWP161" s="10"/>
      <c r="OWQ161" s="10"/>
      <c r="OWR161" s="10"/>
      <c r="OWS161" s="10"/>
      <c r="OWT161" s="10"/>
      <c r="OWU161" s="10"/>
      <c r="OWV161" s="10"/>
      <c r="OWW161" s="10"/>
      <c r="OWX161" s="10"/>
      <c r="OWY161" s="10"/>
      <c r="OWZ161" s="10"/>
      <c r="OXA161" s="10"/>
      <c r="OXB161" s="10"/>
      <c r="OXC161" s="10"/>
      <c r="OXD161" s="10"/>
      <c r="OXE161" s="10"/>
      <c r="OXF161" s="10"/>
      <c r="OXG161" s="10"/>
      <c r="OXH161" s="10"/>
      <c r="OXI161" s="10"/>
      <c r="OXJ161" s="10"/>
      <c r="OXK161" s="10"/>
      <c r="OXL161" s="10"/>
      <c r="OXM161" s="10"/>
      <c r="OXN161" s="10"/>
      <c r="OXO161" s="10"/>
      <c r="OXP161" s="10"/>
      <c r="OXQ161" s="10"/>
      <c r="OXR161" s="10"/>
      <c r="OXS161" s="10"/>
      <c r="OXT161" s="10"/>
      <c r="OXU161" s="10"/>
      <c r="OXV161" s="10"/>
      <c r="OXW161" s="10"/>
      <c r="OXX161" s="10"/>
      <c r="OXY161" s="10"/>
      <c r="OXZ161" s="10"/>
      <c r="OYA161" s="10"/>
      <c r="OYB161" s="10"/>
      <c r="OYC161" s="10"/>
      <c r="OYD161" s="10"/>
      <c r="OYE161" s="10"/>
      <c r="OYF161" s="10"/>
      <c r="OYG161" s="10"/>
      <c r="OYH161" s="10"/>
      <c r="OYI161" s="10"/>
      <c r="OYJ161" s="10"/>
      <c r="OYK161" s="10"/>
      <c r="OYL161" s="10"/>
      <c r="OYM161" s="10"/>
      <c r="OYN161" s="10"/>
      <c r="OYO161" s="10"/>
      <c r="OYP161" s="10"/>
      <c r="OYQ161" s="10"/>
      <c r="OYR161" s="10"/>
      <c r="OYS161" s="10"/>
      <c r="OYT161" s="10"/>
      <c r="OYU161" s="10"/>
      <c r="OYV161" s="10"/>
      <c r="OYW161" s="10"/>
      <c r="OYX161" s="10"/>
      <c r="OYY161" s="10"/>
      <c r="OYZ161" s="10"/>
      <c r="OZA161" s="10"/>
      <c r="OZB161" s="10"/>
      <c r="OZC161" s="10"/>
      <c r="OZD161" s="10"/>
      <c r="OZE161" s="10"/>
      <c r="OZF161" s="10"/>
      <c r="OZG161" s="10"/>
      <c r="OZH161" s="10"/>
      <c r="OZI161" s="10"/>
      <c r="OZJ161" s="10"/>
      <c r="OZK161" s="10"/>
      <c r="OZL161" s="10"/>
      <c r="OZM161" s="10"/>
      <c r="OZN161" s="10"/>
      <c r="OZO161" s="10"/>
      <c r="OZP161" s="10"/>
      <c r="OZQ161" s="10"/>
      <c r="OZR161" s="10"/>
      <c r="OZS161" s="10"/>
      <c r="OZT161" s="10"/>
      <c r="OZU161" s="10"/>
      <c r="OZV161" s="10"/>
      <c r="OZW161" s="10"/>
      <c r="OZX161" s="10"/>
      <c r="OZY161" s="10"/>
      <c r="OZZ161" s="10"/>
      <c r="PAA161" s="10"/>
      <c r="PAB161" s="10"/>
      <c r="PAC161" s="10"/>
      <c r="PAD161" s="10"/>
      <c r="PAE161" s="10"/>
      <c r="PAF161" s="10"/>
      <c r="PAG161" s="10"/>
      <c r="PAH161" s="10"/>
      <c r="PAI161" s="10"/>
      <c r="PAJ161" s="10"/>
      <c r="PAK161" s="10"/>
      <c r="PAL161" s="10"/>
      <c r="PAM161" s="10"/>
      <c r="PAN161" s="10"/>
      <c r="PAO161" s="10"/>
      <c r="PAP161" s="10"/>
      <c r="PAQ161" s="10"/>
      <c r="PAR161" s="10"/>
      <c r="PAS161" s="10"/>
      <c r="PAT161" s="10"/>
      <c r="PAU161" s="10"/>
      <c r="PAV161" s="10"/>
      <c r="PAW161" s="10"/>
      <c r="PAX161" s="10"/>
      <c r="PAY161" s="10"/>
      <c r="PAZ161" s="10"/>
      <c r="PBA161" s="10"/>
      <c r="PBB161" s="10"/>
      <c r="PBC161" s="10"/>
      <c r="PBD161" s="10"/>
      <c r="PBE161" s="10"/>
      <c r="PBF161" s="10"/>
      <c r="PBG161" s="10"/>
      <c r="PBH161" s="10"/>
      <c r="PBI161" s="10"/>
      <c r="PBJ161" s="10"/>
      <c r="PBK161" s="10"/>
      <c r="PBL161" s="10"/>
      <c r="PBM161" s="10"/>
      <c r="PBN161" s="10"/>
      <c r="PBO161" s="10"/>
      <c r="PBP161" s="10"/>
      <c r="PBQ161" s="10"/>
      <c r="PBR161" s="10"/>
      <c r="PBS161" s="10"/>
      <c r="PBT161" s="10"/>
      <c r="PBU161" s="10"/>
      <c r="PBV161" s="10"/>
      <c r="PBW161" s="10"/>
      <c r="PBX161" s="10"/>
      <c r="PBY161" s="10"/>
      <c r="PBZ161" s="10"/>
      <c r="PCA161" s="10"/>
      <c r="PCB161" s="10"/>
      <c r="PCC161" s="10"/>
      <c r="PCD161" s="10"/>
      <c r="PCE161" s="10"/>
      <c r="PCF161" s="10"/>
      <c r="PCG161" s="10"/>
      <c r="PCH161" s="10"/>
      <c r="PCI161" s="10"/>
      <c r="PCJ161" s="10"/>
      <c r="PCK161" s="10"/>
      <c r="PCL161" s="10"/>
      <c r="PCM161" s="10"/>
      <c r="PCN161" s="10"/>
      <c r="PCO161" s="10"/>
      <c r="PCP161" s="10"/>
      <c r="PCQ161" s="10"/>
      <c r="PCR161" s="10"/>
      <c r="PCS161" s="10"/>
      <c r="PCT161" s="10"/>
      <c r="PCU161" s="10"/>
      <c r="PCV161" s="10"/>
      <c r="PCW161" s="10"/>
      <c r="PCX161" s="10"/>
      <c r="PCY161" s="10"/>
      <c r="PCZ161" s="10"/>
      <c r="PDA161" s="10"/>
      <c r="PDB161" s="10"/>
      <c r="PDC161" s="10"/>
      <c r="PDD161" s="10"/>
      <c r="PDE161" s="10"/>
      <c r="PDF161" s="10"/>
      <c r="PDG161" s="10"/>
      <c r="PDH161" s="10"/>
      <c r="PDI161" s="10"/>
      <c r="PDJ161" s="10"/>
      <c r="PDK161" s="10"/>
      <c r="PDL161" s="10"/>
      <c r="PDM161" s="10"/>
      <c r="PDN161" s="10"/>
      <c r="PDO161" s="10"/>
      <c r="PDP161" s="10"/>
      <c r="PDQ161" s="10"/>
      <c r="PDR161" s="10"/>
      <c r="PDS161" s="10"/>
      <c r="PDT161" s="10"/>
      <c r="PDU161" s="10"/>
      <c r="PDV161" s="10"/>
      <c r="PDW161" s="10"/>
      <c r="PDX161" s="10"/>
      <c r="PDY161" s="10"/>
      <c r="PDZ161" s="10"/>
      <c r="PEA161" s="10"/>
      <c r="PEB161" s="10"/>
      <c r="PEC161" s="10"/>
      <c r="PED161" s="10"/>
      <c r="PEE161" s="10"/>
      <c r="PEF161" s="10"/>
      <c r="PEG161" s="10"/>
      <c r="PEH161" s="10"/>
      <c r="PEI161" s="10"/>
      <c r="PEJ161" s="10"/>
      <c r="PEK161" s="10"/>
      <c r="PEL161" s="10"/>
      <c r="PEM161" s="10"/>
      <c r="PEN161" s="10"/>
      <c r="PEO161" s="10"/>
      <c r="PEP161" s="10"/>
      <c r="PEQ161" s="10"/>
      <c r="PER161" s="10"/>
      <c r="PES161" s="10"/>
      <c r="PET161" s="10"/>
      <c r="PEU161" s="10"/>
      <c r="PEV161" s="10"/>
      <c r="PEW161" s="10"/>
      <c r="PEX161" s="10"/>
      <c r="PEY161" s="10"/>
      <c r="PEZ161" s="10"/>
      <c r="PFA161" s="10"/>
      <c r="PFB161" s="10"/>
      <c r="PFC161" s="10"/>
      <c r="PFD161" s="10"/>
      <c r="PFE161" s="10"/>
      <c r="PFF161" s="10"/>
      <c r="PFG161" s="10"/>
      <c r="PFH161" s="10"/>
      <c r="PFI161" s="10"/>
      <c r="PFJ161" s="10"/>
      <c r="PFK161" s="10"/>
      <c r="PFL161" s="10"/>
      <c r="PFM161" s="10"/>
      <c r="PFN161" s="10"/>
      <c r="PFO161" s="10"/>
      <c r="PFP161" s="10"/>
      <c r="PFQ161" s="10"/>
      <c r="PFR161" s="10"/>
      <c r="PFS161" s="10"/>
      <c r="PFT161" s="10"/>
      <c r="PFU161" s="10"/>
      <c r="PFV161" s="10"/>
      <c r="PFW161" s="10"/>
      <c r="PFX161" s="10"/>
      <c r="PFY161" s="10"/>
      <c r="PFZ161" s="10"/>
      <c r="PGA161" s="10"/>
      <c r="PGB161" s="10"/>
      <c r="PGC161" s="10"/>
      <c r="PGD161" s="10"/>
      <c r="PGE161" s="10"/>
      <c r="PGF161" s="10"/>
      <c r="PGG161" s="10"/>
      <c r="PGH161" s="10"/>
      <c r="PGI161" s="10"/>
      <c r="PGJ161" s="10"/>
      <c r="PGK161" s="10"/>
      <c r="PGL161" s="10"/>
      <c r="PGM161" s="10"/>
      <c r="PGN161" s="10"/>
      <c r="PGO161" s="10"/>
      <c r="PGP161" s="10"/>
      <c r="PGQ161" s="10"/>
      <c r="PGR161" s="10"/>
      <c r="PGS161" s="10"/>
      <c r="PGT161" s="10"/>
      <c r="PGU161" s="10"/>
      <c r="PGV161" s="10"/>
      <c r="PGW161" s="10"/>
      <c r="PGX161" s="10"/>
      <c r="PGY161" s="10"/>
      <c r="PGZ161" s="10"/>
      <c r="PHA161" s="10"/>
      <c r="PHB161" s="10"/>
      <c r="PHC161" s="10"/>
      <c r="PHD161" s="10"/>
      <c r="PHE161" s="10"/>
      <c r="PHF161" s="10"/>
      <c r="PHG161" s="10"/>
      <c r="PHH161" s="10"/>
      <c r="PHI161" s="10"/>
      <c r="PHJ161" s="10"/>
      <c r="PHK161" s="10"/>
      <c r="PHL161" s="10"/>
      <c r="PHM161" s="10"/>
      <c r="PHN161" s="10"/>
      <c r="PHO161" s="10"/>
      <c r="PHP161" s="10"/>
      <c r="PHQ161" s="10"/>
      <c r="PHR161" s="10"/>
      <c r="PHS161" s="10"/>
      <c r="PHT161" s="10"/>
      <c r="PHU161" s="10"/>
      <c r="PHV161" s="10"/>
      <c r="PHW161" s="10"/>
      <c r="PHX161" s="10"/>
      <c r="PHY161" s="10"/>
      <c r="PHZ161" s="10"/>
      <c r="PIA161" s="10"/>
      <c r="PIB161" s="10"/>
      <c r="PIC161" s="10"/>
      <c r="PID161" s="10"/>
      <c r="PIE161" s="10"/>
      <c r="PIF161" s="10"/>
      <c r="PIG161" s="10"/>
      <c r="PIH161" s="10"/>
      <c r="PII161" s="10"/>
      <c r="PIJ161" s="10"/>
      <c r="PIK161" s="10"/>
      <c r="PIL161" s="10"/>
      <c r="PIM161" s="10"/>
      <c r="PIN161" s="10"/>
      <c r="PIO161" s="10"/>
      <c r="PIP161" s="10"/>
      <c r="PIQ161" s="10"/>
      <c r="PIR161" s="10"/>
      <c r="PIS161" s="10"/>
      <c r="PIT161" s="10"/>
      <c r="PIU161" s="10"/>
      <c r="PIV161" s="10"/>
      <c r="PIW161" s="10"/>
      <c r="PIX161" s="10"/>
      <c r="PIY161" s="10"/>
      <c r="PIZ161" s="10"/>
      <c r="PJA161" s="10"/>
      <c r="PJB161" s="10"/>
      <c r="PJC161" s="10"/>
      <c r="PJD161" s="10"/>
      <c r="PJE161" s="10"/>
      <c r="PJF161" s="10"/>
      <c r="PJG161" s="10"/>
      <c r="PJH161" s="10"/>
      <c r="PJI161" s="10"/>
      <c r="PJJ161" s="10"/>
      <c r="PJK161" s="10"/>
      <c r="PJL161" s="10"/>
      <c r="PJM161" s="10"/>
      <c r="PJN161" s="10"/>
      <c r="PJO161" s="10"/>
      <c r="PJP161" s="10"/>
      <c r="PJQ161" s="10"/>
      <c r="PJR161" s="10"/>
      <c r="PJS161" s="10"/>
      <c r="PJT161" s="10"/>
      <c r="PJU161" s="10"/>
      <c r="PJV161" s="10"/>
      <c r="PJW161" s="10"/>
      <c r="PJX161" s="10"/>
      <c r="PJY161" s="10"/>
      <c r="PJZ161" s="10"/>
      <c r="PKA161" s="10"/>
      <c r="PKB161" s="10"/>
      <c r="PKC161" s="10"/>
      <c r="PKD161" s="10"/>
      <c r="PKE161" s="10"/>
      <c r="PKF161" s="10"/>
      <c r="PKG161" s="10"/>
      <c r="PKH161" s="10"/>
      <c r="PKI161" s="10"/>
      <c r="PKJ161" s="10"/>
      <c r="PKK161" s="10"/>
      <c r="PKL161" s="10"/>
      <c r="PKM161" s="10"/>
      <c r="PKN161" s="10"/>
      <c r="PKO161" s="10"/>
      <c r="PKP161" s="10"/>
      <c r="PKQ161" s="10"/>
      <c r="PKR161" s="10"/>
      <c r="PKS161" s="10"/>
      <c r="PKT161" s="10"/>
      <c r="PKU161" s="10"/>
      <c r="PKV161" s="10"/>
      <c r="PKW161" s="10"/>
      <c r="PKX161" s="10"/>
      <c r="PKY161" s="10"/>
      <c r="PKZ161" s="10"/>
      <c r="PLA161" s="10"/>
      <c r="PLB161" s="10"/>
      <c r="PLC161" s="10"/>
      <c r="PLD161" s="10"/>
      <c r="PLE161" s="10"/>
      <c r="PLF161" s="10"/>
      <c r="PLG161" s="10"/>
      <c r="PLH161" s="10"/>
      <c r="PLI161" s="10"/>
      <c r="PLJ161" s="10"/>
      <c r="PLK161" s="10"/>
      <c r="PLL161" s="10"/>
      <c r="PLM161" s="10"/>
      <c r="PLN161" s="10"/>
      <c r="PLO161" s="10"/>
      <c r="PLP161" s="10"/>
      <c r="PLQ161" s="10"/>
      <c r="PLR161" s="10"/>
      <c r="PLS161" s="10"/>
      <c r="PLT161" s="10"/>
      <c r="PLU161" s="10"/>
      <c r="PLV161" s="10"/>
      <c r="PLW161" s="10"/>
      <c r="PLX161" s="10"/>
      <c r="PLY161" s="10"/>
      <c r="PLZ161" s="10"/>
      <c r="PMA161" s="10"/>
      <c r="PMB161" s="10"/>
      <c r="PMC161" s="10"/>
      <c r="PMD161" s="10"/>
      <c r="PME161" s="10"/>
      <c r="PMF161" s="10"/>
      <c r="PMG161" s="10"/>
      <c r="PMH161" s="10"/>
      <c r="PMI161" s="10"/>
      <c r="PMJ161" s="10"/>
      <c r="PMK161" s="10"/>
      <c r="PML161" s="10"/>
      <c r="PMM161" s="10"/>
      <c r="PMN161" s="10"/>
      <c r="PMO161" s="10"/>
      <c r="PMP161" s="10"/>
      <c r="PMQ161" s="10"/>
      <c r="PMR161" s="10"/>
      <c r="PMS161" s="10"/>
      <c r="PMT161" s="10"/>
      <c r="PMU161" s="10"/>
      <c r="PMV161" s="10"/>
      <c r="PMW161" s="10"/>
      <c r="PMX161" s="10"/>
      <c r="PMY161" s="10"/>
      <c r="PMZ161" s="10"/>
      <c r="PNA161" s="10"/>
      <c r="PNB161" s="10"/>
      <c r="PNC161" s="10"/>
      <c r="PND161" s="10"/>
      <c r="PNE161" s="10"/>
      <c r="PNF161" s="10"/>
      <c r="PNG161" s="10"/>
      <c r="PNH161" s="10"/>
      <c r="PNI161" s="10"/>
      <c r="PNJ161" s="10"/>
      <c r="PNK161" s="10"/>
      <c r="PNL161" s="10"/>
      <c r="PNM161" s="10"/>
      <c r="PNN161" s="10"/>
      <c r="PNO161" s="10"/>
      <c r="PNP161" s="10"/>
      <c r="PNQ161" s="10"/>
      <c r="PNR161" s="10"/>
      <c r="PNS161" s="10"/>
      <c r="PNT161" s="10"/>
      <c r="PNU161" s="10"/>
      <c r="PNV161" s="10"/>
      <c r="PNW161" s="10"/>
      <c r="PNX161" s="10"/>
      <c r="PNY161" s="10"/>
      <c r="PNZ161" s="10"/>
      <c r="POA161" s="10"/>
      <c r="POB161" s="10"/>
      <c r="POC161" s="10"/>
      <c r="POD161" s="10"/>
      <c r="POE161" s="10"/>
      <c r="POF161" s="10"/>
      <c r="POG161" s="10"/>
      <c r="POH161" s="10"/>
      <c r="POI161" s="10"/>
      <c r="POJ161" s="10"/>
      <c r="POK161" s="10"/>
      <c r="POL161" s="10"/>
      <c r="POM161" s="10"/>
      <c r="PON161" s="10"/>
      <c r="POO161" s="10"/>
      <c r="POP161" s="10"/>
      <c r="POQ161" s="10"/>
      <c r="POR161" s="10"/>
      <c r="POS161" s="10"/>
      <c r="POT161" s="10"/>
      <c r="POU161" s="10"/>
      <c r="POV161" s="10"/>
      <c r="POW161" s="10"/>
      <c r="POX161" s="10"/>
      <c r="POY161" s="10"/>
      <c r="POZ161" s="10"/>
      <c r="PPA161" s="10"/>
      <c r="PPB161" s="10"/>
      <c r="PPC161" s="10"/>
      <c r="PPD161" s="10"/>
      <c r="PPE161" s="10"/>
      <c r="PPF161" s="10"/>
      <c r="PPG161" s="10"/>
      <c r="PPH161" s="10"/>
      <c r="PPI161" s="10"/>
      <c r="PPJ161" s="10"/>
      <c r="PPK161" s="10"/>
      <c r="PPL161" s="10"/>
      <c r="PPM161" s="10"/>
      <c r="PPN161" s="10"/>
      <c r="PPO161" s="10"/>
      <c r="PPP161" s="10"/>
      <c r="PPQ161" s="10"/>
      <c r="PPR161" s="10"/>
      <c r="PPS161" s="10"/>
      <c r="PPT161" s="10"/>
      <c r="PPU161" s="10"/>
      <c r="PPV161" s="10"/>
      <c r="PPW161" s="10"/>
      <c r="PPX161" s="10"/>
      <c r="PPY161" s="10"/>
      <c r="PPZ161" s="10"/>
      <c r="PQA161" s="10"/>
      <c r="PQB161" s="10"/>
      <c r="PQC161" s="10"/>
      <c r="PQD161" s="10"/>
      <c r="PQE161" s="10"/>
      <c r="PQF161" s="10"/>
      <c r="PQG161" s="10"/>
      <c r="PQH161" s="10"/>
      <c r="PQI161" s="10"/>
      <c r="PQJ161" s="10"/>
      <c r="PQK161" s="10"/>
      <c r="PQL161" s="10"/>
      <c r="PQM161" s="10"/>
      <c r="PQN161" s="10"/>
      <c r="PQO161" s="10"/>
      <c r="PQP161" s="10"/>
      <c r="PQQ161" s="10"/>
      <c r="PQR161" s="10"/>
      <c r="PQS161" s="10"/>
      <c r="PQT161" s="10"/>
      <c r="PQU161" s="10"/>
      <c r="PQV161" s="10"/>
      <c r="PQW161" s="10"/>
      <c r="PQX161" s="10"/>
      <c r="PQY161" s="10"/>
      <c r="PQZ161" s="10"/>
      <c r="PRA161" s="10"/>
      <c r="PRB161" s="10"/>
      <c r="PRC161" s="10"/>
      <c r="PRD161" s="10"/>
      <c r="PRE161" s="10"/>
      <c r="PRF161" s="10"/>
      <c r="PRG161" s="10"/>
      <c r="PRH161" s="10"/>
      <c r="PRI161" s="10"/>
      <c r="PRJ161" s="10"/>
      <c r="PRK161" s="10"/>
      <c r="PRL161" s="10"/>
      <c r="PRM161" s="10"/>
      <c r="PRN161" s="10"/>
      <c r="PRO161" s="10"/>
      <c r="PRP161" s="10"/>
      <c r="PRQ161" s="10"/>
      <c r="PRR161" s="10"/>
      <c r="PRS161" s="10"/>
      <c r="PRT161" s="10"/>
      <c r="PRU161" s="10"/>
      <c r="PRV161" s="10"/>
      <c r="PRW161" s="10"/>
      <c r="PRX161" s="10"/>
      <c r="PRY161" s="10"/>
      <c r="PRZ161" s="10"/>
      <c r="PSA161" s="10"/>
      <c r="PSB161" s="10"/>
      <c r="PSC161" s="10"/>
      <c r="PSD161" s="10"/>
      <c r="PSE161" s="10"/>
      <c r="PSF161" s="10"/>
      <c r="PSG161" s="10"/>
      <c r="PSH161" s="10"/>
      <c r="PSI161" s="10"/>
      <c r="PSJ161" s="10"/>
      <c r="PSK161" s="10"/>
      <c r="PSL161" s="10"/>
      <c r="PSM161" s="10"/>
      <c r="PSN161" s="10"/>
      <c r="PSO161" s="10"/>
      <c r="PSP161" s="10"/>
      <c r="PSQ161" s="10"/>
      <c r="PSR161" s="10"/>
      <c r="PSS161" s="10"/>
      <c r="PST161" s="10"/>
      <c r="PSU161" s="10"/>
      <c r="PSV161" s="10"/>
      <c r="PSW161" s="10"/>
      <c r="PSX161" s="10"/>
      <c r="PSY161" s="10"/>
      <c r="PSZ161" s="10"/>
      <c r="PTA161" s="10"/>
      <c r="PTB161" s="10"/>
      <c r="PTC161" s="10"/>
      <c r="PTD161" s="10"/>
      <c r="PTE161" s="10"/>
      <c r="PTF161" s="10"/>
      <c r="PTG161" s="10"/>
      <c r="PTH161" s="10"/>
      <c r="PTI161" s="10"/>
      <c r="PTJ161" s="10"/>
      <c r="PTK161" s="10"/>
      <c r="PTL161" s="10"/>
      <c r="PTM161" s="10"/>
      <c r="PTN161" s="10"/>
      <c r="PTO161" s="10"/>
      <c r="PTP161" s="10"/>
      <c r="PTQ161" s="10"/>
      <c r="PTR161" s="10"/>
      <c r="PTS161" s="10"/>
      <c r="PTT161" s="10"/>
      <c r="PTU161" s="10"/>
      <c r="PTV161" s="10"/>
      <c r="PTW161" s="10"/>
      <c r="PTX161" s="10"/>
      <c r="PTY161" s="10"/>
      <c r="PTZ161" s="10"/>
      <c r="PUA161" s="10"/>
      <c r="PUB161" s="10"/>
      <c r="PUC161" s="10"/>
      <c r="PUD161" s="10"/>
      <c r="PUE161" s="10"/>
      <c r="PUF161" s="10"/>
      <c r="PUG161" s="10"/>
      <c r="PUH161" s="10"/>
      <c r="PUI161" s="10"/>
      <c r="PUJ161" s="10"/>
      <c r="PUK161" s="10"/>
      <c r="PUL161" s="10"/>
      <c r="PUM161" s="10"/>
      <c r="PUN161" s="10"/>
      <c r="PUO161" s="10"/>
      <c r="PUP161" s="10"/>
      <c r="PUQ161" s="10"/>
      <c r="PUR161" s="10"/>
      <c r="PUS161" s="10"/>
      <c r="PUT161" s="10"/>
      <c r="PUU161" s="10"/>
      <c r="PUV161" s="10"/>
      <c r="PUW161" s="10"/>
      <c r="PUX161" s="10"/>
      <c r="PUY161" s="10"/>
      <c r="PUZ161" s="10"/>
      <c r="PVA161" s="10"/>
      <c r="PVB161" s="10"/>
      <c r="PVC161" s="10"/>
      <c r="PVD161" s="10"/>
      <c r="PVE161" s="10"/>
      <c r="PVF161" s="10"/>
      <c r="PVG161" s="10"/>
      <c r="PVH161" s="10"/>
      <c r="PVI161" s="10"/>
      <c r="PVJ161" s="10"/>
      <c r="PVK161" s="10"/>
      <c r="PVL161" s="10"/>
      <c r="PVM161" s="10"/>
      <c r="PVN161" s="10"/>
      <c r="PVO161" s="10"/>
      <c r="PVP161" s="10"/>
      <c r="PVQ161" s="10"/>
      <c r="PVR161" s="10"/>
      <c r="PVS161" s="10"/>
      <c r="PVT161" s="10"/>
      <c r="PVU161" s="10"/>
      <c r="PVV161" s="10"/>
      <c r="PVW161" s="10"/>
      <c r="PVX161" s="10"/>
      <c r="PVY161" s="10"/>
      <c r="PVZ161" s="10"/>
      <c r="PWA161" s="10"/>
      <c r="PWB161" s="10"/>
      <c r="PWC161" s="10"/>
      <c r="PWD161" s="10"/>
      <c r="PWE161" s="10"/>
      <c r="PWF161" s="10"/>
      <c r="PWG161" s="10"/>
      <c r="PWH161" s="10"/>
      <c r="PWI161" s="10"/>
      <c r="PWJ161" s="10"/>
      <c r="PWK161" s="10"/>
      <c r="PWL161" s="10"/>
      <c r="PWM161" s="10"/>
      <c r="PWN161" s="10"/>
      <c r="PWO161" s="10"/>
      <c r="PWP161" s="10"/>
      <c r="PWQ161" s="10"/>
      <c r="PWR161" s="10"/>
      <c r="PWS161" s="10"/>
      <c r="PWT161" s="10"/>
      <c r="PWU161" s="10"/>
      <c r="PWV161" s="10"/>
      <c r="PWW161" s="10"/>
      <c r="PWX161" s="10"/>
      <c r="PWY161" s="10"/>
      <c r="PWZ161" s="10"/>
      <c r="PXA161" s="10"/>
      <c r="PXB161" s="10"/>
      <c r="PXC161" s="10"/>
      <c r="PXD161" s="10"/>
      <c r="PXE161" s="10"/>
      <c r="PXF161" s="10"/>
      <c r="PXG161" s="10"/>
      <c r="PXH161" s="10"/>
      <c r="PXI161" s="10"/>
      <c r="PXJ161" s="10"/>
      <c r="PXK161" s="10"/>
      <c r="PXL161" s="10"/>
      <c r="PXM161" s="10"/>
      <c r="PXN161" s="10"/>
      <c r="PXO161" s="10"/>
      <c r="PXP161" s="10"/>
      <c r="PXQ161" s="10"/>
      <c r="PXR161" s="10"/>
      <c r="PXS161" s="10"/>
      <c r="PXT161" s="10"/>
      <c r="PXU161" s="10"/>
      <c r="PXV161" s="10"/>
      <c r="PXW161" s="10"/>
      <c r="PXX161" s="10"/>
      <c r="PXY161" s="10"/>
      <c r="PXZ161" s="10"/>
      <c r="PYA161" s="10"/>
      <c r="PYB161" s="10"/>
      <c r="PYC161" s="10"/>
      <c r="PYD161" s="10"/>
      <c r="PYE161" s="10"/>
      <c r="PYF161" s="10"/>
      <c r="PYG161" s="10"/>
      <c r="PYH161" s="10"/>
      <c r="PYI161" s="10"/>
      <c r="PYJ161" s="10"/>
      <c r="PYK161" s="10"/>
      <c r="PYL161" s="10"/>
      <c r="PYM161" s="10"/>
      <c r="PYN161" s="10"/>
      <c r="PYO161" s="10"/>
      <c r="PYP161" s="10"/>
      <c r="PYQ161" s="10"/>
      <c r="PYR161" s="10"/>
      <c r="PYS161" s="10"/>
      <c r="PYT161" s="10"/>
      <c r="PYU161" s="10"/>
      <c r="PYV161" s="10"/>
      <c r="PYW161" s="10"/>
      <c r="PYX161" s="10"/>
      <c r="PYY161" s="10"/>
      <c r="PYZ161" s="10"/>
      <c r="PZA161" s="10"/>
      <c r="PZB161" s="10"/>
      <c r="PZC161" s="10"/>
      <c r="PZD161" s="10"/>
      <c r="PZE161" s="10"/>
      <c r="PZF161" s="10"/>
      <c r="PZG161" s="10"/>
      <c r="PZH161" s="10"/>
      <c r="PZI161" s="10"/>
      <c r="PZJ161" s="10"/>
      <c r="PZK161" s="10"/>
      <c r="PZL161" s="10"/>
      <c r="PZM161" s="10"/>
      <c r="PZN161" s="10"/>
      <c r="PZO161" s="10"/>
      <c r="PZP161" s="10"/>
      <c r="PZQ161" s="10"/>
      <c r="PZR161" s="10"/>
      <c r="PZS161" s="10"/>
      <c r="PZT161" s="10"/>
      <c r="PZU161" s="10"/>
      <c r="PZV161" s="10"/>
      <c r="PZW161" s="10"/>
      <c r="PZX161" s="10"/>
      <c r="PZY161" s="10"/>
      <c r="PZZ161" s="10"/>
      <c r="QAA161" s="10"/>
      <c r="QAB161" s="10"/>
      <c r="QAC161" s="10"/>
      <c r="QAD161" s="10"/>
      <c r="QAE161" s="10"/>
      <c r="QAF161" s="10"/>
      <c r="QAG161" s="10"/>
      <c r="QAH161" s="10"/>
      <c r="QAI161" s="10"/>
      <c r="QAJ161" s="10"/>
      <c r="QAK161" s="10"/>
      <c r="QAL161" s="10"/>
      <c r="QAM161" s="10"/>
      <c r="QAN161" s="10"/>
      <c r="QAO161" s="10"/>
      <c r="QAP161" s="10"/>
      <c r="QAQ161" s="10"/>
      <c r="QAR161" s="10"/>
      <c r="QAS161" s="10"/>
      <c r="QAT161" s="10"/>
      <c r="QAU161" s="10"/>
      <c r="QAV161" s="10"/>
      <c r="QAW161" s="10"/>
      <c r="QAX161" s="10"/>
      <c r="QAY161" s="10"/>
      <c r="QAZ161" s="10"/>
      <c r="QBA161" s="10"/>
      <c r="QBB161" s="10"/>
      <c r="QBC161" s="10"/>
      <c r="QBD161" s="10"/>
      <c r="QBE161" s="10"/>
      <c r="QBF161" s="10"/>
      <c r="QBG161" s="10"/>
      <c r="QBH161" s="10"/>
      <c r="QBI161" s="10"/>
      <c r="QBJ161" s="10"/>
      <c r="QBK161" s="10"/>
      <c r="QBL161" s="10"/>
      <c r="QBM161" s="10"/>
      <c r="QBN161" s="10"/>
      <c r="QBO161" s="10"/>
      <c r="QBP161" s="10"/>
      <c r="QBQ161" s="10"/>
      <c r="QBR161" s="10"/>
      <c r="QBS161" s="10"/>
      <c r="QBT161" s="10"/>
      <c r="QBU161" s="10"/>
      <c r="QBV161" s="10"/>
      <c r="QBW161" s="10"/>
      <c r="QBX161" s="10"/>
      <c r="QBY161" s="10"/>
      <c r="QBZ161" s="10"/>
      <c r="QCA161" s="10"/>
      <c r="QCB161" s="10"/>
      <c r="QCC161" s="10"/>
      <c r="QCD161" s="10"/>
      <c r="QCE161" s="10"/>
      <c r="QCF161" s="10"/>
      <c r="QCG161" s="10"/>
      <c r="QCH161" s="10"/>
      <c r="QCI161" s="10"/>
      <c r="QCJ161" s="10"/>
      <c r="QCK161" s="10"/>
      <c r="QCL161" s="10"/>
      <c r="QCM161" s="10"/>
      <c r="QCN161" s="10"/>
      <c r="QCO161" s="10"/>
      <c r="QCP161" s="10"/>
      <c r="QCQ161" s="10"/>
      <c r="QCR161" s="10"/>
      <c r="QCS161" s="10"/>
      <c r="QCT161" s="10"/>
      <c r="QCU161" s="10"/>
      <c r="QCV161" s="10"/>
      <c r="QCW161" s="10"/>
      <c r="QCX161" s="10"/>
      <c r="QCY161" s="10"/>
      <c r="QCZ161" s="10"/>
      <c r="QDA161" s="10"/>
      <c r="QDB161" s="10"/>
      <c r="QDC161" s="10"/>
      <c r="QDD161" s="10"/>
      <c r="QDE161" s="10"/>
      <c r="QDF161" s="10"/>
      <c r="QDG161" s="10"/>
      <c r="QDH161" s="10"/>
      <c r="QDI161" s="10"/>
      <c r="QDJ161" s="10"/>
      <c r="QDK161" s="10"/>
      <c r="QDL161" s="10"/>
      <c r="QDM161" s="10"/>
      <c r="QDN161" s="10"/>
      <c r="QDO161" s="10"/>
      <c r="QDP161" s="10"/>
      <c r="QDQ161" s="10"/>
      <c r="QDR161" s="10"/>
      <c r="QDS161" s="10"/>
      <c r="QDT161" s="10"/>
      <c r="QDU161" s="10"/>
      <c r="QDV161" s="10"/>
      <c r="QDW161" s="10"/>
      <c r="QDX161" s="10"/>
      <c r="QDY161" s="10"/>
      <c r="QDZ161" s="10"/>
      <c r="QEA161" s="10"/>
      <c r="QEB161" s="10"/>
      <c r="QEC161" s="10"/>
      <c r="QED161" s="10"/>
      <c r="QEE161" s="10"/>
      <c r="QEF161" s="10"/>
      <c r="QEG161" s="10"/>
      <c r="QEH161" s="10"/>
      <c r="QEI161" s="10"/>
      <c r="QEJ161" s="10"/>
      <c r="QEK161" s="10"/>
      <c r="QEL161" s="10"/>
      <c r="QEM161" s="10"/>
      <c r="QEN161" s="10"/>
      <c r="QEO161" s="10"/>
      <c r="QEP161" s="10"/>
      <c r="QEQ161" s="10"/>
      <c r="QER161" s="10"/>
      <c r="QES161" s="10"/>
      <c r="QET161" s="10"/>
      <c r="QEU161" s="10"/>
      <c r="QEV161" s="10"/>
      <c r="QEW161" s="10"/>
      <c r="QEX161" s="10"/>
      <c r="QEY161" s="10"/>
      <c r="QEZ161" s="10"/>
      <c r="QFA161" s="10"/>
      <c r="QFB161" s="10"/>
      <c r="QFC161" s="10"/>
      <c r="QFD161" s="10"/>
      <c r="QFE161" s="10"/>
      <c r="QFF161" s="10"/>
      <c r="QFG161" s="10"/>
      <c r="QFH161" s="10"/>
      <c r="QFI161" s="10"/>
      <c r="QFJ161" s="10"/>
      <c r="QFK161" s="10"/>
      <c r="QFL161" s="10"/>
      <c r="QFM161" s="10"/>
      <c r="QFN161" s="10"/>
      <c r="QFO161" s="10"/>
      <c r="QFP161" s="10"/>
      <c r="QFQ161" s="10"/>
      <c r="QFR161" s="10"/>
      <c r="QFS161" s="10"/>
      <c r="QFT161" s="10"/>
      <c r="QFU161" s="10"/>
      <c r="QFV161" s="10"/>
      <c r="QFW161" s="10"/>
      <c r="QFX161" s="10"/>
      <c r="QFY161" s="10"/>
      <c r="QFZ161" s="10"/>
      <c r="QGA161" s="10"/>
      <c r="QGB161" s="10"/>
      <c r="QGC161" s="10"/>
      <c r="QGD161" s="10"/>
      <c r="QGE161" s="10"/>
      <c r="QGF161" s="10"/>
      <c r="QGG161" s="10"/>
      <c r="QGH161" s="10"/>
      <c r="QGI161" s="10"/>
      <c r="QGJ161" s="10"/>
      <c r="QGK161" s="10"/>
      <c r="QGL161" s="10"/>
      <c r="QGM161" s="10"/>
      <c r="QGN161" s="10"/>
      <c r="QGO161" s="10"/>
      <c r="QGP161" s="10"/>
      <c r="QGQ161" s="10"/>
      <c r="QGR161" s="10"/>
      <c r="QGS161" s="10"/>
      <c r="QGT161" s="10"/>
      <c r="QGU161" s="10"/>
      <c r="QGV161" s="10"/>
      <c r="QGW161" s="10"/>
      <c r="QGX161" s="10"/>
      <c r="QGY161" s="10"/>
      <c r="QGZ161" s="10"/>
      <c r="QHA161" s="10"/>
      <c r="QHB161" s="10"/>
      <c r="QHC161" s="10"/>
      <c r="QHD161" s="10"/>
      <c r="QHE161" s="10"/>
      <c r="QHF161" s="10"/>
      <c r="QHG161" s="10"/>
      <c r="QHH161" s="10"/>
      <c r="QHI161" s="10"/>
      <c r="QHJ161" s="10"/>
      <c r="QHK161" s="10"/>
      <c r="QHL161" s="10"/>
      <c r="QHM161" s="10"/>
      <c r="QHN161" s="10"/>
      <c r="QHO161" s="10"/>
      <c r="QHP161" s="10"/>
      <c r="QHQ161" s="10"/>
      <c r="QHR161" s="10"/>
      <c r="QHS161" s="10"/>
      <c r="QHT161" s="10"/>
      <c r="QHU161" s="10"/>
      <c r="QHV161" s="10"/>
      <c r="QHW161" s="10"/>
      <c r="QHX161" s="10"/>
      <c r="QHY161" s="10"/>
      <c r="QHZ161" s="10"/>
      <c r="QIA161" s="10"/>
      <c r="QIB161" s="10"/>
      <c r="QIC161" s="10"/>
      <c r="QID161" s="10"/>
      <c r="QIE161" s="10"/>
      <c r="QIF161" s="10"/>
      <c r="QIG161" s="10"/>
      <c r="QIH161" s="10"/>
      <c r="QII161" s="10"/>
      <c r="QIJ161" s="10"/>
      <c r="QIK161" s="10"/>
      <c r="QIL161" s="10"/>
      <c r="QIM161" s="10"/>
      <c r="QIN161" s="10"/>
      <c r="QIO161" s="10"/>
      <c r="QIP161" s="10"/>
      <c r="QIQ161" s="10"/>
      <c r="QIR161" s="10"/>
      <c r="QIS161" s="10"/>
      <c r="QIT161" s="10"/>
      <c r="QIU161" s="10"/>
      <c r="QIV161" s="10"/>
      <c r="QIW161" s="10"/>
      <c r="QIX161" s="10"/>
      <c r="QIY161" s="10"/>
      <c r="QIZ161" s="10"/>
      <c r="QJA161" s="10"/>
      <c r="QJB161" s="10"/>
      <c r="QJC161" s="10"/>
      <c r="QJD161" s="10"/>
      <c r="QJE161" s="10"/>
      <c r="QJF161" s="10"/>
      <c r="QJG161" s="10"/>
      <c r="QJH161" s="10"/>
      <c r="QJI161" s="10"/>
      <c r="QJJ161" s="10"/>
      <c r="QJK161" s="10"/>
      <c r="QJL161" s="10"/>
      <c r="QJM161" s="10"/>
      <c r="QJN161" s="10"/>
      <c r="QJO161" s="10"/>
      <c r="QJP161" s="10"/>
      <c r="QJQ161" s="10"/>
      <c r="QJR161" s="10"/>
      <c r="QJS161" s="10"/>
      <c r="QJT161" s="10"/>
      <c r="QJU161" s="10"/>
      <c r="QJV161" s="10"/>
      <c r="QJW161" s="10"/>
      <c r="QJX161" s="10"/>
      <c r="QJY161" s="10"/>
      <c r="QJZ161" s="10"/>
      <c r="QKA161" s="10"/>
      <c r="QKB161" s="10"/>
      <c r="QKC161" s="10"/>
      <c r="QKD161" s="10"/>
      <c r="QKE161" s="10"/>
      <c r="QKF161" s="10"/>
      <c r="QKG161" s="10"/>
      <c r="QKH161" s="10"/>
      <c r="QKI161" s="10"/>
      <c r="QKJ161" s="10"/>
      <c r="QKK161" s="10"/>
      <c r="QKL161" s="10"/>
      <c r="QKM161" s="10"/>
      <c r="QKN161" s="10"/>
      <c r="QKO161" s="10"/>
      <c r="QKP161" s="10"/>
      <c r="QKQ161" s="10"/>
      <c r="QKR161" s="10"/>
      <c r="QKS161" s="10"/>
      <c r="QKT161" s="10"/>
      <c r="QKU161" s="10"/>
      <c r="QKV161" s="10"/>
      <c r="QKW161" s="10"/>
      <c r="QKX161" s="10"/>
      <c r="QKY161" s="10"/>
      <c r="QKZ161" s="10"/>
      <c r="QLA161" s="10"/>
      <c r="QLB161" s="10"/>
      <c r="QLC161" s="10"/>
      <c r="QLD161" s="10"/>
      <c r="QLE161" s="10"/>
      <c r="QLF161" s="10"/>
      <c r="QLG161" s="10"/>
      <c r="QLH161" s="10"/>
      <c r="QLI161" s="10"/>
      <c r="QLJ161" s="10"/>
      <c r="QLK161" s="10"/>
      <c r="QLL161" s="10"/>
      <c r="QLM161" s="10"/>
      <c r="QLN161" s="10"/>
      <c r="QLO161" s="10"/>
      <c r="QLP161" s="10"/>
      <c r="QLQ161" s="10"/>
      <c r="QLR161" s="10"/>
      <c r="QLS161" s="10"/>
      <c r="QLT161" s="10"/>
      <c r="QLU161" s="10"/>
      <c r="QLV161" s="10"/>
      <c r="QLW161" s="10"/>
      <c r="QLX161" s="10"/>
      <c r="QLY161" s="10"/>
      <c r="QLZ161" s="10"/>
      <c r="QMA161" s="10"/>
      <c r="QMB161" s="10"/>
      <c r="QMC161" s="10"/>
      <c r="QMD161" s="10"/>
      <c r="QME161" s="10"/>
      <c r="QMF161" s="10"/>
      <c r="QMG161" s="10"/>
      <c r="QMH161" s="10"/>
      <c r="QMI161" s="10"/>
      <c r="QMJ161" s="10"/>
      <c r="QMK161" s="10"/>
      <c r="QML161" s="10"/>
      <c r="QMM161" s="10"/>
      <c r="QMN161" s="10"/>
      <c r="QMO161" s="10"/>
      <c r="QMP161" s="10"/>
      <c r="QMQ161" s="10"/>
      <c r="QMR161" s="10"/>
      <c r="QMS161" s="10"/>
      <c r="QMT161" s="10"/>
      <c r="QMU161" s="10"/>
      <c r="QMV161" s="10"/>
      <c r="QMW161" s="10"/>
      <c r="QMX161" s="10"/>
      <c r="QMY161" s="10"/>
      <c r="QMZ161" s="10"/>
      <c r="QNA161" s="10"/>
      <c r="QNB161" s="10"/>
      <c r="QNC161" s="10"/>
      <c r="QND161" s="10"/>
      <c r="QNE161" s="10"/>
      <c r="QNF161" s="10"/>
      <c r="QNG161" s="10"/>
      <c r="QNH161" s="10"/>
      <c r="QNI161" s="10"/>
      <c r="QNJ161" s="10"/>
      <c r="QNK161" s="10"/>
      <c r="QNL161" s="10"/>
      <c r="QNM161" s="10"/>
      <c r="QNN161" s="10"/>
      <c r="QNO161" s="10"/>
      <c r="QNP161" s="10"/>
      <c r="QNQ161" s="10"/>
      <c r="QNR161" s="10"/>
      <c r="QNS161" s="10"/>
      <c r="QNT161" s="10"/>
      <c r="QNU161" s="10"/>
      <c r="QNV161" s="10"/>
      <c r="QNW161" s="10"/>
      <c r="QNX161" s="10"/>
      <c r="QNY161" s="10"/>
      <c r="QNZ161" s="10"/>
      <c r="QOA161" s="10"/>
      <c r="QOB161" s="10"/>
      <c r="QOC161" s="10"/>
      <c r="QOD161" s="10"/>
      <c r="QOE161" s="10"/>
      <c r="QOF161" s="10"/>
      <c r="QOG161" s="10"/>
      <c r="QOH161" s="10"/>
      <c r="QOI161" s="10"/>
      <c r="QOJ161" s="10"/>
      <c r="QOK161" s="10"/>
      <c r="QOL161" s="10"/>
      <c r="QOM161" s="10"/>
      <c r="QON161" s="10"/>
      <c r="QOO161" s="10"/>
      <c r="QOP161" s="10"/>
      <c r="QOQ161" s="10"/>
      <c r="QOR161" s="10"/>
      <c r="QOS161" s="10"/>
      <c r="QOT161" s="10"/>
      <c r="QOU161" s="10"/>
      <c r="QOV161" s="10"/>
      <c r="QOW161" s="10"/>
      <c r="QOX161" s="10"/>
      <c r="QOY161" s="10"/>
      <c r="QOZ161" s="10"/>
      <c r="QPA161" s="10"/>
      <c r="QPB161" s="10"/>
      <c r="QPC161" s="10"/>
      <c r="QPD161" s="10"/>
      <c r="QPE161" s="10"/>
      <c r="QPF161" s="10"/>
      <c r="QPG161" s="10"/>
      <c r="QPH161" s="10"/>
      <c r="QPI161" s="10"/>
      <c r="QPJ161" s="10"/>
      <c r="QPK161" s="10"/>
      <c r="QPL161" s="10"/>
      <c r="QPM161" s="10"/>
      <c r="QPN161" s="10"/>
      <c r="QPO161" s="10"/>
      <c r="QPP161" s="10"/>
      <c r="QPQ161" s="10"/>
      <c r="QPR161" s="10"/>
      <c r="QPS161" s="10"/>
      <c r="QPT161" s="10"/>
      <c r="QPU161" s="10"/>
      <c r="QPV161" s="10"/>
      <c r="QPW161" s="10"/>
      <c r="QPX161" s="10"/>
      <c r="QPY161" s="10"/>
      <c r="QPZ161" s="10"/>
      <c r="QQA161" s="10"/>
      <c r="QQB161" s="10"/>
      <c r="QQC161" s="10"/>
      <c r="QQD161" s="10"/>
      <c r="QQE161" s="10"/>
      <c r="QQF161" s="10"/>
      <c r="QQG161" s="10"/>
      <c r="QQH161" s="10"/>
      <c r="QQI161" s="10"/>
      <c r="QQJ161" s="10"/>
      <c r="QQK161" s="10"/>
      <c r="QQL161" s="10"/>
      <c r="QQM161" s="10"/>
      <c r="QQN161" s="10"/>
      <c r="QQO161" s="10"/>
      <c r="QQP161" s="10"/>
      <c r="QQQ161" s="10"/>
      <c r="QQR161" s="10"/>
      <c r="QQS161" s="10"/>
      <c r="QQT161" s="10"/>
      <c r="QQU161" s="10"/>
      <c r="QQV161" s="10"/>
      <c r="QQW161" s="10"/>
      <c r="QQX161" s="10"/>
      <c r="QQY161" s="10"/>
      <c r="QQZ161" s="10"/>
      <c r="QRA161" s="10"/>
      <c r="QRB161" s="10"/>
      <c r="QRC161" s="10"/>
      <c r="QRD161" s="10"/>
      <c r="QRE161" s="10"/>
      <c r="QRF161" s="10"/>
      <c r="QRG161" s="10"/>
      <c r="QRH161" s="10"/>
      <c r="QRI161" s="10"/>
      <c r="QRJ161" s="10"/>
      <c r="QRK161" s="10"/>
      <c r="QRL161" s="10"/>
      <c r="QRM161" s="10"/>
      <c r="QRN161" s="10"/>
      <c r="QRO161" s="10"/>
      <c r="QRP161" s="10"/>
      <c r="QRQ161" s="10"/>
      <c r="QRR161" s="10"/>
      <c r="QRS161" s="10"/>
      <c r="QRT161" s="10"/>
      <c r="QRU161" s="10"/>
      <c r="QRV161" s="10"/>
      <c r="QRW161" s="10"/>
      <c r="QRX161" s="10"/>
      <c r="QRY161" s="10"/>
      <c r="QRZ161" s="10"/>
      <c r="QSA161" s="10"/>
      <c r="QSB161" s="10"/>
      <c r="QSC161" s="10"/>
      <c r="QSD161" s="10"/>
      <c r="QSE161" s="10"/>
      <c r="QSF161" s="10"/>
      <c r="QSG161" s="10"/>
      <c r="QSH161" s="10"/>
      <c r="QSI161" s="10"/>
      <c r="QSJ161" s="10"/>
      <c r="QSK161" s="10"/>
      <c r="QSL161" s="10"/>
      <c r="QSM161" s="10"/>
      <c r="QSN161" s="10"/>
      <c r="QSO161" s="10"/>
      <c r="QSP161" s="10"/>
      <c r="QSQ161" s="10"/>
      <c r="QSR161" s="10"/>
      <c r="QSS161" s="10"/>
      <c r="QST161" s="10"/>
      <c r="QSU161" s="10"/>
      <c r="QSV161" s="10"/>
      <c r="QSW161" s="10"/>
      <c r="QSX161" s="10"/>
      <c r="QSY161" s="10"/>
      <c r="QSZ161" s="10"/>
      <c r="QTA161" s="10"/>
      <c r="QTB161" s="10"/>
      <c r="QTC161" s="10"/>
      <c r="QTD161" s="10"/>
      <c r="QTE161" s="10"/>
      <c r="QTF161" s="10"/>
      <c r="QTG161" s="10"/>
      <c r="QTH161" s="10"/>
      <c r="QTI161" s="10"/>
      <c r="QTJ161" s="10"/>
      <c r="QTK161" s="10"/>
      <c r="QTL161" s="10"/>
      <c r="QTM161" s="10"/>
      <c r="QTN161" s="10"/>
      <c r="QTO161" s="10"/>
      <c r="QTP161" s="10"/>
      <c r="QTQ161" s="10"/>
      <c r="QTR161" s="10"/>
      <c r="QTS161" s="10"/>
      <c r="QTT161" s="10"/>
      <c r="QTU161" s="10"/>
      <c r="QTV161" s="10"/>
      <c r="QTW161" s="10"/>
      <c r="QTX161" s="10"/>
      <c r="QTY161" s="10"/>
      <c r="QTZ161" s="10"/>
      <c r="QUA161" s="10"/>
      <c r="QUB161" s="10"/>
      <c r="QUC161" s="10"/>
      <c r="QUD161" s="10"/>
      <c r="QUE161" s="10"/>
      <c r="QUF161" s="10"/>
      <c r="QUG161" s="10"/>
      <c r="QUH161" s="10"/>
      <c r="QUI161" s="10"/>
      <c r="QUJ161" s="10"/>
      <c r="QUK161" s="10"/>
      <c r="QUL161" s="10"/>
      <c r="QUM161" s="10"/>
      <c r="QUN161" s="10"/>
      <c r="QUO161" s="10"/>
      <c r="QUP161" s="10"/>
      <c r="QUQ161" s="10"/>
      <c r="QUR161" s="10"/>
      <c r="QUS161" s="10"/>
      <c r="QUT161" s="10"/>
      <c r="QUU161" s="10"/>
      <c r="QUV161" s="10"/>
      <c r="QUW161" s="10"/>
      <c r="QUX161" s="10"/>
      <c r="QUY161" s="10"/>
      <c r="QUZ161" s="10"/>
      <c r="QVA161" s="10"/>
      <c r="QVB161" s="10"/>
      <c r="QVC161" s="10"/>
      <c r="QVD161" s="10"/>
      <c r="QVE161" s="10"/>
      <c r="QVF161" s="10"/>
      <c r="QVG161" s="10"/>
      <c r="QVH161" s="10"/>
      <c r="QVI161" s="10"/>
      <c r="QVJ161" s="10"/>
      <c r="QVK161" s="10"/>
      <c r="QVL161" s="10"/>
      <c r="QVM161" s="10"/>
      <c r="QVN161" s="10"/>
      <c r="QVO161" s="10"/>
      <c r="QVP161" s="10"/>
      <c r="QVQ161" s="10"/>
      <c r="QVR161" s="10"/>
      <c r="QVS161" s="10"/>
      <c r="QVT161" s="10"/>
      <c r="QVU161" s="10"/>
      <c r="QVV161" s="10"/>
      <c r="QVW161" s="10"/>
      <c r="QVX161" s="10"/>
      <c r="QVY161" s="10"/>
      <c r="QVZ161" s="10"/>
      <c r="QWA161" s="10"/>
      <c r="QWB161" s="10"/>
      <c r="QWC161" s="10"/>
      <c r="QWD161" s="10"/>
      <c r="QWE161" s="10"/>
      <c r="QWF161" s="10"/>
      <c r="QWG161" s="10"/>
      <c r="QWH161" s="10"/>
      <c r="QWI161" s="10"/>
      <c r="QWJ161" s="10"/>
      <c r="QWK161" s="10"/>
      <c r="QWL161" s="10"/>
      <c r="QWM161" s="10"/>
      <c r="QWN161" s="10"/>
      <c r="QWO161" s="10"/>
      <c r="QWP161" s="10"/>
      <c r="QWQ161" s="10"/>
      <c r="QWR161" s="10"/>
      <c r="QWS161" s="10"/>
      <c r="QWT161" s="10"/>
      <c r="QWU161" s="10"/>
      <c r="QWV161" s="10"/>
      <c r="QWW161" s="10"/>
      <c r="QWX161" s="10"/>
      <c r="QWY161" s="10"/>
      <c r="QWZ161" s="10"/>
      <c r="QXA161" s="10"/>
      <c r="QXB161" s="10"/>
      <c r="QXC161" s="10"/>
      <c r="QXD161" s="10"/>
      <c r="QXE161" s="10"/>
      <c r="QXF161" s="10"/>
      <c r="QXG161" s="10"/>
      <c r="QXH161" s="10"/>
      <c r="QXI161" s="10"/>
      <c r="QXJ161" s="10"/>
      <c r="QXK161" s="10"/>
      <c r="QXL161" s="10"/>
      <c r="QXM161" s="10"/>
      <c r="QXN161" s="10"/>
      <c r="QXO161" s="10"/>
      <c r="QXP161" s="10"/>
      <c r="QXQ161" s="10"/>
      <c r="QXR161" s="10"/>
      <c r="QXS161" s="10"/>
      <c r="QXT161" s="10"/>
      <c r="QXU161" s="10"/>
      <c r="QXV161" s="10"/>
      <c r="QXW161" s="10"/>
      <c r="QXX161" s="10"/>
      <c r="QXY161" s="10"/>
      <c r="QXZ161" s="10"/>
      <c r="QYA161" s="10"/>
      <c r="QYB161" s="10"/>
      <c r="QYC161" s="10"/>
      <c r="QYD161" s="10"/>
      <c r="QYE161" s="10"/>
      <c r="QYF161" s="10"/>
      <c r="QYG161" s="10"/>
      <c r="QYH161" s="10"/>
      <c r="QYI161" s="10"/>
      <c r="QYJ161" s="10"/>
      <c r="QYK161" s="10"/>
      <c r="QYL161" s="10"/>
      <c r="QYM161" s="10"/>
      <c r="QYN161" s="10"/>
      <c r="QYO161" s="10"/>
      <c r="QYP161" s="10"/>
      <c r="QYQ161" s="10"/>
      <c r="QYR161" s="10"/>
      <c r="QYS161" s="10"/>
      <c r="QYT161" s="10"/>
      <c r="QYU161" s="10"/>
      <c r="QYV161" s="10"/>
      <c r="QYW161" s="10"/>
      <c r="QYX161" s="10"/>
      <c r="QYY161" s="10"/>
      <c r="QYZ161" s="10"/>
      <c r="QZA161" s="10"/>
      <c r="QZB161" s="10"/>
      <c r="QZC161" s="10"/>
      <c r="QZD161" s="10"/>
      <c r="QZE161" s="10"/>
      <c r="QZF161" s="10"/>
      <c r="QZG161" s="10"/>
      <c r="QZH161" s="10"/>
      <c r="QZI161" s="10"/>
      <c r="QZJ161" s="10"/>
      <c r="QZK161" s="10"/>
      <c r="QZL161" s="10"/>
      <c r="QZM161" s="10"/>
      <c r="QZN161" s="10"/>
      <c r="QZO161" s="10"/>
      <c r="QZP161" s="10"/>
      <c r="QZQ161" s="10"/>
      <c r="QZR161" s="10"/>
      <c r="QZS161" s="10"/>
      <c r="QZT161" s="10"/>
      <c r="QZU161" s="10"/>
      <c r="QZV161" s="10"/>
      <c r="QZW161" s="10"/>
      <c r="QZX161" s="10"/>
      <c r="QZY161" s="10"/>
      <c r="QZZ161" s="10"/>
      <c r="RAA161" s="10"/>
      <c r="RAB161" s="10"/>
      <c r="RAC161" s="10"/>
      <c r="RAD161" s="10"/>
      <c r="RAE161" s="10"/>
      <c r="RAF161" s="10"/>
      <c r="RAG161" s="10"/>
      <c r="RAH161" s="10"/>
      <c r="RAI161" s="10"/>
      <c r="RAJ161" s="10"/>
      <c r="RAK161" s="10"/>
      <c r="RAL161" s="10"/>
      <c r="RAM161" s="10"/>
      <c r="RAN161" s="10"/>
      <c r="RAO161" s="10"/>
      <c r="RAP161" s="10"/>
      <c r="RAQ161" s="10"/>
      <c r="RAR161" s="10"/>
      <c r="RAS161" s="10"/>
      <c r="RAT161" s="10"/>
      <c r="RAU161" s="10"/>
      <c r="RAV161" s="10"/>
      <c r="RAW161" s="10"/>
      <c r="RAX161" s="10"/>
      <c r="RAY161" s="10"/>
      <c r="RAZ161" s="10"/>
      <c r="RBA161" s="10"/>
      <c r="RBB161" s="10"/>
      <c r="RBC161" s="10"/>
      <c r="RBD161" s="10"/>
      <c r="RBE161" s="10"/>
      <c r="RBF161" s="10"/>
      <c r="RBG161" s="10"/>
      <c r="RBH161" s="10"/>
      <c r="RBI161" s="10"/>
      <c r="RBJ161" s="10"/>
      <c r="RBK161" s="10"/>
      <c r="RBL161" s="10"/>
      <c r="RBM161" s="10"/>
      <c r="RBN161" s="10"/>
      <c r="RBO161" s="10"/>
      <c r="RBP161" s="10"/>
      <c r="RBQ161" s="10"/>
      <c r="RBR161" s="10"/>
      <c r="RBS161" s="10"/>
      <c r="RBT161" s="10"/>
      <c r="RBU161" s="10"/>
      <c r="RBV161" s="10"/>
      <c r="RBW161" s="10"/>
      <c r="RBX161" s="10"/>
      <c r="RBY161" s="10"/>
      <c r="RBZ161" s="10"/>
      <c r="RCA161" s="10"/>
      <c r="RCB161" s="10"/>
      <c r="RCC161" s="10"/>
      <c r="RCD161" s="10"/>
      <c r="RCE161" s="10"/>
      <c r="RCF161" s="10"/>
      <c r="RCG161" s="10"/>
      <c r="RCH161" s="10"/>
      <c r="RCI161" s="10"/>
      <c r="RCJ161" s="10"/>
      <c r="RCK161" s="10"/>
      <c r="RCL161" s="10"/>
      <c r="RCM161" s="10"/>
      <c r="RCN161" s="10"/>
      <c r="RCO161" s="10"/>
      <c r="RCP161" s="10"/>
      <c r="RCQ161" s="10"/>
      <c r="RCR161" s="10"/>
      <c r="RCS161" s="10"/>
      <c r="RCT161" s="10"/>
      <c r="RCU161" s="10"/>
      <c r="RCV161" s="10"/>
      <c r="RCW161" s="10"/>
      <c r="RCX161" s="10"/>
      <c r="RCY161" s="10"/>
      <c r="RCZ161" s="10"/>
      <c r="RDA161" s="10"/>
      <c r="RDB161" s="10"/>
      <c r="RDC161" s="10"/>
      <c r="RDD161" s="10"/>
      <c r="RDE161" s="10"/>
      <c r="RDF161" s="10"/>
      <c r="RDG161" s="10"/>
      <c r="RDH161" s="10"/>
      <c r="RDI161" s="10"/>
      <c r="RDJ161" s="10"/>
      <c r="RDK161" s="10"/>
      <c r="RDL161" s="10"/>
      <c r="RDM161" s="10"/>
      <c r="RDN161" s="10"/>
      <c r="RDO161" s="10"/>
      <c r="RDP161" s="10"/>
      <c r="RDQ161" s="10"/>
      <c r="RDR161" s="10"/>
      <c r="RDS161" s="10"/>
      <c r="RDT161" s="10"/>
      <c r="RDU161" s="10"/>
      <c r="RDV161" s="10"/>
      <c r="RDW161" s="10"/>
      <c r="RDX161" s="10"/>
      <c r="RDY161" s="10"/>
      <c r="RDZ161" s="10"/>
      <c r="REA161" s="10"/>
      <c r="REB161" s="10"/>
      <c r="REC161" s="10"/>
      <c r="RED161" s="10"/>
      <c r="REE161" s="10"/>
      <c r="REF161" s="10"/>
      <c r="REG161" s="10"/>
      <c r="REH161" s="10"/>
      <c r="REI161" s="10"/>
      <c r="REJ161" s="10"/>
      <c r="REK161" s="10"/>
      <c r="REL161" s="10"/>
      <c r="REM161" s="10"/>
      <c r="REN161" s="10"/>
      <c r="REO161" s="10"/>
      <c r="REP161" s="10"/>
      <c r="REQ161" s="10"/>
      <c r="RER161" s="10"/>
      <c r="RES161" s="10"/>
      <c r="RET161" s="10"/>
      <c r="REU161" s="10"/>
      <c r="REV161" s="10"/>
      <c r="REW161" s="10"/>
      <c r="REX161" s="10"/>
      <c r="REY161" s="10"/>
      <c r="REZ161" s="10"/>
      <c r="RFA161" s="10"/>
      <c r="RFB161" s="10"/>
      <c r="RFC161" s="10"/>
      <c r="RFD161" s="10"/>
      <c r="RFE161" s="10"/>
      <c r="RFF161" s="10"/>
      <c r="RFG161" s="10"/>
      <c r="RFH161" s="10"/>
      <c r="RFI161" s="10"/>
      <c r="RFJ161" s="10"/>
      <c r="RFK161" s="10"/>
      <c r="RFL161" s="10"/>
      <c r="RFM161" s="10"/>
      <c r="RFN161" s="10"/>
      <c r="RFO161" s="10"/>
      <c r="RFP161" s="10"/>
      <c r="RFQ161" s="10"/>
      <c r="RFR161" s="10"/>
      <c r="RFS161" s="10"/>
      <c r="RFT161" s="10"/>
      <c r="RFU161" s="10"/>
      <c r="RFV161" s="10"/>
      <c r="RFW161" s="10"/>
      <c r="RFX161" s="10"/>
      <c r="RFY161" s="10"/>
      <c r="RFZ161" s="10"/>
      <c r="RGA161" s="10"/>
      <c r="RGB161" s="10"/>
      <c r="RGC161" s="10"/>
      <c r="RGD161" s="10"/>
      <c r="RGE161" s="10"/>
      <c r="RGF161" s="10"/>
      <c r="RGG161" s="10"/>
      <c r="RGH161" s="10"/>
      <c r="RGI161" s="10"/>
      <c r="RGJ161" s="10"/>
      <c r="RGK161" s="10"/>
      <c r="RGL161" s="10"/>
      <c r="RGM161" s="10"/>
      <c r="RGN161" s="10"/>
      <c r="RGO161" s="10"/>
      <c r="RGP161" s="10"/>
      <c r="RGQ161" s="10"/>
      <c r="RGR161" s="10"/>
      <c r="RGS161" s="10"/>
      <c r="RGT161" s="10"/>
      <c r="RGU161" s="10"/>
      <c r="RGV161" s="10"/>
      <c r="RGW161" s="10"/>
      <c r="RGX161" s="10"/>
      <c r="RGY161" s="10"/>
      <c r="RGZ161" s="10"/>
      <c r="RHA161" s="10"/>
      <c r="RHB161" s="10"/>
      <c r="RHC161" s="10"/>
      <c r="RHD161" s="10"/>
      <c r="RHE161" s="10"/>
      <c r="RHF161" s="10"/>
      <c r="RHG161" s="10"/>
      <c r="RHH161" s="10"/>
      <c r="RHI161" s="10"/>
      <c r="RHJ161" s="10"/>
      <c r="RHK161" s="10"/>
      <c r="RHL161" s="10"/>
      <c r="RHM161" s="10"/>
      <c r="RHN161" s="10"/>
      <c r="RHO161" s="10"/>
      <c r="RHP161" s="10"/>
      <c r="RHQ161" s="10"/>
      <c r="RHR161" s="10"/>
      <c r="RHS161" s="10"/>
      <c r="RHT161" s="10"/>
      <c r="RHU161" s="10"/>
      <c r="RHV161" s="10"/>
      <c r="RHW161" s="10"/>
      <c r="RHX161" s="10"/>
      <c r="RHY161" s="10"/>
      <c r="RHZ161" s="10"/>
      <c r="RIA161" s="10"/>
      <c r="RIB161" s="10"/>
      <c r="RIC161" s="10"/>
      <c r="RID161" s="10"/>
      <c r="RIE161" s="10"/>
      <c r="RIF161" s="10"/>
      <c r="RIG161" s="10"/>
      <c r="RIH161" s="10"/>
      <c r="RII161" s="10"/>
      <c r="RIJ161" s="10"/>
      <c r="RIK161" s="10"/>
      <c r="RIL161" s="10"/>
      <c r="RIM161" s="10"/>
      <c r="RIN161" s="10"/>
      <c r="RIO161" s="10"/>
      <c r="RIP161" s="10"/>
      <c r="RIQ161" s="10"/>
      <c r="RIR161" s="10"/>
      <c r="RIS161" s="10"/>
      <c r="RIT161" s="10"/>
      <c r="RIU161" s="10"/>
      <c r="RIV161" s="10"/>
      <c r="RIW161" s="10"/>
      <c r="RIX161" s="10"/>
      <c r="RIY161" s="10"/>
      <c r="RIZ161" s="10"/>
      <c r="RJA161" s="10"/>
      <c r="RJB161" s="10"/>
      <c r="RJC161" s="10"/>
      <c r="RJD161" s="10"/>
      <c r="RJE161" s="10"/>
      <c r="RJF161" s="10"/>
      <c r="RJG161" s="10"/>
      <c r="RJH161" s="10"/>
      <c r="RJI161" s="10"/>
      <c r="RJJ161" s="10"/>
      <c r="RJK161" s="10"/>
      <c r="RJL161" s="10"/>
      <c r="RJM161" s="10"/>
      <c r="RJN161" s="10"/>
      <c r="RJO161" s="10"/>
      <c r="RJP161" s="10"/>
      <c r="RJQ161" s="10"/>
      <c r="RJR161" s="10"/>
      <c r="RJS161" s="10"/>
      <c r="RJT161" s="10"/>
      <c r="RJU161" s="10"/>
      <c r="RJV161" s="10"/>
      <c r="RJW161" s="10"/>
      <c r="RJX161" s="10"/>
      <c r="RJY161" s="10"/>
      <c r="RJZ161" s="10"/>
      <c r="RKA161" s="10"/>
      <c r="RKB161" s="10"/>
      <c r="RKC161" s="10"/>
      <c r="RKD161" s="10"/>
      <c r="RKE161" s="10"/>
      <c r="RKF161" s="10"/>
      <c r="RKG161" s="10"/>
      <c r="RKH161" s="10"/>
      <c r="RKI161" s="10"/>
      <c r="RKJ161" s="10"/>
      <c r="RKK161" s="10"/>
      <c r="RKL161" s="10"/>
      <c r="RKM161" s="10"/>
      <c r="RKN161" s="10"/>
      <c r="RKO161" s="10"/>
      <c r="RKP161" s="10"/>
      <c r="RKQ161" s="10"/>
      <c r="RKR161" s="10"/>
      <c r="RKS161" s="10"/>
      <c r="RKT161" s="10"/>
      <c r="RKU161" s="10"/>
      <c r="RKV161" s="10"/>
      <c r="RKW161" s="10"/>
      <c r="RKX161" s="10"/>
      <c r="RKY161" s="10"/>
      <c r="RKZ161" s="10"/>
      <c r="RLA161" s="10"/>
      <c r="RLB161" s="10"/>
      <c r="RLC161" s="10"/>
      <c r="RLD161" s="10"/>
      <c r="RLE161" s="10"/>
      <c r="RLF161" s="10"/>
      <c r="RLG161" s="10"/>
      <c r="RLH161" s="10"/>
      <c r="RLI161" s="10"/>
      <c r="RLJ161" s="10"/>
      <c r="RLK161" s="10"/>
      <c r="RLL161" s="10"/>
      <c r="RLM161" s="10"/>
      <c r="RLN161" s="10"/>
      <c r="RLO161" s="10"/>
      <c r="RLP161" s="10"/>
      <c r="RLQ161" s="10"/>
      <c r="RLR161" s="10"/>
      <c r="RLS161" s="10"/>
      <c r="RLT161" s="10"/>
      <c r="RLU161" s="10"/>
      <c r="RLV161" s="10"/>
      <c r="RLW161" s="10"/>
      <c r="RLX161" s="10"/>
      <c r="RLY161" s="10"/>
      <c r="RLZ161" s="10"/>
      <c r="RMA161" s="10"/>
      <c r="RMB161" s="10"/>
      <c r="RMC161" s="10"/>
      <c r="RMD161" s="10"/>
      <c r="RME161" s="10"/>
      <c r="RMF161" s="10"/>
      <c r="RMG161" s="10"/>
      <c r="RMH161" s="10"/>
      <c r="RMI161" s="10"/>
      <c r="RMJ161" s="10"/>
      <c r="RMK161" s="10"/>
      <c r="RML161" s="10"/>
      <c r="RMM161" s="10"/>
      <c r="RMN161" s="10"/>
      <c r="RMO161" s="10"/>
      <c r="RMP161" s="10"/>
      <c r="RMQ161" s="10"/>
      <c r="RMR161" s="10"/>
      <c r="RMS161" s="10"/>
      <c r="RMT161" s="10"/>
      <c r="RMU161" s="10"/>
      <c r="RMV161" s="10"/>
      <c r="RMW161" s="10"/>
      <c r="RMX161" s="10"/>
      <c r="RMY161" s="10"/>
      <c r="RMZ161" s="10"/>
      <c r="RNA161" s="10"/>
      <c r="RNB161" s="10"/>
      <c r="RNC161" s="10"/>
      <c r="RND161" s="10"/>
      <c r="RNE161" s="10"/>
      <c r="RNF161" s="10"/>
      <c r="RNG161" s="10"/>
      <c r="RNH161" s="10"/>
      <c r="RNI161" s="10"/>
      <c r="RNJ161" s="10"/>
      <c r="RNK161" s="10"/>
      <c r="RNL161" s="10"/>
      <c r="RNM161" s="10"/>
      <c r="RNN161" s="10"/>
      <c r="RNO161" s="10"/>
      <c r="RNP161" s="10"/>
      <c r="RNQ161" s="10"/>
      <c r="RNR161" s="10"/>
      <c r="RNS161" s="10"/>
      <c r="RNT161" s="10"/>
      <c r="RNU161" s="10"/>
      <c r="RNV161" s="10"/>
      <c r="RNW161" s="10"/>
      <c r="RNX161" s="10"/>
      <c r="RNY161" s="10"/>
      <c r="RNZ161" s="10"/>
      <c r="ROA161" s="10"/>
      <c r="ROB161" s="10"/>
      <c r="ROC161" s="10"/>
      <c r="ROD161" s="10"/>
      <c r="ROE161" s="10"/>
      <c r="ROF161" s="10"/>
      <c r="ROG161" s="10"/>
      <c r="ROH161" s="10"/>
      <c r="ROI161" s="10"/>
      <c r="ROJ161" s="10"/>
      <c r="ROK161" s="10"/>
      <c r="ROL161" s="10"/>
      <c r="ROM161" s="10"/>
      <c r="RON161" s="10"/>
      <c r="ROO161" s="10"/>
      <c r="ROP161" s="10"/>
      <c r="ROQ161" s="10"/>
      <c r="ROR161" s="10"/>
      <c r="ROS161" s="10"/>
      <c r="ROT161" s="10"/>
      <c r="ROU161" s="10"/>
      <c r="ROV161" s="10"/>
      <c r="ROW161" s="10"/>
      <c r="ROX161" s="10"/>
      <c r="ROY161" s="10"/>
      <c r="ROZ161" s="10"/>
      <c r="RPA161" s="10"/>
      <c r="RPB161" s="10"/>
      <c r="RPC161" s="10"/>
      <c r="RPD161" s="10"/>
      <c r="RPE161" s="10"/>
      <c r="RPF161" s="10"/>
      <c r="RPG161" s="10"/>
      <c r="RPH161" s="10"/>
      <c r="RPI161" s="10"/>
      <c r="RPJ161" s="10"/>
      <c r="RPK161" s="10"/>
      <c r="RPL161" s="10"/>
      <c r="RPM161" s="10"/>
      <c r="RPN161" s="10"/>
      <c r="RPO161" s="10"/>
      <c r="RPP161" s="10"/>
      <c r="RPQ161" s="10"/>
      <c r="RPR161" s="10"/>
      <c r="RPS161" s="10"/>
      <c r="RPT161" s="10"/>
      <c r="RPU161" s="10"/>
      <c r="RPV161" s="10"/>
      <c r="RPW161" s="10"/>
      <c r="RPX161" s="10"/>
      <c r="RPY161" s="10"/>
      <c r="RPZ161" s="10"/>
      <c r="RQA161" s="10"/>
      <c r="RQB161" s="10"/>
      <c r="RQC161" s="10"/>
      <c r="RQD161" s="10"/>
      <c r="RQE161" s="10"/>
      <c r="RQF161" s="10"/>
      <c r="RQG161" s="10"/>
      <c r="RQH161" s="10"/>
      <c r="RQI161" s="10"/>
      <c r="RQJ161" s="10"/>
      <c r="RQK161" s="10"/>
      <c r="RQL161" s="10"/>
      <c r="RQM161" s="10"/>
      <c r="RQN161" s="10"/>
      <c r="RQO161" s="10"/>
      <c r="RQP161" s="10"/>
      <c r="RQQ161" s="10"/>
      <c r="RQR161" s="10"/>
      <c r="RQS161" s="10"/>
      <c r="RQT161" s="10"/>
      <c r="RQU161" s="10"/>
      <c r="RQV161" s="10"/>
      <c r="RQW161" s="10"/>
      <c r="RQX161" s="10"/>
      <c r="RQY161" s="10"/>
      <c r="RQZ161" s="10"/>
      <c r="RRA161" s="10"/>
      <c r="RRB161" s="10"/>
      <c r="RRC161" s="10"/>
      <c r="RRD161" s="10"/>
      <c r="RRE161" s="10"/>
      <c r="RRF161" s="10"/>
      <c r="RRG161" s="10"/>
      <c r="RRH161" s="10"/>
      <c r="RRI161" s="10"/>
      <c r="RRJ161" s="10"/>
      <c r="RRK161" s="10"/>
      <c r="RRL161" s="10"/>
      <c r="RRM161" s="10"/>
      <c r="RRN161" s="10"/>
      <c r="RRO161" s="10"/>
      <c r="RRP161" s="10"/>
      <c r="RRQ161" s="10"/>
      <c r="RRR161" s="10"/>
      <c r="RRS161" s="10"/>
      <c r="RRT161" s="10"/>
      <c r="RRU161" s="10"/>
      <c r="RRV161" s="10"/>
      <c r="RRW161" s="10"/>
      <c r="RRX161" s="10"/>
      <c r="RRY161" s="10"/>
      <c r="RRZ161" s="10"/>
      <c r="RSA161" s="10"/>
      <c r="RSB161" s="10"/>
      <c r="RSC161" s="10"/>
      <c r="RSD161" s="10"/>
      <c r="RSE161" s="10"/>
      <c r="RSF161" s="10"/>
      <c r="RSG161" s="10"/>
      <c r="RSH161" s="10"/>
      <c r="RSI161" s="10"/>
      <c r="RSJ161" s="10"/>
      <c r="RSK161" s="10"/>
      <c r="RSL161" s="10"/>
      <c r="RSM161" s="10"/>
      <c r="RSN161" s="10"/>
      <c r="RSO161" s="10"/>
      <c r="RSP161" s="10"/>
      <c r="RSQ161" s="10"/>
      <c r="RSR161" s="10"/>
      <c r="RSS161" s="10"/>
      <c r="RST161" s="10"/>
      <c r="RSU161" s="10"/>
      <c r="RSV161" s="10"/>
      <c r="RSW161" s="10"/>
      <c r="RSX161" s="10"/>
      <c r="RSY161" s="10"/>
      <c r="RSZ161" s="10"/>
      <c r="RTA161" s="10"/>
      <c r="RTB161" s="10"/>
      <c r="RTC161" s="10"/>
      <c r="RTD161" s="10"/>
      <c r="RTE161" s="10"/>
      <c r="RTF161" s="10"/>
      <c r="RTG161" s="10"/>
      <c r="RTH161" s="10"/>
      <c r="RTI161" s="10"/>
      <c r="RTJ161" s="10"/>
      <c r="RTK161" s="10"/>
      <c r="RTL161" s="10"/>
      <c r="RTM161" s="10"/>
      <c r="RTN161" s="10"/>
      <c r="RTO161" s="10"/>
      <c r="RTP161" s="10"/>
      <c r="RTQ161" s="10"/>
      <c r="RTR161" s="10"/>
      <c r="RTS161" s="10"/>
      <c r="RTT161" s="10"/>
      <c r="RTU161" s="10"/>
      <c r="RTV161" s="10"/>
      <c r="RTW161" s="10"/>
      <c r="RTX161" s="10"/>
      <c r="RTY161" s="10"/>
      <c r="RTZ161" s="10"/>
      <c r="RUA161" s="10"/>
      <c r="RUB161" s="10"/>
      <c r="RUC161" s="10"/>
      <c r="RUD161" s="10"/>
      <c r="RUE161" s="10"/>
      <c r="RUF161" s="10"/>
      <c r="RUG161" s="10"/>
      <c r="RUH161" s="10"/>
      <c r="RUI161" s="10"/>
      <c r="RUJ161" s="10"/>
      <c r="RUK161" s="10"/>
      <c r="RUL161" s="10"/>
      <c r="RUM161" s="10"/>
      <c r="RUN161" s="10"/>
      <c r="RUO161" s="10"/>
      <c r="RUP161" s="10"/>
      <c r="RUQ161" s="10"/>
      <c r="RUR161" s="10"/>
      <c r="RUS161" s="10"/>
      <c r="RUT161" s="10"/>
      <c r="RUU161" s="10"/>
      <c r="RUV161" s="10"/>
      <c r="RUW161" s="10"/>
      <c r="RUX161" s="10"/>
      <c r="RUY161" s="10"/>
      <c r="RUZ161" s="10"/>
      <c r="RVA161" s="10"/>
      <c r="RVB161" s="10"/>
      <c r="RVC161" s="10"/>
      <c r="RVD161" s="10"/>
      <c r="RVE161" s="10"/>
      <c r="RVF161" s="10"/>
      <c r="RVG161" s="10"/>
      <c r="RVH161" s="10"/>
      <c r="RVI161" s="10"/>
      <c r="RVJ161" s="10"/>
      <c r="RVK161" s="10"/>
      <c r="RVL161" s="10"/>
      <c r="RVM161" s="10"/>
      <c r="RVN161" s="10"/>
      <c r="RVO161" s="10"/>
      <c r="RVP161" s="10"/>
      <c r="RVQ161" s="10"/>
      <c r="RVR161" s="10"/>
      <c r="RVS161" s="10"/>
      <c r="RVT161" s="10"/>
      <c r="RVU161" s="10"/>
      <c r="RVV161" s="10"/>
      <c r="RVW161" s="10"/>
      <c r="RVX161" s="10"/>
      <c r="RVY161" s="10"/>
      <c r="RVZ161" s="10"/>
      <c r="RWA161" s="10"/>
      <c r="RWB161" s="10"/>
      <c r="RWC161" s="10"/>
      <c r="RWD161" s="10"/>
      <c r="RWE161" s="10"/>
      <c r="RWF161" s="10"/>
      <c r="RWG161" s="10"/>
      <c r="RWH161" s="10"/>
      <c r="RWI161" s="10"/>
      <c r="RWJ161" s="10"/>
      <c r="RWK161" s="10"/>
      <c r="RWL161" s="10"/>
      <c r="RWM161" s="10"/>
      <c r="RWN161" s="10"/>
      <c r="RWO161" s="10"/>
      <c r="RWP161" s="10"/>
      <c r="RWQ161" s="10"/>
      <c r="RWR161" s="10"/>
      <c r="RWS161" s="10"/>
      <c r="RWT161" s="10"/>
      <c r="RWU161" s="10"/>
      <c r="RWV161" s="10"/>
      <c r="RWW161" s="10"/>
      <c r="RWX161" s="10"/>
      <c r="RWY161" s="10"/>
      <c r="RWZ161" s="10"/>
      <c r="RXA161" s="10"/>
      <c r="RXB161" s="10"/>
      <c r="RXC161" s="10"/>
      <c r="RXD161" s="10"/>
      <c r="RXE161" s="10"/>
      <c r="RXF161" s="10"/>
      <c r="RXG161" s="10"/>
      <c r="RXH161" s="10"/>
      <c r="RXI161" s="10"/>
      <c r="RXJ161" s="10"/>
      <c r="RXK161" s="10"/>
      <c r="RXL161" s="10"/>
      <c r="RXM161" s="10"/>
      <c r="RXN161" s="10"/>
      <c r="RXO161" s="10"/>
      <c r="RXP161" s="10"/>
      <c r="RXQ161" s="10"/>
      <c r="RXR161" s="10"/>
      <c r="RXS161" s="10"/>
      <c r="RXT161" s="10"/>
      <c r="RXU161" s="10"/>
      <c r="RXV161" s="10"/>
      <c r="RXW161" s="10"/>
      <c r="RXX161" s="10"/>
      <c r="RXY161" s="10"/>
      <c r="RXZ161" s="10"/>
      <c r="RYA161" s="10"/>
      <c r="RYB161" s="10"/>
      <c r="RYC161" s="10"/>
      <c r="RYD161" s="10"/>
      <c r="RYE161" s="10"/>
      <c r="RYF161" s="10"/>
      <c r="RYG161" s="10"/>
      <c r="RYH161" s="10"/>
      <c r="RYI161" s="10"/>
      <c r="RYJ161" s="10"/>
      <c r="RYK161" s="10"/>
      <c r="RYL161" s="10"/>
      <c r="RYM161" s="10"/>
      <c r="RYN161" s="10"/>
      <c r="RYO161" s="10"/>
      <c r="RYP161" s="10"/>
      <c r="RYQ161" s="10"/>
      <c r="RYR161" s="10"/>
      <c r="RYS161" s="10"/>
      <c r="RYT161" s="10"/>
      <c r="RYU161" s="10"/>
      <c r="RYV161" s="10"/>
      <c r="RYW161" s="10"/>
      <c r="RYX161" s="10"/>
      <c r="RYY161" s="10"/>
      <c r="RYZ161" s="10"/>
      <c r="RZA161" s="10"/>
      <c r="RZB161" s="10"/>
      <c r="RZC161" s="10"/>
      <c r="RZD161" s="10"/>
      <c r="RZE161" s="10"/>
      <c r="RZF161" s="10"/>
      <c r="RZG161" s="10"/>
      <c r="RZH161" s="10"/>
      <c r="RZI161" s="10"/>
      <c r="RZJ161" s="10"/>
      <c r="RZK161" s="10"/>
      <c r="RZL161" s="10"/>
      <c r="RZM161" s="10"/>
      <c r="RZN161" s="10"/>
      <c r="RZO161" s="10"/>
      <c r="RZP161" s="10"/>
      <c r="RZQ161" s="10"/>
      <c r="RZR161" s="10"/>
      <c r="RZS161" s="10"/>
      <c r="RZT161" s="10"/>
      <c r="RZU161" s="10"/>
      <c r="RZV161" s="10"/>
      <c r="RZW161" s="10"/>
      <c r="RZX161" s="10"/>
      <c r="RZY161" s="10"/>
      <c r="RZZ161" s="10"/>
      <c r="SAA161" s="10"/>
      <c r="SAB161" s="10"/>
      <c r="SAC161" s="10"/>
      <c r="SAD161" s="10"/>
      <c r="SAE161" s="10"/>
      <c r="SAF161" s="10"/>
      <c r="SAG161" s="10"/>
      <c r="SAH161" s="10"/>
      <c r="SAI161" s="10"/>
      <c r="SAJ161" s="10"/>
      <c r="SAK161" s="10"/>
      <c r="SAL161" s="10"/>
      <c r="SAM161" s="10"/>
      <c r="SAN161" s="10"/>
      <c r="SAO161" s="10"/>
      <c r="SAP161" s="10"/>
      <c r="SAQ161" s="10"/>
      <c r="SAR161" s="10"/>
      <c r="SAS161" s="10"/>
      <c r="SAT161" s="10"/>
      <c r="SAU161" s="10"/>
      <c r="SAV161" s="10"/>
      <c r="SAW161" s="10"/>
      <c r="SAX161" s="10"/>
      <c r="SAY161" s="10"/>
      <c r="SAZ161" s="10"/>
      <c r="SBA161" s="10"/>
      <c r="SBB161" s="10"/>
      <c r="SBC161" s="10"/>
      <c r="SBD161" s="10"/>
      <c r="SBE161" s="10"/>
      <c r="SBF161" s="10"/>
      <c r="SBG161" s="10"/>
      <c r="SBH161" s="10"/>
      <c r="SBI161" s="10"/>
      <c r="SBJ161" s="10"/>
      <c r="SBK161" s="10"/>
      <c r="SBL161" s="10"/>
      <c r="SBM161" s="10"/>
      <c r="SBN161" s="10"/>
      <c r="SBO161" s="10"/>
      <c r="SBP161" s="10"/>
      <c r="SBQ161" s="10"/>
      <c r="SBR161" s="10"/>
      <c r="SBS161" s="10"/>
      <c r="SBT161" s="10"/>
      <c r="SBU161" s="10"/>
      <c r="SBV161" s="10"/>
      <c r="SBW161" s="10"/>
      <c r="SBX161" s="10"/>
      <c r="SBY161" s="10"/>
      <c r="SBZ161" s="10"/>
      <c r="SCA161" s="10"/>
      <c r="SCB161" s="10"/>
      <c r="SCC161" s="10"/>
      <c r="SCD161" s="10"/>
      <c r="SCE161" s="10"/>
      <c r="SCF161" s="10"/>
      <c r="SCG161" s="10"/>
      <c r="SCH161" s="10"/>
      <c r="SCI161" s="10"/>
      <c r="SCJ161" s="10"/>
      <c r="SCK161" s="10"/>
      <c r="SCL161" s="10"/>
      <c r="SCM161" s="10"/>
      <c r="SCN161" s="10"/>
      <c r="SCO161" s="10"/>
      <c r="SCP161" s="10"/>
      <c r="SCQ161" s="10"/>
      <c r="SCR161" s="10"/>
      <c r="SCS161" s="10"/>
      <c r="SCT161" s="10"/>
      <c r="SCU161" s="10"/>
      <c r="SCV161" s="10"/>
      <c r="SCW161" s="10"/>
      <c r="SCX161" s="10"/>
      <c r="SCY161" s="10"/>
      <c r="SCZ161" s="10"/>
      <c r="SDA161" s="10"/>
      <c r="SDB161" s="10"/>
      <c r="SDC161" s="10"/>
      <c r="SDD161" s="10"/>
      <c r="SDE161" s="10"/>
      <c r="SDF161" s="10"/>
      <c r="SDG161" s="10"/>
      <c r="SDH161" s="10"/>
      <c r="SDI161" s="10"/>
      <c r="SDJ161" s="10"/>
      <c r="SDK161" s="10"/>
      <c r="SDL161" s="10"/>
      <c r="SDM161" s="10"/>
      <c r="SDN161" s="10"/>
      <c r="SDO161" s="10"/>
      <c r="SDP161" s="10"/>
      <c r="SDQ161" s="10"/>
      <c r="SDR161" s="10"/>
      <c r="SDS161" s="10"/>
      <c r="SDT161" s="10"/>
      <c r="SDU161" s="10"/>
      <c r="SDV161" s="10"/>
      <c r="SDW161" s="10"/>
      <c r="SDX161" s="10"/>
      <c r="SDY161" s="10"/>
      <c r="SDZ161" s="10"/>
      <c r="SEA161" s="10"/>
      <c r="SEB161" s="10"/>
      <c r="SEC161" s="10"/>
      <c r="SED161" s="10"/>
      <c r="SEE161" s="10"/>
      <c r="SEF161" s="10"/>
      <c r="SEG161" s="10"/>
      <c r="SEH161" s="10"/>
      <c r="SEI161" s="10"/>
      <c r="SEJ161" s="10"/>
      <c r="SEK161" s="10"/>
      <c r="SEL161" s="10"/>
      <c r="SEM161" s="10"/>
      <c r="SEN161" s="10"/>
      <c r="SEO161" s="10"/>
      <c r="SEP161" s="10"/>
      <c r="SEQ161" s="10"/>
      <c r="SER161" s="10"/>
      <c r="SES161" s="10"/>
      <c r="SET161" s="10"/>
      <c r="SEU161" s="10"/>
      <c r="SEV161" s="10"/>
      <c r="SEW161" s="10"/>
      <c r="SEX161" s="10"/>
      <c r="SEY161" s="10"/>
      <c r="SEZ161" s="10"/>
      <c r="SFA161" s="10"/>
      <c r="SFB161" s="10"/>
      <c r="SFC161" s="10"/>
      <c r="SFD161" s="10"/>
      <c r="SFE161" s="10"/>
      <c r="SFF161" s="10"/>
      <c r="SFG161" s="10"/>
      <c r="SFH161" s="10"/>
      <c r="SFI161" s="10"/>
      <c r="SFJ161" s="10"/>
      <c r="SFK161" s="10"/>
      <c r="SFL161" s="10"/>
      <c r="SFM161" s="10"/>
      <c r="SFN161" s="10"/>
      <c r="SFO161" s="10"/>
      <c r="SFP161" s="10"/>
      <c r="SFQ161" s="10"/>
      <c r="SFR161" s="10"/>
      <c r="SFS161" s="10"/>
      <c r="SFT161" s="10"/>
      <c r="SFU161" s="10"/>
      <c r="SFV161" s="10"/>
      <c r="SFW161" s="10"/>
      <c r="SFX161" s="10"/>
      <c r="SFY161" s="10"/>
      <c r="SFZ161" s="10"/>
      <c r="SGA161" s="10"/>
      <c r="SGB161" s="10"/>
      <c r="SGC161" s="10"/>
      <c r="SGD161" s="10"/>
      <c r="SGE161" s="10"/>
      <c r="SGF161" s="10"/>
      <c r="SGG161" s="10"/>
      <c r="SGH161" s="10"/>
      <c r="SGI161" s="10"/>
      <c r="SGJ161" s="10"/>
      <c r="SGK161" s="10"/>
      <c r="SGL161" s="10"/>
      <c r="SGM161" s="10"/>
      <c r="SGN161" s="10"/>
      <c r="SGO161" s="10"/>
      <c r="SGP161" s="10"/>
      <c r="SGQ161" s="10"/>
      <c r="SGR161" s="10"/>
      <c r="SGS161" s="10"/>
      <c r="SGT161" s="10"/>
      <c r="SGU161" s="10"/>
      <c r="SGV161" s="10"/>
      <c r="SGW161" s="10"/>
      <c r="SGX161" s="10"/>
      <c r="SGY161" s="10"/>
      <c r="SGZ161" s="10"/>
      <c r="SHA161" s="10"/>
      <c r="SHB161" s="10"/>
      <c r="SHC161" s="10"/>
      <c r="SHD161" s="10"/>
      <c r="SHE161" s="10"/>
      <c r="SHF161" s="10"/>
      <c r="SHG161" s="10"/>
      <c r="SHH161" s="10"/>
      <c r="SHI161" s="10"/>
      <c r="SHJ161" s="10"/>
      <c r="SHK161" s="10"/>
      <c r="SHL161" s="10"/>
      <c r="SHM161" s="10"/>
      <c r="SHN161" s="10"/>
      <c r="SHO161" s="10"/>
      <c r="SHP161" s="10"/>
      <c r="SHQ161" s="10"/>
      <c r="SHR161" s="10"/>
      <c r="SHS161" s="10"/>
      <c r="SHT161" s="10"/>
      <c r="SHU161" s="10"/>
      <c r="SHV161" s="10"/>
      <c r="SHW161" s="10"/>
      <c r="SHX161" s="10"/>
      <c r="SHY161" s="10"/>
      <c r="SHZ161" s="10"/>
      <c r="SIA161" s="10"/>
      <c r="SIB161" s="10"/>
      <c r="SIC161" s="10"/>
      <c r="SID161" s="10"/>
      <c r="SIE161" s="10"/>
      <c r="SIF161" s="10"/>
      <c r="SIG161" s="10"/>
      <c r="SIH161" s="10"/>
      <c r="SII161" s="10"/>
      <c r="SIJ161" s="10"/>
      <c r="SIK161" s="10"/>
      <c r="SIL161" s="10"/>
      <c r="SIM161" s="10"/>
      <c r="SIN161" s="10"/>
      <c r="SIO161" s="10"/>
      <c r="SIP161" s="10"/>
      <c r="SIQ161" s="10"/>
      <c r="SIR161" s="10"/>
      <c r="SIS161" s="10"/>
      <c r="SIT161" s="10"/>
      <c r="SIU161" s="10"/>
      <c r="SIV161" s="10"/>
      <c r="SIW161" s="10"/>
      <c r="SIX161" s="10"/>
      <c r="SIY161" s="10"/>
      <c r="SIZ161" s="10"/>
      <c r="SJA161" s="10"/>
      <c r="SJB161" s="10"/>
      <c r="SJC161" s="10"/>
      <c r="SJD161" s="10"/>
      <c r="SJE161" s="10"/>
      <c r="SJF161" s="10"/>
      <c r="SJG161" s="10"/>
      <c r="SJH161" s="10"/>
      <c r="SJI161" s="10"/>
      <c r="SJJ161" s="10"/>
      <c r="SJK161" s="10"/>
      <c r="SJL161" s="10"/>
      <c r="SJM161" s="10"/>
      <c r="SJN161" s="10"/>
      <c r="SJO161" s="10"/>
      <c r="SJP161" s="10"/>
      <c r="SJQ161" s="10"/>
      <c r="SJR161" s="10"/>
      <c r="SJS161" s="10"/>
      <c r="SJT161" s="10"/>
      <c r="SJU161" s="10"/>
      <c r="SJV161" s="10"/>
      <c r="SJW161" s="10"/>
      <c r="SJX161" s="10"/>
      <c r="SJY161" s="10"/>
      <c r="SJZ161" s="10"/>
      <c r="SKA161" s="10"/>
      <c r="SKB161" s="10"/>
      <c r="SKC161" s="10"/>
      <c r="SKD161" s="10"/>
      <c r="SKE161" s="10"/>
      <c r="SKF161" s="10"/>
      <c r="SKG161" s="10"/>
      <c r="SKH161" s="10"/>
      <c r="SKI161" s="10"/>
      <c r="SKJ161" s="10"/>
      <c r="SKK161" s="10"/>
      <c r="SKL161" s="10"/>
      <c r="SKM161" s="10"/>
      <c r="SKN161" s="10"/>
      <c r="SKO161" s="10"/>
      <c r="SKP161" s="10"/>
      <c r="SKQ161" s="10"/>
      <c r="SKR161" s="10"/>
      <c r="SKS161" s="10"/>
      <c r="SKT161" s="10"/>
      <c r="SKU161" s="10"/>
      <c r="SKV161" s="10"/>
      <c r="SKW161" s="10"/>
      <c r="SKX161" s="10"/>
      <c r="SKY161" s="10"/>
      <c r="SKZ161" s="10"/>
      <c r="SLA161" s="10"/>
      <c r="SLB161" s="10"/>
      <c r="SLC161" s="10"/>
      <c r="SLD161" s="10"/>
      <c r="SLE161" s="10"/>
      <c r="SLF161" s="10"/>
      <c r="SLG161" s="10"/>
      <c r="SLH161" s="10"/>
      <c r="SLI161" s="10"/>
      <c r="SLJ161" s="10"/>
      <c r="SLK161" s="10"/>
      <c r="SLL161" s="10"/>
      <c r="SLM161" s="10"/>
      <c r="SLN161" s="10"/>
      <c r="SLO161" s="10"/>
      <c r="SLP161" s="10"/>
      <c r="SLQ161" s="10"/>
      <c r="SLR161" s="10"/>
      <c r="SLS161" s="10"/>
      <c r="SLT161" s="10"/>
      <c r="SLU161" s="10"/>
      <c r="SLV161" s="10"/>
      <c r="SLW161" s="10"/>
      <c r="SLX161" s="10"/>
      <c r="SLY161" s="10"/>
      <c r="SLZ161" s="10"/>
      <c r="SMA161" s="10"/>
      <c r="SMB161" s="10"/>
      <c r="SMC161" s="10"/>
      <c r="SMD161" s="10"/>
      <c r="SME161" s="10"/>
      <c r="SMF161" s="10"/>
      <c r="SMG161" s="10"/>
      <c r="SMH161" s="10"/>
      <c r="SMI161" s="10"/>
      <c r="SMJ161" s="10"/>
      <c r="SMK161" s="10"/>
      <c r="SML161" s="10"/>
      <c r="SMM161" s="10"/>
      <c r="SMN161" s="10"/>
      <c r="SMO161" s="10"/>
      <c r="SMP161" s="10"/>
      <c r="SMQ161" s="10"/>
      <c r="SMR161" s="10"/>
      <c r="SMS161" s="10"/>
      <c r="SMT161" s="10"/>
      <c r="SMU161" s="10"/>
      <c r="SMV161" s="10"/>
      <c r="SMW161" s="10"/>
      <c r="SMX161" s="10"/>
      <c r="SMY161" s="10"/>
      <c r="SMZ161" s="10"/>
      <c r="SNA161" s="10"/>
      <c r="SNB161" s="10"/>
      <c r="SNC161" s="10"/>
      <c r="SND161" s="10"/>
      <c r="SNE161" s="10"/>
      <c r="SNF161" s="10"/>
      <c r="SNG161" s="10"/>
      <c r="SNH161" s="10"/>
      <c r="SNI161" s="10"/>
      <c r="SNJ161" s="10"/>
      <c r="SNK161" s="10"/>
      <c r="SNL161" s="10"/>
      <c r="SNM161" s="10"/>
      <c r="SNN161" s="10"/>
      <c r="SNO161" s="10"/>
      <c r="SNP161" s="10"/>
      <c r="SNQ161" s="10"/>
      <c r="SNR161" s="10"/>
      <c r="SNS161" s="10"/>
      <c r="SNT161" s="10"/>
      <c r="SNU161" s="10"/>
      <c r="SNV161" s="10"/>
      <c r="SNW161" s="10"/>
      <c r="SNX161" s="10"/>
      <c r="SNY161" s="10"/>
      <c r="SNZ161" s="10"/>
      <c r="SOA161" s="10"/>
      <c r="SOB161" s="10"/>
      <c r="SOC161" s="10"/>
      <c r="SOD161" s="10"/>
      <c r="SOE161" s="10"/>
      <c r="SOF161" s="10"/>
      <c r="SOG161" s="10"/>
      <c r="SOH161" s="10"/>
      <c r="SOI161" s="10"/>
      <c r="SOJ161" s="10"/>
      <c r="SOK161" s="10"/>
      <c r="SOL161" s="10"/>
      <c r="SOM161" s="10"/>
      <c r="SON161" s="10"/>
      <c r="SOO161" s="10"/>
      <c r="SOP161" s="10"/>
      <c r="SOQ161" s="10"/>
      <c r="SOR161" s="10"/>
      <c r="SOS161" s="10"/>
      <c r="SOT161" s="10"/>
      <c r="SOU161" s="10"/>
      <c r="SOV161" s="10"/>
      <c r="SOW161" s="10"/>
      <c r="SOX161" s="10"/>
      <c r="SOY161" s="10"/>
      <c r="SOZ161" s="10"/>
      <c r="SPA161" s="10"/>
      <c r="SPB161" s="10"/>
      <c r="SPC161" s="10"/>
      <c r="SPD161" s="10"/>
      <c r="SPE161" s="10"/>
      <c r="SPF161" s="10"/>
      <c r="SPG161" s="10"/>
      <c r="SPH161" s="10"/>
      <c r="SPI161" s="10"/>
      <c r="SPJ161" s="10"/>
      <c r="SPK161" s="10"/>
      <c r="SPL161" s="10"/>
      <c r="SPM161" s="10"/>
      <c r="SPN161" s="10"/>
      <c r="SPO161" s="10"/>
      <c r="SPP161" s="10"/>
      <c r="SPQ161" s="10"/>
      <c r="SPR161" s="10"/>
      <c r="SPS161" s="10"/>
      <c r="SPT161" s="10"/>
      <c r="SPU161" s="10"/>
      <c r="SPV161" s="10"/>
      <c r="SPW161" s="10"/>
      <c r="SPX161" s="10"/>
      <c r="SPY161" s="10"/>
      <c r="SPZ161" s="10"/>
      <c r="SQA161" s="10"/>
      <c r="SQB161" s="10"/>
      <c r="SQC161" s="10"/>
      <c r="SQD161" s="10"/>
      <c r="SQE161" s="10"/>
      <c r="SQF161" s="10"/>
      <c r="SQG161" s="10"/>
      <c r="SQH161" s="10"/>
      <c r="SQI161" s="10"/>
      <c r="SQJ161" s="10"/>
      <c r="SQK161" s="10"/>
      <c r="SQL161" s="10"/>
      <c r="SQM161" s="10"/>
      <c r="SQN161" s="10"/>
      <c r="SQO161" s="10"/>
      <c r="SQP161" s="10"/>
      <c r="SQQ161" s="10"/>
      <c r="SQR161" s="10"/>
      <c r="SQS161" s="10"/>
      <c r="SQT161" s="10"/>
      <c r="SQU161" s="10"/>
      <c r="SQV161" s="10"/>
      <c r="SQW161" s="10"/>
      <c r="SQX161" s="10"/>
      <c r="SQY161" s="10"/>
      <c r="SQZ161" s="10"/>
      <c r="SRA161" s="10"/>
      <c r="SRB161" s="10"/>
      <c r="SRC161" s="10"/>
      <c r="SRD161" s="10"/>
      <c r="SRE161" s="10"/>
      <c r="SRF161" s="10"/>
      <c r="SRG161" s="10"/>
      <c r="SRH161" s="10"/>
      <c r="SRI161" s="10"/>
      <c r="SRJ161" s="10"/>
      <c r="SRK161" s="10"/>
      <c r="SRL161" s="10"/>
      <c r="SRM161" s="10"/>
      <c r="SRN161" s="10"/>
      <c r="SRO161" s="10"/>
      <c r="SRP161" s="10"/>
      <c r="SRQ161" s="10"/>
      <c r="SRR161" s="10"/>
      <c r="SRS161" s="10"/>
      <c r="SRT161" s="10"/>
      <c r="SRU161" s="10"/>
      <c r="SRV161" s="10"/>
      <c r="SRW161" s="10"/>
      <c r="SRX161" s="10"/>
      <c r="SRY161" s="10"/>
      <c r="SRZ161" s="10"/>
      <c r="SSA161" s="10"/>
      <c r="SSB161" s="10"/>
      <c r="SSC161" s="10"/>
      <c r="SSD161" s="10"/>
      <c r="SSE161" s="10"/>
      <c r="SSF161" s="10"/>
      <c r="SSG161" s="10"/>
      <c r="SSH161" s="10"/>
      <c r="SSI161" s="10"/>
      <c r="SSJ161" s="10"/>
      <c r="SSK161" s="10"/>
      <c r="SSL161" s="10"/>
      <c r="SSM161" s="10"/>
      <c r="SSN161" s="10"/>
      <c r="SSO161" s="10"/>
      <c r="SSP161" s="10"/>
      <c r="SSQ161" s="10"/>
      <c r="SSR161" s="10"/>
      <c r="SSS161" s="10"/>
      <c r="SST161" s="10"/>
      <c r="SSU161" s="10"/>
      <c r="SSV161" s="10"/>
      <c r="SSW161" s="10"/>
      <c r="SSX161" s="10"/>
      <c r="SSY161" s="10"/>
      <c r="SSZ161" s="10"/>
      <c r="STA161" s="10"/>
      <c r="STB161" s="10"/>
      <c r="STC161" s="10"/>
      <c r="STD161" s="10"/>
      <c r="STE161" s="10"/>
      <c r="STF161" s="10"/>
      <c r="STG161" s="10"/>
      <c r="STH161" s="10"/>
      <c r="STI161" s="10"/>
      <c r="STJ161" s="10"/>
      <c r="STK161" s="10"/>
      <c r="STL161" s="10"/>
      <c r="STM161" s="10"/>
      <c r="STN161" s="10"/>
      <c r="STO161" s="10"/>
      <c r="STP161" s="10"/>
      <c r="STQ161" s="10"/>
      <c r="STR161" s="10"/>
      <c r="STS161" s="10"/>
      <c r="STT161" s="10"/>
      <c r="STU161" s="10"/>
      <c r="STV161" s="10"/>
      <c r="STW161" s="10"/>
      <c r="STX161" s="10"/>
      <c r="STY161" s="10"/>
      <c r="STZ161" s="10"/>
      <c r="SUA161" s="10"/>
      <c r="SUB161" s="10"/>
      <c r="SUC161" s="10"/>
      <c r="SUD161" s="10"/>
      <c r="SUE161" s="10"/>
      <c r="SUF161" s="10"/>
      <c r="SUG161" s="10"/>
      <c r="SUH161" s="10"/>
      <c r="SUI161" s="10"/>
      <c r="SUJ161" s="10"/>
      <c r="SUK161" s="10"/>
      <c r="SUL161" s="10"/>
      <c r="SUM161" s="10"/>
      <c r="SUN161" s="10"/>
      <c r="SUO161" s="10"/>
      <c r="SUP161" s="10"/>
      <c r="SUQ161" s="10"/>
      <c r="SUR161" s="10"/>
      <c r="SUS161" s="10"/>
      <c r="SUT161" s="10"/>
      <c r="SUU161" s="10"/>
      <c r="SUV161" s="10"/>
      <c r="SUW161" s="10"/>
      <c r="SUX161" s="10"/>
      <c r="SUY161" s="10"/>
      <c r="SUZ161" s="10"/>
      <c r="SVA161" s="10"/>
      <c r="SVB161" s="10"/>
      <c r="SVC161" s="10"/>
      <c r="SVD161" s="10"/>
      <c r="SVE161" s="10"/>
      <c r="SVF161" s="10"/>
      <c r="SVG161" s="10"/>
      <c r="SVH161" s="10"/>
      <c r="SVI161" s="10"/>
      <c r="SVJ161" s="10"/>
      <c r="SVK161" s="10"/>
      <c r="SVL161" s="10"/>
      <c r="SVM161" s="10"/>
      <c r="SVN161" s="10"/>
      <c r="SVO161" s="10"/>
      <c r="SVP161" s="10"/>
      <c r="SVQ161" s="10"/>
      <c r="SVR161" s="10"/>
      <c r="SVS161" s="10"/>
      <c r="SVT161" s="10"/>
      <c r="SVU161" s="10"/>
      <c r="SVV161" s="10"/>
      <c r="SVW161" s="10"/>
      <c r="SVX161" s="10"/>
      <c r="SVY161" s="10"/>
      <c r="SVZ161" s="10"/>
      <c r="SWA161" s="10"/>
      <c r="SWB161" s="10"/>
      <c r="SWC161" s="10"/>
      <c r="SWD161" s="10"/>
      <c r="SWE161" s="10"/>
      <c r="SWF161" s="10"/>
      <c r="SWG161" s="10"/>
      <c r="SWH161" s="10"/>
      <c r="SWI161" s="10"/>
      <c r="SWJ161" s="10"/>
      <c r="SWK161" s="10"/>
      <c r="SWL161" s="10"/>
      <c r="SWM161" s="10"/>
      <c r="SWN161" s="10"/>
      <c r="SWO161" s="10"/>
      <c r="SWP161" s="10"/>
      <c r="SWQ161" s="10"/>
      <c r="SWR161" s="10"/>
      <c r="SWS161" s="10"/>
      <c r="SWT161" s="10"/>
      <c r="SWU161" s="10"/>
      <c r="SWV161" s="10"/>
      <c r="SWW161" s="10"/>
      <c r="SWX161" s="10"/>
      <c r="SWY161" s="10"/>
      <c r="SWZ161" s="10"/>
      <c r="SXA161" s="10"/>
      <c r="SXB161" s="10"/>
      <c r="SXC161" s="10"/>
      <c r="SXD161" s="10"/>
      <c r="SXE161" s="10"/>
      <c r="SXF161" s="10"/>
      <c r="SXG161" s="10"/>
      <c r="SXH161" s="10"/>
      <c r="SXI161" s="10"/>
      <c r="SXJ161" s="10"/>
      <c r="SXK161" s="10"/>
      <c r="SXL161" s="10"/>
      <c r="SXM161" s="10"/>
      <c r="SXN161" s="10"/>
      <c r="SXO161" s="10"/>
      <c r="SXP161" s="10"/>
      <c r="SXQ161" s="10"/>
      <c r="SXR161" s="10"/>
      <c r="SXS161" s="10"/>
      <c r="SXT161" s="10"/>
      <c r="SXU161" s="10"/>
      <c r="SXV161" s="10"/>
      <c r="SXW161" s="10"/>
      <c r="SXX161" s="10"/>
      <c r="SXY161" s="10"/>
      <c r="SXZ161" s="10"/>
      <c r="SYA161" s="10"/>
      <c r="SYB161" s="10"/>
      <c r="SYC161" s="10"/>
      <c r="SYD161" s="10"/>
      <c r="SYE161" s="10"/>
      <c r="SYF161" s="10"/>
      <c r="SYG161" s="10"/>
      <c r="SYH161" s="10"/>
      <c r="SYI161" s="10"/>
      <c r="SYJ161" s="10"/>
      <c r="SYK161" s="10"/>
      <c r="SYL161" s="10"/>
      <c r="SYM161" s="10"/>
      <c r="SYN161" s="10"/>
      <c r="SYO161" s="10"/>
      <c r="SYP161" s="10"/>
      <c r="SYQ161" s="10"/>
      <c r="SYR161" s="10"/>
      <c r="SYS161" s="10"/>
      <c r="SYT161" s="10"/>
      <c r="SYU161" s="10"/>
      <c r="SYV161" s="10"/>
      <c r="SYW161" s="10"/>
      <c r="SYX161" s="10"/>
      <c r="SYY161" s="10"/>
      <c r="SYZ161" s="10"/>
      <c r="SZA161" s="10"/>
      <c r="SZB161" s="10"/>
      <c r="SZC161" s="10"/>
      <c r="SZD161" s="10"/>
      <c r="SZE161" s="10"/>
      <c r="SZF161" s="10"/>
      <c r="SZG161" s="10"/>
      <c r="SZH161" s="10"/>
      <c r="SZI161" s="10"/>
      <c r="SZJ161" s="10"/>
      <c r="SZK161" s="10"/>
      <c r="SZL161" s="10"/>
      <c r="SZM161" s="10"/>
      <c r="SZN161" s="10"/>
      <c r="SZO161" s="10"/>
      <c r="SZP161" s="10"/>
      <c r="SZQ161" s="10"/>
      <c r="SZR161" s="10"/>
      <c r="SZS161" s="10"/>
      <c r="SZT161" s="10"/>
      <c r="SZU161" s="10"/>
      <c r="SZV161" s="10"/>
      <c r="SZW161" s="10"/>
      <c r="SZX161" s="10"/>
      <c r="SZY161" s="10"/>
      <c r="SZZ161" s="10"/>
      <c r="TAA161" s="10"/>
      <c r="TAB161" s="10"/>
      <c r="TAC161" s="10"/>
      <c r="TAD161" s="10"/>
      <c r="TAE161" s="10"/>
      <c r="TAF161" s="10"/>
      <c r="TAG161" s="10"/>
      <c r="TAH161" s="10"/>
      <c r="TAI161" s="10"/>
      <c r="TAJ161" s="10"/>
      <c r="TAK161" s="10"/>
      <c r="TAL161" s="10"/>
      <c r="TAM161" s="10"/>
      <c r="TAN161" s="10"/>
      <c r="TAO161" s="10"/>
      <c r="TAP161" s="10"/>
      <c r="TAQ161" s="10"/>
      <c r="TAR161" s="10"/>
      <c r="TAS161" s="10"/>
      <c r="TAT161" s="10"/>
      <c r="TAU161" s="10"/>
      <c r="TAV161" s="10"/>
      <c r="TAW161" s="10"/>
      <c r="TAX161" s="10"/>
      <c r="TAY161" s="10"/>
      <c r="TAZ161" s="10"/>
      <c r="TBA161" s="10"/>
      <c r="TBB161" s="10"/>
      <c r="TBC161" s="10"/>
      <c r="TBD161" s="10"/>
      <c r="TBE161" s="10"/>
      <c r="TBF161" s="10"/>
      <c r="TBG161" s="10"/>
      <c r="TBH161" s="10"/>
      <c r="TBI161" s="10"/>
      <c r="TBJ161" s="10"/>
      <c r="TBK161" s="10"/>
      <c r="TBL161" s="10"/>
      <c r="TBM161" s="10"/>
      <c r="TBN161" s="10"/>
      <c r="TBO161" s="10"/>
      <c r="TBP161" s="10"/>
      <c r="TBQ161" s="10"/>
      <c r="TBR161" s="10"/>
      <c r="TBS161" s="10"/>
      <c r="TBT161" s="10"/>
      <c r="TBU161" s="10"/>
      <c r="TBV161" s="10"/>
      <c r="TBW161" s="10"/>
      <c r="TBX161" s="10"/>
      <c r="TBY161" s="10"/>
      <c r="TBZ161" s="10"/>
      <c r="TCA161" s="10"/>
      <c r="TCB161" s="10"/>
      <c r="TCC161" s="10"/>
      <c r="TCD161" s="10"/>
      <c r="TCE161" s="10"/>
      <c r="TCF161" s="10"/>
      <c r="TCG161" s="10"/>
      <c r="TCH161" s="10"/>
      <c r="TCI161" s="10"/>
      <c r="TCJ161" s="10"/>
      <c r="TCK161" s="10"/>
      <c r="TCL161" s="10"/>
      <c r="TCM161" s="10"/>
      <c r="TCN161" s="10"/>
      <c r="TCO161" s="10"/>
      <c r="TCP161" s="10"/>
      <c r="TCQ161" s="10"/>
      <c r="TCR161" s="10"/>
      <c r="TCS161" s="10"/>
      <c r="TCT161" s="10"/>
      <c r="TCU161" s="10"/>
      <c r="TCV161" s="10"/>
      <c r="TCW161" s="10"/>
      <c r="TCX161" s="10"/>
      <c r="TCY161" s="10"/>
      <c r="TCZ161" s="10"/>
      <c r="TDA161" s="10"/>
      <c r="TDB161" s="10"/>
      <c r="TDC161" s="10"/>
      <c r="TDD161" s="10"/>
      <c r="TDE161" s="10"/>
      <c r="TDF161" s="10"/>
      <c r="TDG161" s="10"/>
      <c r="TDH161" s="10"/>
      <c r="TDI161" s="10"/>
      <c r="TDJ161" s="10"/>
      <c r="TDK161" s="10"/>
      <c r="TDL161" s="10"/>
      <c r="TDM161" s="10"/>
      <c r="TDN161" s="10"/>
      <c r="TDO161" s="10"/>
      <c r="TDP161" s="10"/>
      <c r="TDQ161" s="10"/>
      <c r="TDR161" s="10"/>
      <c r="TDS161" s="10"/>
      <c r="TDT161" s="10"/>
      <c r="TDU161" s="10"/>
      <c r="TDV161" s="10"/>
      <c r="TDW161" s="10"/>
      <c r="TDX161" s="10"/>
      <c r="TDY161" s="10"/>
      <c r="TDZ161" s="10"/>
      <c r="TEA161" s="10"/>
      <c r="TEB161" s="10"/>
      <c r="TEC161" s="10"/>
      <c r="TED161" s="10"/>
      <c r="TEE161" s="10"/>
      <c r="TEF161" s="10"/>
      <c r="TEG161" s="10"/>
      <c r="TEH161" s="10"/>
      <c r="TEI161" s="10"/>
      <c r="TEJ161" s="10"/>
      <c r="TEK161" s="10"/>
      <c r="TEL161" s="10"/>
      <c r="TEM161" s="10"/>
      <c r="TEN161" s="10"/>
      <c r="TEO161" s="10"/>
      <c r="TEP161" s="10"/>
      <c r="TEQ161" s="10"/>
      <c r="TER161" s="10"/>
      <c r="TES161" s="10"/>
      <c r="TET161" s="10"/>
      <c r="TEU161" s="10"/>
      <c r="TEV161" s="10"/>
      <c r="TEW161" s="10"/>
      <c r="TEX161" s="10"/>
      <c r="TEY161" s="10"/>
      <c r="TEZ161" s="10"/>
      <c r="TFA161" s="10"/>
      <c r="TFB161" s="10"/>
      <c r="TFC161" s="10"/>
      <c r="TFD161" s="10"/>
      <c r="TFE161" s="10"/>
      <c r="TFF161" s="10"/>
      <c r="TFG161" s="10"/>
      <c r="TFH161" s="10"/>
      <c r="TFI161" s="10"/>
      <c r="TFJ161" s="10"/>
      <c r="TFK161" s="10"/>
      <c r="TFL161" s="10"/>
      <c r="TFM161" s="10"/>
      <c r="TFN161" s="10"/>
      <c r="TFO161" s="10"/>
      <c r="TFP161" s="10"/>
      <c r="TFQ161" s="10"/>
      <c r="TFR161" s="10"/>
      <c r="TFS161" s="10"/>
      <c r="TFT161" s="10"/>
      <c r="TFU161" s="10"/>
      <c r="TFV161" s="10"/>
      <c r="TFW161" s="10"/>
      <c r="TFX161" s="10"/>
      <c r="TFY161" s="10"/>
      <c r="TFZ161" s="10"/>
      <c r="TGA161" s="10"/>
      <c r="TGB161" s="10"/>
      <c r="TGC161" s="10"/>
      <c r="TGD161" s="10"/>
      <c r="TGE161" s="10"/>
      <c r="TGF161" s="10"/>
      <c r="TGG161" s="10"/>
      <c r="TGH161" s="10"/>
      <c r="TGI161" s="10"/>
      <c r="TGJ161" s="10"/>
      <c r="TGK161" s="10"/>
      <c r="TGL161" s="10"/>
      <c r="TGM161" s="10"/>
      <c r="TGN161" s="10"/>
      <c r="TGO161" s="10"/>
      <c r="TGP161" s="10"/>
      <c r="TGQ161" s="10"/>
      <c r="TGR161" s="10"/>
      <c r="TGS161" s="10"/>
      <c r="TGT161" s="10"/>
      <c r="TGU161" s="10"/>
      <c r="TGV161" s="10"/>
      <c r="TGW161" s="10"/>
      <c r="TGX161" s="10"/>
      <c r="TGY161" s="10"/>
      <c r="TGZ161" s="10"/>
      <c r="THA161" s="10"/>
      <c r="THB161" s="10"/>
      <c r="THC161" s="10"/>
      <c r="THD161" s="10"/>
      <c r="THE161" s="10"/>
      <c r="THF161" s="10"/>
      <c r="THG161" s="10"/>
      <c r="THH161" s="10"/>
      <c r="THI161" s="10"/>
      <c r="THJ161" s="10"/>
      <c r="THK161" s="10"/>
      <c r="THL161" s="10"/>
      <c r="THM161" s="10"/>
      <c r="THN161" s="10"/>
      <c r="THO161" s="10"/>
      <c r="THP161" s="10"/>
      <c r="THQ161" s="10"/>
      <c r="THR161" s="10"/>
      <c r="THS161" s="10"/>
      <c r="THT161" s="10"/>
      <c r="THU161" s="10"/>
      <c r="THV161" s="10"/>
      <c r="THW161" s="10"/>
      <c r="THX161" s="10"/>
      <c r="THY161" s="10"/>
      <c r="THZ161" s="10"/>
      <c r="TIA161" s="10"/>
      <c r="TIB161" s="10"/>
      <c r="TIC161" s="10"/>
      <c r="TID161" s="10"/>
      <c r="TIE161" s="10"/>
      <c r="TIF161" s="10"/>
      <c r="TIG161" s="10"/>
      <c r="TIH161" s="10"/>
      <c r="TII161" s="10"/>
      <c r="TIJ161" s="10"/>
      <c r="TIK161" s="10"/>
      <c r="TIL161" s="10"/>
      <c r="TIM161" s="10"/>
      <c r="TIN161" s="10"/>
      <c r="TIO161" s="10"/>
      <c r="TIP161" s="10"/>
      <c r="TIQ161" s="10"/>
      <c r="TIR161" s="10"/>
      <c r="TIS161" s="10"/>
      <c r="TIT161" s="10"/>
      <c r="TIU161" s="10"/>
      <c r="TIV161" s="10"/>
      <c r="TIW161" s="10"/>
      <c r="TIX161" s="10"/>
      <c r="TIY161" s="10"/>
      <c r="TIZ161" s="10"/>
      <c r="TJA161" s="10"/>
      <c r="TJB161" s="10"/>
      <c r="TJC161" s="10"/>
      <c r="TJD161" s="10"/>
      <c r="TJE161" s="10"/>
      <c r="TJF161" s="10"/>
      <c r="TJG161" s="10"/>
      <c r="TJH161" s="10"/>
      <c r="TJI161" s="10"/>
      <c r="TJJ161" s="10"/>
      <c r="TJK161" s="10"/>
      <c r="TJL161" s="10"/>
      <c r="TJM161" s="10"/>
      <c r="TJN161" s="10"/>
      <c r="TJO161" s="10"/>
      <c r="TJP161" s="10"/>
      <c r="TJQ161" s="10"/>
      <c r="TJR161" s="10"/>
      <c r="TJS161" s="10"/>
      <c r="TJT161" s="10"/>
      <c r="TJU161" s="10"/>
      <c r="TJV161" s="10"/>
      <c r="TJW161" s="10"/>
      <c r="TJX161" s="10"/>
      <c r="TJY161" s="10"/>
      <c r="TJZ161" s="10"/>
      <c r="TKA161" s="10"/>
      <c r="TKB161" s="10"/>
      <c r="TKC161" s="10"/>
      <c r="TKD161" s="10"/>
      <c r="TKE161" s="10"/>
      <c r="TKF161" s="10"/>
      <c r="TKG161" s="10"/>
      <c r="TKH161" s="10"/>
      <c r="TKI161" s="10"/>
      <c r="TKJ161" s="10"/>
      <c r="TKK161" s="10"/>
      <c r="TKL161" s="10"/>
      <c r="TKM161" s="10"/>
      <c r="TKN161" s="10"/>
      <c r="TKO161" s="10"/>
      <c r="TKP161" s="10"/>
      <c r="TKQ161" s="10"/>
      <c r="TKR161" s="10"/>
      <c r="TKS161" s="10"/>
      <c r="TKT161" s="10"/>
      <c r="TKU161" s="10"/>
      <c r="TKV161" s="10"/>
      <c r="TKW161" s="10"/>
      <c r="TKX161" s="10"/>
      <c r="TKY161" s="10"/>
      <c r="TKZ161" s="10"/>
      <c r="TLA161" s="10"/>
      <c r="TLB161" s="10"/>
      <c r="TLC161" s="10"/>
      <c r="TLD161" s="10"/>
      <c r="TLE161" s="10"/>
      <c r="TLF161" s="10"/>
      <c r="TLG161" s="10"/>
      <c r="TLH161" s="10"/>
      <c r="TLI161" s="10"/>
      <c r="TLJ161" s="10"/>
      <c r="TLK161" s="10"/>
      <c r="TLL161" s="10"/>
      <c r="TLM161" s="10"/>
      <c r="TLN161" s="10"/>
      <c r="TLO161" s="10"/>
      <c r="TLP161" s="10"/>
      <c r="TLQ161" s="10"/>
      <c r="TLR161" s="10"/>
      <c r="TLS161" s="10"/>
      <c r="TLT161" s="10"/>
      <c r="TLU161" s="10"/>
      <c r="TLV161" s="10"/>
      <c r="TLW161" s="10"/>
      <c r="TLX161" s="10"/>
      <c r="TLY161" s="10"/>
      <c r="TLZ161" s="10"/>
      <c r="TMA161" s="10"/>
      <c r="TMB161" s="10"/>
      <c r="TMC161" s="10"/>
      <c r="TMD161" s="10"/>
      <c r="TME161" s="10"/>
      <c r="TMF161" s="10"/>
      <c r="TMG161" s="10"/>
      <c r="TMH161" s="10"/>
      <c r="TMI161" s="10"/>
      <c r="TMJ161" s="10"/>
      <c r="TMK161" s="10"/>
      <c r="TML161" s="10"/>
      <c r="TMM161" s="10"/>
      <c r="TMN161" s="10"/>
      <c r="TMO161" s="10"/>
      <c r="TMP161" s="10"/>
      <c r="TMQ161" s="10"/>
      <c r="TMR161" s="10"/>
      <c r="TMS161" s="10"/>
      <c r="TMT161" s="10"/>
      <c r="TMU161" s="10"/>
      <c r="TMV161" s="10"/>
      <c r="TMW161" s="10"/>
      <c r="TMX161" s="10"/>
      <c r="TMY161" s="10"/>
      <c r="TMZ161" s="10"/>
      <c r="TNA161" s="10"/>
      <c r="TNB161" s="10"/>
      <c r="TNC161" s="10"/>
      <c r="TND161" s="10"/>
      <c r="TNE161" s="10"/>
      <c r="TNF161" s="10"/>
      <c r="TNG161" s="10"/>
      <c r="TNH161" s="10"/>
      <c r="TNI161" s="10"/>
      <c r="TNJ161" s="10"/>
      <c r="TNK161" s="10"/>
      <c r="TNL161" s="10"/>
      <c r="TNM161" s="10"/>
      <c r="TNN161" s="10"/>
      <c r="TNO161" s="10"/>
      <c r="TNP161" s="10"/>
      <c r="TNQ161" s="10"/>
      <c r="TNR161" s="10"/>
      <c r="TNS161" s="10"/>
      <c r="TNT161" s="10"/>
      <c r="TNU161" s="10"/>
      <c r="TNV161" s="10"/>
      <c r="TNW161" s="10"/>
      <c r="TNX161" s="10"/>
      <c r="TNY161" s="10"/>
      <c r="TNZ161" s="10"/>
      <c r="TOA161" s="10"/>
      <c r="TOB161" s="10"/>
      <c r="TOC161" s="10"/>
      <c r="TOD161" s="10"/>
      <c r="TOE161" s="10"/>
      <c r="TOF161" s="10"/>
      <c r="TOG161" s="10"/>
      <c r="TOH161" s="10"/>
      <c r="TOI161" s="10"/>
      <c r="TOJ161" s="10"/>
      <c r="TOK161" s="10"/>
      <c r="TOL161" s="10"/>
      <c r="TOM161" s="10"/>
      <c r="TON161" s="10"/>
      <c r="TOO161" s="10"/>
      <c r="TOP161" s="10"/>
      <c r="TOQ161" s="10"/>
      <c r="TOR161" s="10"/>
      <c r="TOS161" s="10"/>
      <c r="TOT161" s="10"/>
      <c r="TOU161" s="10"/>
      <c r="TOV161" s="10"/>
      <c r="TOW161" s="10"/>
      <c r="TOX161" s="10"/>
      <c r="TOY161" s="10"/>
      <c r="TOZ161" s="10"/>
      <c r="TPA161" s="10"/>
      <c r="TPB161" s="10"/>
      <c r="TPC161" s="10"/>
      <c r="TPD161" s="10"/>
      <c r="TPE161" s="10"/>
      <c r="TPF161" s="10"/>
      <c r="TPG161" s="10"/>
      <c r="TPH161" s="10"/>
      <c r="TPI161" s="10"/>
      <c r="TPJ161" s="10"/>
      <c r="TPK161" s="10"/>
      <c r="TPL161" s="10"/>
      <c r="TPM161" s="10"/>
      <c r="TPN161" s="10"/>
      <c r="TPO161" s="10"/>
      <c r="TPP161" s="10"/>
      <c r="TPQ161" s="10"/>
      <c r="TPR161" s="10"/>
      <c r="TPS161" s="10"/>
      <c r="TPT161" s="10"/>
      <c r="TPU161" s="10"/>
      <c r="TPV161" s="10"/>
      <c r="TPW161" s="10"/>
      <c r="TPX161" s="10"/>
      <c r="TPY161" s="10"/>
      <c r="TPZ161" s="10"/>
      <c r="TQA161" s="10"/>
      <c r="TQB161" s="10"/>
      <c r="TQC161" s="10"/>
      <c r="TQD161" s="10"/>
      <c r="TQE161" s="10"/>
      <c r="TQF161" s="10"/>
      <c r="TQG161" s="10"/>
      <c r="TQH161" s="10"/>
      <c r="TQI161" s="10"/>
      <c r="TQJ161" s="10"/>
      <c r="TQK161" s="10"/>
      <c r="TQL161" s="10"/>
      <c r="TQM161" s="10"/>
      <c r="TQN161" s="10"/>
      <c r="TQO161" s="10"/>
      <c r="TQP161" s="10"/>
      <c r="TQQ161" s="10"/>
      <c r="TQR161" s="10"/>
      <c r="TQS161" s="10"/>
      <c r="TQT161" s="10"/>
      <c r="TQU161" s="10"/>
      <c r="TQV161" s="10"/>
      <c r="TQW161" s="10"/>
      <c r="TQX161" s="10"/>
      <c r="TQY161" s="10"/>
      <c r="TQZ161" s="10"/>
      <c r="TRA161" s="10"/>
      <c r="TRB161" s="10"/>
      <c r="TRC161" s="10"/>
      <c r="TRD161" s="10"/>
      <c r="TRE161" s="10"/>
      <c r="TRF161" s="10"/>
      <c r="TRG161" s="10"/>
      <c r="TRH161" s="10"/>
      <c r="TRI161" s="10"/>
      <c r="TRJ161" s="10"/>
      <c r="TRK161" s="10"/>
      <c r="TRL161" s="10"/>
      <c r="TRM161" s="10"/>
      <c r="TRN161" s="10"/>
      <c r="TRO161" s="10"/>
      <c r="TRP161" s="10"/>
      <c r="TRQ161" s="10"/>
      <c r="TRR161" s="10"/>
      <c r="TRS161" s="10"/>
      <c r="TRT161" s="10"/>
      <c r="TRU161" s="10"/>
      <c r="TRV161" s="10"/>
      <c r="TRW161" s="10"/>
      <c r="TRX161" s="10"/>
      <c r="TRY161" s="10"/>
      <c r="TRZ161" s="10"/>
      <c r="TSA161" s="10"/>
      <c r="TSB161" s="10"/>
      <c r="TSC161" s="10"/>
      <c r="TSD161" s="10"/>
      <c r="TSE161" s="10"/>
      <c r="TSF161" s="10"/>
      <c r="TSG161" s="10"/>
      <c r="TSH161" s="10"/>
      <c r="TSI161" s="10"/>
      <c r="TSJ161" s="10"/>
      <c r="TSK161" s="10"/>
      <c r="TSL161" s="10"/>
      <c r="TSM161" s="10"/>
      <c r="TSN161" s="10"/>
      <c r="TSO161" s="10"/>
      <c r="TSP161" s="10"/>
      <c r="TSQ161" s="10"/>
      <c r="TSR161" s="10"/>
      <c r="TSS161" s="10"/>
      <c r="TST161" s="10"/>
      <c r="TSU161" s="10"/>
      <c r="TSV161" s="10"/>
      <c r="TSW161" s="10"/>
      <c r="TSX161" s="10"/>
      <c r="TSY161" s="10"/>
      <c r="TSZ161" s="10"/>
      <c r="TTA161" s="10"/>
      <c r="TTB161" s="10"/>
      <c r="TTC161" s="10"/>
      <c r="TTD161" s="10"/>
      <c r="TTE161" s="10"/>
      <c r="TTF161" s="10"/>
      <c r="TTG161" s="10"/>
      <c r="TTH161" s="10"/>
      <c r="TTI161" s="10"/>
      <c r="TTJ161" s="10"/>
      <c r="TTK161" s="10"/>
      <c r="TTL161" s="10"/>
      <c r="TTM161" s="10"/>
      <c r="TTN161" s="10"/>
      <c r="TTO161" s="10"/>
      <c r="TTP161" s="10"/>
      <c r="TTQ161" s="10"/>
      <c r="TTR161" s="10"/>
      <c r="TTS161" s="10"/>
      <c r="TTT161" s="10"/>
      <c r="TTU161" s="10"/>
      <c r="TTV161" s="10"/>
      <c r="TTW161" s="10"/>
      <c r="TTX161" s="10"/>
      <c r="TTY161" s="10"/>
      <c r="TTZ161" s="10"/>
      <c r="TUA161" s="10"/>
      <c r="TUB161" s="10"/>
      <c r="TUC161" s="10"/>
      <c r="TUD161" s="10"/>
      <c r="TUE161" s="10"/>
      <c r="TUF161" s="10"/>
      <c r="TUG161" s="10"/>
      <c r="TUH161" s="10"/>
      <c r="TUI161" s="10"/>
      <c r="TUJ161" s="10"/>
      <c r="TUK161" s="10"/>
      <c r="TUL161" s="10"/>
      <c r="TUM161" s="10"/>
      <c r="TUN161" s="10"/>
      <c r="TUO161" s="10"/>
      <c r="TUP161" s="10"/>
      <c r="TUQ161" s="10"/>
      <c r="TUR161" s="10"/>
      <c r="TUS161" s="10"/>
      <c r="TUT161" s="10"/>
      <c r="TUU161" s="10"/>
      <c r="TUV161" s="10"/>
      <c r="TUW161" s="10"/>
      <c r="TUX161" s="10"/>
      <c r="TUY161" s="10"/>
      <c r="TUZ161" s="10"/>
      <c r="TVA161" s="10"/>
      <c r="TVB161" s="10"/>
      <c r="TVC161" s="10"/>
      <c r="TVD161" s="10"/>
      <c r="TVE161" s="10"/>
      <c r="TVF161" s="10"/>
      <c r="TVG161" s="10"/>
      <c r="TVH161" s="10"/>
      <c r="TVI161" s="10"/>
      <c r="TVJ161" s="10"/>
      <c r="TVK161" s="10"/>
      <c r="TVL161" s="10"/>
      <c r="TVM161" s="10"/>
      <c r="TVN161" s="10"/>
      <c r="TVO161" s="10"/>
      <c r="TVP161" s="10"/>
      <c r="TVQ161" s="10"/>
      <c r="TVR161" s="10"/>
      <c r="TVS161" s="10"/>
      <c r="TVT161" s="10"/>
      <c r="TVU161" s="10"/>
      <c r="TVV161" s="10"/>
      <c r="TVW161" s="10"/>
      <c r="TVX161" s="10"/>
      <c r="TVY161" s="10"/>
      <c r="TVZ161" s="10"/>
      <c r="TWA161" s="10"/>
      <c r="TWB161" s="10"/>
      <c r="TWC161" s="10"/>
      <c r="TWD161" s="10"/>
      <c r="TWE161" s="10"/>
      <c r="TWF161" s="10"/>
      <c r="TWG161" s="10"/>
      <c r="TWH161" s="10"/>
      <c r="TWI161" s="10"/>
      <c r="TWJ161" s="10"/>
      <c r="TWK161" s="10"/>
      <c r="TWL161" s="10"/>
      <c r="TWM161" s="10"/>
      <c r="TWN161" s="10"/>
      <c r="TWO161" s="10"/>
      <c r="TWP161" s="10"/>
      <c r="TWQ161" s="10"/>
      <c r="TWR161" s="10"/>
      <c r="TWS161" s="10"/>
      <c r="TWT161" s="10"/>
      <c r="TWU161" s="10"/>
      <c r="TWV161" s="10"/>
      <c r="TWW161" s="10"/>
      <c r="TWX161" s="10"/>
      <c r="TWY161" s="10"/>
      <c r="TWZ161" s="10"/>
      <c r="TXA161" s="10"/>
      <c r="TXB161" s="10"/>
      <c r="TXC161" s="10"/>
      <c r="TXD161" s="10"/>
      <c r="TXE161" s="10"/>
      <c r="TXF161" s="10"/>
      <c r="TXG161" s="10"/>
      <c r="TXH161" s="10"/>
      <c r="TXI161" s="10"/>
      <c r="TXJ161" s="10"/>
      <c r="TXK161" s="10"/>
      <c r="TXL161" s="10"/>
      <c r="TXM161" s="10"/>
      <c r="TXN161" s="10"/>
      <c r="TXO161" s="10"/>
      <c r="TXP161" s="10"/>
      <c r="TXQ161" s="10"/>
      <c r="TXR161" s="10"/>
      <c r="TXS161" s="10"/>
      <c r="TXT161" s="10"/>
      <c r="TXU161" s="10"/>
      <c r="TXV161" s="10"/>
      <c r="TXW161" s="10"/>
      <c r="TXX161" s="10"/>
      <c r="TXY161" s="10"/>
      <c r="TXZ161" s="10"/>
      <c r="TYA161" s="10"/>
      <c r="TYB161" s="10"/>
      <c r="TYC161" s="10"/>
      <c r="TYD161" s="10"/>
      <c r="TYE161" s="10"/>
      <c r="TYF161" s="10"/>
      <c r="TYG161" s="10"/>
      <c r="TYH161" s="10"/>
      <c r="TYI161" s="10"/>
      <c r="TYJ161" s="10"/>
      <c r="TYK161" s="10"/>
      <c r="TYL161" s="10"/>
      <c r="TYM161" s="10"/>
      <c r="TYN161" s="10"/>
      <c r="TYO161" s="10"/>
      <c r="TYP161" s="10"/>
      <c r="TYQ161" s="10"/>
      <c r="TYR161" s="10"/>
      <c r="TYS161" s="10"/>
      <c r="TYT161" s="10"/>
      <c r="TYU161" s="10"/>
      <c r="TYV161" s="10"/>
      <c r="TYW161" s="10"/>
      <c r="TYX161" s="10"/>
      <c r="TYY161" s="10"/>
      <c r="TYZ161" s="10"/>
      <c r="TZA161" s="10"/>
      <c r="TZB161" s="10"/>
      <c r="TZC161" s="10"/>
      <c r="TZD161" s="10"/>
      <c r="TZE161" s="10"/>
      <c r="TZF161" s="10"/>
      <c r="TZG161" s="10"/>
      <c r="TZH161" s="10"/>
      <c r="TZI161" s="10"/>
      <c r="TZJ161" s="10"/>
      <c r="TZK161" s="10"/>
      <c r="TZL161" s="10"/>
      <c r="TZM161" s="10"/>
      <c r="TZN161" s="10"/>
      <c r="TZO161" s="10"/>
      <c r="TZP161" s="10"/>
      <c r="TZQ161" s="10"/>
      <c r="TZR161" s="10"/>
      <c r="TZS161" s="10"/>
      <c r="TZT161" s="10"/>
      <c r="TZU161" s="10"/>
      <c r="TZV161" s="10"/>
      <c r="TZW161" s="10"/>
      <c r="TZX161" s="10"/>
      <c r="TZY161" s="10"/>
      <c r="TZZ161" s="10"/>
      <c r="UAA161" s="10"/>
      <c r="UAB161" s="10"/>
      <c r="UAC161" s="10"/>
      <c r="UAD161" s="10"/>
      <c r="UAE161" s="10"/>
      <c r="UAF161" s="10"/>
      <c r="UAG161" s="10"/>
      <c r="UAH161" s="10"/>
      <c r="UAI161" s="10"/>
      <c r="UAJ161" s="10"/>
      <c r="UAK161" s="10"/>
      <c r="UAL161" s="10"/>
      <c r="UAM161" s="10"/>
      <c r="UAN161" s="10"/>
      <c r="UAO161" s="10"/>
      <c r="UAP161" s="10"/>
      <c r="UAQ161" s="10"/>
      <c r="UAR161" s="10"/>
      <c r="UAS161" s="10"/>
      <c r="UAT161" s="10"/>
      <c r="UAU161" s="10"/>
      <c r="UAV161" s="10"/>
      <c r="UAW161" s="10"/>
      <c r="UAX161" s="10"/>
      <c r="UAY161" s="10"/>
      <c r="UAZ161" s="10"/>
      <c r="UBA161" s="10"/>
      <c r="UBB161" s="10"/>
      <c r="UBC161" s="10"/>
      <c r="UBD161" s="10"/>
      <c r="UBE161" s="10"/>
      <c r="UBF161" s="10"/>
      <c r="UBG161" s="10"/>
      <c r="UBH161" s="10"/>
      <c r="UBI161" s="10"/>
      <c r="UBJ161" s="10"/>
      <c r="UBK161" s="10"/>
      <c r="UBL161" s="10"/>
      <c r="UBM161" s="10"/>
      <c r="UBN161" s="10"/>
      <c r="UBO161" s="10"/>
      <c r="UBP161" s="10"/>
      <c r="UBQ161" s="10"/>
      <c r="UBR161" s="10"/>
      <c r="UBS161" s="10"/>
      <c r="UBT161" s="10"/>
      <c r="UBU161" s="10"/>
      <c r="UBV161" s="10"/>
      <c r="UBW161" s="10"/>
      <c r="UBX161" s="10"/>
      <c r="UBY161" s="10"/>
      <c r="UBZ161" s="10"/>
      <c r="UCA161" s="10"/>
      <c r="UCB161" s="10"/>
      <c r="UCC161" s="10"/>
      <c r="UCD161" s="10"/>
      <c r="UCE161" s="10"/>
      <c r="UCF161" s="10"/>
      <c r="UCG161" s="10"/>
      <c r="UCH161" s="10"/>
      <c r="UCI161" s="10"/>
      <c r="UCJ161" s="10"/>
      <c r="UCK161" s="10"/>
      <c r="UCL161" s="10"/>
      <c r="UCM161" s="10"/>
      <c r="UCN161" s="10"/>
      <c r="UCO161" s="10"/>
      <c r="UCP161" s="10"/>
      <c r="UCQ161" s="10"/>
      <c r="UCR161" s="10"/>
      <c r="UCS161" s="10"/>
      <c r="UCT161" s="10"/>
      <c r="UCU161" s="10"/>
      <c r="UCV161" s="10"/>
      <c r="UCW161" s="10"/>
      <c r="UCX161" s="10"/>
      <c r="UCY161" s="10"/>
      <c r="UCZ161" s="10"/>
      <c r="UDA161" s="10"/>
      <c r="UDB161" s="10"/>
      <c r="UDC161" s="10"/>
      <c r="UDD161" s="10"/>
      <c r="UDE161" s="10"/>
      <c r="UDF161" s="10"/>
      <c r="UDG161" s="10"/>
      <c r="UDH161" s="10"/>
      <c r="UDI161" s="10"/>
      <c r="UDJ161" s="10"/>
      <c r="UDK161" s="10"/>
      <c r="UDL161" s="10"/>
      <c r="UDM161" s="10"/>
      <c r="UDN161" s="10"/>
      <c r="UDO161" s="10"/>
      <c r="UDP161" s="10"/>
      <c r="UDQ161" s="10"/>
      <c r="UDR161" s="10"/>
      <c r="UDS161" s="10"/>
      <c r="UDT161" s="10"/>
      <c r="UDU161" s="10"/>
      <c r="UDV161" s="10"/>
      <c r="UDW161" s="10"/>
      <c r="UDX161" s="10"/>
      <c r="UDY161" s="10"/>
      <c r="UDZ161" s="10"/>
      <c r="UEA161" s="10"/>
      <c r="UEB161" s="10"/>
      <c r="UEC161" s="10"/>
      <c r="UED161" s="10"/>
      <c r="UEE161" s="10"/>
      <c r="UEF161" s="10"/>
      <c r="UEG161" s="10"/>
      <c r="UEH161" s="10"/>
      <c r="UEI161" s="10"/>
      <c r="UEJ161" s="10"/>
      <c r="UEK161" s="10"/>
      <c r="UEL161" s="10"/>
      <c r="UEM161" s="10"/>
      <c r="UEN161" s="10"/>
      <c r="UEO161" s="10"/>
      <c r="UEP161" s="10"/>
      <c r="UEQ161" s="10"/>
      <c r="UER161" s="10"/>
      <c r="UES161" s="10"/>
      <c r="UET161" s="10"/>
      <c r="UEU161" s="10"/>
      <c r="UEV161" s="10"/>
      <c r="UEW161" s="10"/>
      <c r="UEX161" s="10"/>
      <c r="UEY161" s="10"/>
      <c r="UEZ161" s="10"/>
      <c r="UFA161" s="10"/>
      <c r="UFB161" s="10"/>
      <c r="UFC161" s="10"/>
      <c r="UFD161" s="10"/>
      <c r="UFE161" s="10"/>
      <c r="UFF161" s="10"/>
      <c r="UFG161" s="10"/>
      <c r="UFH161" s="10"/>
      <c r="UFI161" s="10"/>
      <c r="UFJ161" s="10"/>
      <c r="UFK161" s="10"/>
      <c r="UFL161" s="10"/>
      <c r="UFM161" s="10"/>
      <c r="UFN161" s="10"/>
      <c r="UFO161" s="10"/>
      <c r="UFP161" s="10"/>
      <c r="UFQ161" s="10"/>
      <c r="UFR161" s="10"/>
      <c r="UFS161" s="10"/>
      <c r="UFT161" s="10"/>
      <c r="UFU161" s="10"/>
      <c r="UFV161" s="10"/>
      <c r="UFW161" s="10"/>
      <c r="UFX161" s="10"/>
      <c r="UFY161" s="10"/>
      <c r="UFZ161" s="10"/>
      <c r="UGA161" s="10"/>
      <c r="UGB161" s="10"/>
      <c r="UGC161" s="10"/>
      <c r="UGD161" s="10"/>
      <c r="UGE161" s="10"/>
      <c r="UGF161" s="10"/>
      <c r="UGG161" s="10"/>
      <c r="UGH161" s="10"/>
      <c r="UGI161" s="10"/>
      <c r="UGJ161" s="10"/>
      <c r="UGK161" s="10"/>
      <c r="UGL161" s="10"/>
      <c r="UGM161" s="10"/>
      <c r="UGN161" s="10"/>
      <c r="UGO161" s="10"/>
      <c r="UGP161" s="10"/>
      <c r="UGQ161" s="10"/>
      <c r="UGR161" s="10"/>
      <c r="UGS161" s="10"/>
      <c r="UGT161" s="10"/>
      <c r="UGU161" s="10"/>
      <c r="UGV161" s="10"/>
      <c r="UGW161" s="10"/>
      <c r="UGX161" s="10"/>
      <c r="UGY161" s="10"/>
      <c r="UGZ161" s="10"/>
      <c r="UHA161" s="10"/>
      <c r="UHB161" s="10"/>
      <c r="UHC161" s="10"/>
      <c r="UHD161" s="10"/>
      <c r="UHE161" s="10"/>
      <c r="UHF161" s="10"/>
      <c r="UHG161" s="10"/>
      <c r="UHH161" s="10"/>
      <c r="UHI161" s="10"/>
      <c r="UHJ161" s="10"/>
      <c r="UHK161" s="10"/>
      <c r="UHL161" s="10"/>
      <c r="UHM161" s="10"/>
      <c r="UHN161" s="10"/>
      <c r="UHO161" s="10"/>
      <c r="UHP161" s="10"/>
      <c r="UHQ161" s="10"/>
      <c r="UHR161" s="10"/>
      <c r="UHS161" s="10"/>
      <c r="UHT161" s="10"/>
      <c r="UHU161" s="10"/>
      <c r="UHV161" s="10"/>
      <c r="UHW161" s="10"/>
      <c r="UHX161" s="10"/>
      <c r="UHY161" s="10"/>
      <c r="UHZ161" s="10"/>
      <c r="UIA161" s="10"/>
      <c r="UIB161" s="10"/>
      <c r="UIC161" s="10"/>
      <c r="UID161" s="10"/>
      <c r="UIE161" s="10"/>
      <c r="UIF161" s="10"/>
      <c r="UIG161" s="10"/>
      <c r="UIH161" s="10"/>
      <c r="UII161" s="10"/>
      <c r="UIJ161" s="10"/>
      <c r="UIK161" s="10"/>
      <c r="UIL161" s="10"/>
      <c r="UIM161" s="10"/>
      <c r="UIN161" s="10"/>
      <c r="UIO161" s="10"/>
      <c r="UIP161" s="10"/>
      <c r="UIQ161" s="10"/>
      <c r="UIR161" s="10"/>
      <c r="UIS161" s="10"/>
      <c r="UIT161" s="10"/>
      <c r="UIU161" s="10"/>
      <c r="UIV161" s="10"/>
      <c r="UIW161" s="10"/>
      <c r="UIX161" s="10"/>
      <c r="UIY161" s="10"/>
      <c r="UIZ161" s="10"/>
      <c r="UJA161" s="10"/>
      <c r="UJB161" s="10"/>
      <c r="UJC161" s="10"/>
      <c r="UJD161" s="10"/>
      <c r="UJE161" s="10"/>
      <c r="UJF161" s="10"/>
      <c r="UJG161" s="10"/>
      <c r="UJH161" s="10"/>
      <c r="UJI161" s="10"/>
      <c r="UJJ161" s="10"/>
      <c r="UJK161" s="10"/>
      <c r="UJL161" s="10"/>
      <c r="UJM161" s="10"/>
      <c r="UJN161" s="10"/>
      <c r="UJO161" s="10"/>
      <c r="UJP161" s="10"/>
      <c r="UJQ161" s="10"/>
      <c r="UJR161" s="10"/>
      <c r="UJS161" s="10"/>
      <c r="UJT161" s="10"/>
      <c r="UJU161" s="10"/>
      <c r="UJV161" s="10"/>
      <c r="UJW161" s="10"/>
      <c r="UJX161" s="10"/>
      <c r="UJY161" s="10"/>
      <c r="UJZ161" s="10"/>
      <c r="UKA161" s="10"/>
      <c r="UKB161" s="10"/>
      <c r="UKC161" s="10"/>
      <c r="UKD161" s="10"/>
      <c r="UKE161" s="10"/>
      <c r="UKF161" s="10"/>
      <c r="UKG161" s="10"/>
      <c r="UKH161" s="10"/>
      <c r="UKI161" s="10"/>
      <c r="UKJ161" s="10"/>
      <c r="UKK161" s="10"/>
      <c r="UKL161" s="10"/>
      <c r="UKM161" s="10"/>
      <c r="UKN161" s="10"/>
      <c r="UKO161" s="10"/>
      <c r="UKP161" s="10"/>
      <c r="UKQ161" s="10"/>
      <c r="UKR161" s="10"/>
      <c r="UKS161" s="10"/>
      <c r="UKT161" s="10"/>
      <c r="UKU161" s="10"/>
      <c r="UKV161" s="10"/>
      <c r="UKW161" s="10"/>
      <c r="UKX161" s="10"/>
      <c r="UKY161" s="10"/>
      <c r="UKZ161" s="10"/>
      <c r="ULA161" s="10"/>
      <c r="ULB161" s="10"/>
      <c r="ULC161" s="10"/>
      <c r="ULD161" s="10"/>
      <c r="ULE161" s="10"/>
      <c r="ULF161" s="10"/>
      <c r="ULG161" s="10"/>
      <c r="ULH161" s="10"/>
      <c r="ULI161" s="10"/>
      <c r="ULJ161" s="10"/>
      <c r="ULK161" s="10"/>
      <c r="ULL161" s="10"/>
      <c r="ULM161" s="10"/>
      <c r="ULN161" s="10"/>
      <c r="ULO161" s="10"/>
      <c r="ULP161" s="10"/>
      <c r="ULQ161" s="10"/>
      <c r="ULR161" s="10"/>
      <c r="ULS161" s="10"/>
      <c r="ULT161" s="10"/>
      <c r="ULU161" s="10"/>
      <c r="ULV161" s="10"/>
      <c r="ULW161" s="10"/>
      <c r="ULX161" s="10"/>
      <c r="ULY161" s="10"/>
      <c r="ULZ161" s="10"/>
      <c r="UMA161" s="10"/>
      <c r="UMB161" s="10"/>
      <c r="UMC161" s="10"/>
      <c r="UMD161" s="10"/>
      <c r="UME161" s="10"/>
      <c r="UMF161" s="10"/>
      <c r="UMG161" s="10"/>
      <c r="UMH161" s="10"/>
      <c r="UMI161" s="10"/>
      <c r="UMJ161" s="10"/>
      <c r="UMK161" s="10"/>
      <c r="UML161" s="10"/>
      <c r="UMM161" s="10"/>
      <c r="UMN161" s="10"/>
      <c r="UMO161" s="10"/>
      <c r="UMP161" s="10"/>
      <c r="UMQ161" s="10"/>
      <c r="UMR161" s="10"/>
      <c r="UMS161" s="10"/>
      <c r="UMT161" s="10"/>
      <c r="UMU161" s="10"/>
      <c r="UMV161" s="10"/>
      <c r="UMW161" s="10"/>
      <c r="UMX161" s="10"/>
      <c r="UMY161" s="10"/>
      <c r="UMZ161" s="10"/>
      <c r="UNA161" s="10"/>
      <c r="UNB161" s="10"/>
      <c r="UNC161" s="10"/>
      <c r="UND161" s="10"/>
      <c r="UNE161" s="10"/>
      <c r="UNF161" s="10"/>
      <c r="UNG161" s="10"/>
      <c r="UNH161" s="10"/>
      <c r="UNI161" s="10"/>
      <c r="UNJ161" s="10"/>
      <c r="UNK161" s="10"/>
      <c r="UNL161" s="10"/>
      <c r="UNM161" s="10"/>
      <c r="UNN161" s="10"/>
      <c r="UNO161" s="10"/>
      <c r="UNP161" s="10"/>
      <c r="UNQ161" s="10"/>
      <c r="UNR161" s="10"/>
      <c r="UNS161" s="10"/>
      <c r="UNT161" s="10"/>
      <c r="UNU161" s="10"/>
      <c r="UNV161" s="10"/>
      <c r="UNW161" s="10"/>
      <c r="UNX161" s="10"/>
      <c r="UNY161" s="10"/>
      <c r="UNZ161" s="10"/>
      <c r="UOA161" s="10"/>
      <c r="UOB161" s="10"/>
      <c r="UOC161" s="10"/>
      <c r="UOD161" s="10"/>
      <c r="UOE161" s="10"/>
      <c r="UOF161" s="10"/>
      <c r="UOG161" s="10"/>
      <c r="UOH161" s="10"/>
      <c r="UOI161" s="10"/>
      <c r="UOJ161" s="10"/>
      <c r="UOK161" s="10"/>
      <c r="UOL161" s="10"/>
      <c r="UOM161" s="10"/>
      <c r="UON161" s="10"/>
      <c r="UOO161" s="10"/>
      <c r="UOP161" s="10"/>
      <c r="UOQ161" s="10"/>
      <c r="UOR161" s="10"/>
      <c r="UOS161" s="10"/>
      <c r="UOT161" s="10"/>
      <c r="UOU161" s="10"/>
      <c r="UOV161" s="10"/>
      <c r="UOW161" s="10"/>
      <c r="UOX161" s="10"/>
      <c r="UOY161" s="10"/>
      <c r="UOZ161" s="10"/>
      <c r="UPA161" s="10"/>
      <c r="UPB161" s="10"/>
      <c r="UPC161" s="10"/>
      <c r="UPD161" s="10"/>
      <c r="UPE161" s="10"/>
      <c r="UPF161" s="10"/>
      <c r="UPG161" s="10"/>
      <c r="UPH161" s="10"/>
      <c r="UPI161" s="10"/>
      <c r="UPJ161" s="10"/>
      <c r="UPK161" s="10"/>
      <c r="UPL161" s="10"/>
      <c r="UPM161" s="10"/>
      <c r="UPN161" s="10"/>
      <c r="UPO161" s="10"/>
      <c r="UPP161" s="10"/>
      <c r="UPQ161" s="10"/>
      <c r="UPR161" s="10"/>
      <c r="UPS161" s="10"/>
      <c r="UPT161" s="10"/>
      <c r="UPU161" s="10"/>
      <c r="UPV161" s="10"/>
      <c r="UPW161" s="10"/>
      <c r="UPX161" s="10"/>
      <c r="UPY161" s="10"/>
      <c r="UPZ161" s="10"/>
      <c r="UQA161" s="10"/>
      <c r="UQB161" s="10"/>
      <c r="UQC161" s="10"/>
      <c r="UQD161" s="10"/>
      <c r="UQE161" s="10"/>
      <c r="UQF161" s="10"/>
      <c r="UQG161" s="10"/>
      <c r="UQH161" s="10"/>
      <c r="UQI161" s="10"/>
      <c r="UQJ161" s="10"/>
      <c r="UQK161" s="10"/>
      <c r="UQL161" s="10"/>
      <c r="UQM161" s="10"/>
      <c r="UQN161" s="10"/>
      <c r="UQO161" s="10"/>
      <c r="UQP161" s="10"/>
      <c r="UQQ161" s="10"/>
      <c r="UQR161" s="10"/>
      <c r="UQS161" s="10"/>
      <c r="UQT161" s="10"/>
      <c r="UQU161" s="10"/>
      <c r="UQV161" s="10"/>
      <c r="UQW161" s="10"/>
      <c r="UQX161" s="10"/>
      <c r="UQY161" s="10"/>
      <c r="UQZ161" s="10"/>
      <c r="URA161" s="10"/>
      <c r="URB161" s="10"/>
      <c r="URC161" s="10"/>
      <c r="URD161" s="10"/>
      <c r="URE161" s="10"/>
      <c r="URF161" s="10"/>
      <c r="URG161" s="10"/>
      <c r="URH161" s="10"/>
      <c r="URI161" s="10"/>
      <c r="URJ161" s="10"/>
      <c r="URK161" s="10"/>
      <c r="URL161" s="10"/>
      <c r="URM161" s="10"/>
      <c r="URN161" s="10"/>
      <c r="URO161" s="10"/>
      <c r="URP161" s="10"/>
      <c r="URQ161" s="10"/>
      <c r="URR161" s="10"/>
      <c r="URS161" s="10"/>
      <c r="URT161" s="10"/>
      <c r="URU161" s="10"/>
      <c r="URV161" s="10"/>
      <c r="URW161" s="10"/>
      <c r="URX161" s="10"/>
      <c r="URY161" s="10"/>
      <c r="URZ161" s="10"/>
      <c r="USA161" s="10"/>
      <c r="USB161" s="10"/>
      <c r="USC161" s="10"/>
      <c r="USD161" s="10"/>
      <c r="USE161" s="10"/>
      <c r="USF161" s="10"/>
      <c r="USG161" s="10"/>
      <c r="USH161" s="10"/>
      <c r="USI161" s="10"/>
      <c r="USJ161" s="10"/>
      <c r="USK161" s="10"/>
      <c r="USL161" s="10"/>
      <c r="USM161" s="10"/>
      <c r="USN161" s="10"/>
      <c r="USO161" s="10"/>
      <c r="USP161" s="10"/>
      <c r="USQ161" s="10"/>
      <c r="USR161" s="10"/>
      <c r="USS161" s="10"/>
      <c r="UST161" s="10"/>
      <c r="USU161" s="10"/>
      <c r="USV161" s="10"/>
      <c r="USW161" s="10"/>
      <c r="USX161" s="10"/>
      <c r="USY161" s="10"/>
      <c r="USZ161" s="10"/>
      <c r="UTA161" s="10"/>
      <c r="UTB161" s="10"/>
      <c r="UTC161" s="10"/>
      <c r="UTD161" s="10"/>
      <c r="UTE161" s="10"/>
      <c r="UTF161" s="10"/>
      <c r="UTG161" s="10"/>
      <c r="UTH161" s="10"/>
      <c r="UTI161" s="10"/>
      <c r="UTJ161" s="10"/>
      <c r="UTK161" s="10"/>
      <c r="UTL161" s="10"/>
      <c r="UTM161" s="10"/>
      <c r="UTN161" s="10"/>
      <c r="UTO161" s="10"/>
      <c r="UTP161" s="10"/>
      <c r="UTQ161" s="10"/>
      <c r="UTR161" s="10"/>
      <c r="UTS161" s="10"/>
      <c r="UTT161" s="10"/>
      <c r="UTU161" s="10"/>
      <c r="UTV161" s="10"/>
      <c r="UTW161" s="10"/>
      <c r="UTX161" s="10"/>
      <c r="UTY161" s="10"/>
      <c r="UTZ161" s="10"/>
      <c r="UUA161" s="10"/>
      <c r="UUB161" s="10"/>
      <c r="UUC161" s="10"/>
      <c r="UUD161" s="10"/>
      <c r="UUE161" s="10"/>
      <c r="UUF161" s="10"/>
      <c r="UUG161" s="10"/>
      <c r="UUH161" s="10"/>
      <c r="UUI161" s="10"/>
      <c r="UUJ161" s="10"/>
      <c r="UUK161" s="10"/>
      <c r="UUL161" s="10"/>
      <c r="UUM161" s="10"/>
      <c r="UUN161" s="10"/>
      <c r="UUO161" s="10"/>
      <c r="UUP161" s="10"/>
      <c r="UUQ161" s="10"/>
      <c r="UUR161" s="10"/>
      <c r="UUS161" s="10"/>
      <c r="UUT161" s="10"/>
      <c r="UUU161" s="10"/>
      <c r="UUV161" s="10"/>
      <c r="UUW161" s="10"/>
      <c r="UUX161" s="10"/>
      <c r="UUY161" s="10"/>
      <c r="UUZ161" s="10"/>
      <c r="UVA161" s="10"/>
      <c r="UVB161" s="10"/>
      <c r="UVC161" s="10"/>
      <c r="UVD161" s="10"/>
      <c r="UVE161" s="10"/>
      <c r="UVF161" s="10"/>
      <c r="UVG161" s="10"/>
      <c r="UVH161" s="10"/>
      <c r="UVI161" s="10"/>
      <c r="UVJ161" s="10"/>
      <c r="UVK161" s="10"/>
      <c r="UVL161" s="10"/>
      <c r="UVM161" s="10"/>
      <c r="UVN161" s="10"/>
      <c r="UVO161" s="10"/>
      <c r="UVP161" s="10"/>
      <c r="UVQ161" s="10"/>
      <c r="UVR161" s="10"/>
      <c r="UVS161" s="10"/>
      <c r="UVT161" s="10"/>
      <c r="UVU161" s="10"/>
      <c r="UVV161" s="10"/>
      <c r="UVW161" s="10"/>
      <c r="UVX161" s="10"/>
      <c r="UVY161" s="10"/>
      <c r="UVZ161" s="10"/>
      <c r="UWA161" s="10"/>
      <c r="UWB161" s="10"/>
      <c r="UWC161" s="10"/>
      <c r="UWD161" s="10"/>
      <c r="UWE161" s="10"/>
      <c r="UWF161" s="10"/>
      <c r="UWG161" s="10"/>
      <c r="UWH161" s="10"/>
      <c r="UWI161" s="10"/>
      <c r="UWJ161" s="10"/>
      <c r="UWK161" s="10"/>
      <c r="UWL161" s="10"/>
      <c r="UWM161" s="10"/>
      <c r="UWN161" s="10"/>
      <c r="UWO161" s="10"/>
      <c r="UWP161" s="10"/>
      <c r="UWQ161" s="10"/>
      <c r="UWR161" s="10"/>
      <c r="UWS161" s="10"/>
      <c r="UWT161" s="10"/>
      <c r="UWU161" s="10"/>
      <c r="UWV161" s="10"/>
      <c r="UWW161" s="10"/>
      <c r="UWX161" s="10"/>
      <c r="UWY161" s="10"/>
      <c r="UWZ161" s="10"/>
      <c r="UXA161" s="10"/>
      <c r="UXB161" s="10"/>
      <c r="UXC161" s="10"/>
      <c r="UXD161" s="10"/>
      <c r="UXE161" s="10"/>
      <c r="UXF161" s="10"/>
      <c r="UXG161" s="10"/>
      <c r="UXH161" s="10"/>
      <c r="UXI161" s="10"/>
      <c r="UXJ161" s="10"/>
      <c r="UXK161" s="10"/>
      <c r="UXL161" s="10"/>
      <c r="UXM161" s="10"/>
      <c r="UXN161" s="10"/>
      <c r="UXO161" s="10"/>
      <c r="UXP161" s="10"/>
      <c r="UXQ161" s="10"/>
      <c r="UXR161" s="10"/>
      <c r="UXS161" s="10"/>
      <c r="UXT161" s="10"/>
      <c r="UXU161" s="10"/>
      <c r="UXV161" s="10"/>
      <c r="UXW161" s="10"/>
      <c r="UXX161" s="10"/>
      <c r="UXY161" s="10"/>
      <c r="UXZ161" s="10"/>
      <c r="UYA161" s="10"/>
      <c r="UYB161" s="10"/>
      <c r="UYC161" s="10"/>
      <c r="UYD161" s="10"/>
      <c r="UYE161" s="10"/>
      <c r="UYF161" s="10"/>
      <c r="UYG161" s="10"/>
      <c r="UYH161" s="10"/>
      <c r="UYI161" s="10"/>
      <c r="UYJ161" s="10"/>
      <c r="UYK161" s="10"/>
      <c r="UYL161" s="10"/>
      <c r="UYM161" s="10"/>
      <c r="UYN161" s="10"/>
      <c r="UYO161" s="10"/>
      <c r="UYP161" s="10"/>
      <c r="UYQ161" s="10"/>
      <c r="UYR161" s="10"/>
      <c r="UYS161" s="10"/>
      <c r="UYT161" s="10"/>
      <c r="UYU161" s="10"/>
      <c r="UYV161" s="10"/>
      <c r="UYW161" s="10"/>
      <c r="UYX161" s="10"/>
      <c r="UYY161" s="10"/>
      <c r="UYZ161" s="10"/>
      <c r="UZA161" s="10"/>
      <c r="UZB161" s="10"/>
      <c r="UZC161" s="10"/>
      <c r="UZD161" s="10"/>
      <c r="UZE161" s="10"/>
      <c r="UZF161" s="10"/>
      <c r="UZG161" s="10"/>
      <c r="UZH161" s="10"/>
      <c r="UZI161" s="10"/>
      <c r="UZJ161" s="10"/>
      <c r="UZK161" s="10"/>
      <c r="UZL161" s="10"/>
      <c r="UZM161" s="10"/>
      <c r="UZN161" s="10"/>
      <c r="UZO161" s="10"/>
      <c r="UZP161" s="10"/>
      <c r="UZQ161" s="10"/>
      <c r="UZR161" s="10"/>
      <c r="UZS161" s="10"/>
      <c r="UZT161" s="10"/>
      <c r="UZU161" s="10"/>
      <c r="UZV161" s="10"/>
      <c r="UZW161" s="10"/>
      <c r="UZX161" s="10"/>
      <c r="UZY161" s="10"/>
      <c r="UZZ161" s="10"/>
      <c r="VAA161" s="10"/>
      <c r="VAB161" s="10"/>
      <c r="VAC161" s="10"/>
      <c r="VAD161" s="10"/>
      <c r="VAE161" s="10"/>
      <c r="VAF161" s="10"/>
      <c r="VAG161" s="10"/>
      <c r="VAH161" s="10"/>
      <c r="VAI161" s="10"/>
      <c r="VAJ161" s="10"/>
      <c r="VAK161" s="10"/>
      <c r="VAL161" s="10"/>
      <c r="VAM161" s="10"/>
      <c r="VAN161" s="10"/>
      <c r="VAO161" s="10"/>
      <c r="VAP161" s="10"/>
      <c r="VAQ161" s="10"/>
      <c r="VAR161" s="10"/>
      <c r="VAS161" s="10"/>
      <c r="VAT161" s="10"/>
      <c r="VAU161" s="10"/>
      <c r="VAV161" s="10"/>
      <c r="VAW161" s="10"/>
      <c r="VAX161" s="10"/>
      <c r="VAY161" s="10"/>
      <c r="VAZ161" s="10"/>
      <c r="VBA161" s="10"/>
      <c r="VBB161" s="10"/>
      <c r="VBC161" s="10"/>
      <c r="VBD161" s="10"/>
      <c r="VBE161" s="10"/>
      <c r="VBF161" s="10"/>
      <c r="VBG161" s="10"/>
      <c r="VBH161" s="10"/>
      <c r="VBI161" s="10"/>
      <c r="VBJ161" s="10"/>
      <c r="VBK161" s="10"/>
      <c r="VBL161" s="10"/>
      <c r="VBM161" s="10"/>
      <c r="VBN161" s="10"/>
      <c r="VBO161" s="10"/>
      <c r="VBP161" s="10"/>
      <c r="VBQ161" s="10"/>
      <c r="VBR161" s="10"/>
      <c r="VBS161" s="10"/>
      <c r="VBT161" s="10"/>
      <c r="VBU161" s="10"/>
      <c r="VBV161" s="10"/>
      <c r="VBW161" s="10"/>
      <c r="VBX161" s="10"/>
      <c r="VBY161" s="10"/>
      <c r="VBZ161" s="10"/>
      <c r="VCA161" s="10"/>
      <c r="VCB161" s="10"/>
      <c r="VCC161" s="10"/>
      <c r="VCD161" s="10"/>
      <c r="VCE161" s="10"/>
      <c r="VCF161" s="10"/>
      <c r="VCG161" s="10"/>
      <c r="VCH161" s="10"/>
      <c r="VCI161" s="10"/>
      <c r="VCJ161" s="10"/>
      <c r="VCK161" s="10"/>
      <c r="VCL161" s="10"/>
      <c r="VCM161" s="10"/>
      <c r="VCN161" s="10"/>
      <c r="VCO161" s="10"/>
      <c r="VCP161" s="10"/>
      <c r="VCQ161" s="10"/>
      <c r="VCR161" s="10"/>
      <c r="VCS161" s="10"/>
      <c r="VCT161" s="10"/>
      <c r="VCU161" s="10"/>
      <c r="VCV161" s="10"/>
      <c r="VCW161" s="10"/>
      <c r="VCX161" s="10"/>
      <c r="VCY161" s="10"/>
      <c r="VCZ161" s="10"/>
      <c r="VDA161" s="10"/>
      <c r="VDB161" s="10"/>
      <c r="VDC161" s="10"/>
      <c r="VDD161" s="10"/>
      <c r="VDE161" s="10"/>
      <c r="VDF161" s="10"/>
      <c r="VDG161" s="10"/>
      <c r="VDH161" s="10"/>
      <c r="VDI161" s="10"/>
      <c r="VDJ161" s="10"/>
      <c r="VDK161" s="10"/>
      <c r="VDL161" s="10"/>
      <c r="VDM161" s="10"/>
      <c r="VDN161" s="10"/>
      <c r="VDO161" s="10"/>
      <c r="VDP161" s="10"/>
      <c r="VDQ161" s="10"/>
      <c r="VDR161" s="10"/>
      <c r="VDS161" s="10"/>
      <c r="VDT161" s="10"/>
      <c r="VDU161" s="10"/>
      <c r="VDV161" s="10"/>
      <c r="VDW161" s="10"/>
      <c r="VDX161" s="10"/>
      <c r="VDY161" s="10"/>
      <c r="VDZ161" s="10"/>
      <c r="VEA161" s="10"/>
      <c r="VEB161" s="10"/>
      <c r="VEC161" s="10"/>
      <c r="VED161" s="10"/>
      <c r="VEE161" s="10"/>
      <c r="VEF161" s="10"/>
      <c r="VEG161" s="10"/>
      <c r="VEH161" s="10"/>
      <c r="VEI161" s="10"/>
      <c r="VEJ161" s="10"/>
      <c r="VEK161" s="10"/>
      <c r="VEL161" s="10"/>
      <c r="VEM161" s="10"/>
      <c r="VEN161" s="10"/>
      <c r="VEO161" s="10"/>
      <c r="VEP161" s="10"/>
      <c r="VEQ161" s="10"/>
      <c r="VER161" s="10"/>
      <c r="VES161" s="10"/>
      <c r="VET161" s="10"/>
      <c r="VEU161" s="10"/>
      <c r="VEV161" s="10"/>
      <c r="VEW161" s="10"/>
      <c r="VEX161" s="10"/>
      <c r="VEY161" s="10"/>
      <c r="VEZ161" s="10"/>
      <c r="VFA161" s="10"/>
      <c r="VFB161" s="10"/>
      <c r="VFC161" s="10"/>
      <c r="VFD161" s="10"/>
      <c r="VFE161" s="10"/>
      <c r="VFF161" s="10"/>
      <c r="VFG161" s="10"/>
      <c r="VFH161" s="10"/>
      <c r="VFI161" s="10"/>
      <c r="VFJ161" s="10"/>
      <c r="VFK161" s="10"/>
      <c r="VFL161" s="10"/>
      <c r="VFM161" s="10"/>
      <c r="VFN161" s="10"/>
      <c r="VFO161" s="10"/>
      <c r="VFP161" s="10"/>
      <c r="VFQ161" s="10"/>
      <c r="VFR161" s="10"/>
      <c r="VFS161" s="10"/>
      <c r="VFT161" s="10"/>
      <c r="VFU161" s="10"/>
      <c r="VFV161" s="10"/>
      <c r="VFW161" s="10"/>
      <c r="VFX161" s="10"/>
      <c r="VFY161" s="10"/>
      <c r="VFZ161" s="10"/>
      <c r="VGA161" s="10"/>
      <c r="VGB161" s="10"/>
      <c r="VGC161" s="10"/>
      <c r="VGD161" s="10"/>
      <c r="VGE161" s="10"/>
      <c r="VGF161" s="10"/>
      <c r="VGG161" s="10"/>
      <c r="VGH161" s="10"/>
      <c r="VGI161" s="10"/>
      <c r="VGJ161" s="10"/>
      <c r="VGK161" s="10"/>
      <c r="VGL161" s="10"/>
      <c r="VGM161" s="10"/>
      <c r="VGN161" s="10"/>
      <c r="VGO161" s="10"/>
      <c r="VGP161" s="10"/>
      <c r="VGQ161" s="10"/>
      <c r="VGR161" s="10"/>
      <c r="VGS161" s="10"/>
      <c r="VGT161" s="10"/>
      <c r="VGU161" s="10"/>
      <c r="VGV161" s="10"/>
      <c r="VGW161" s="10"/>
      <c r="VGX161" s="10"/>
      <c r="VGY161" s="10"/>
      <c r="VGZ161" s="10"/>
      <c r="VHA161" s="10"/>
      <c r="VHB161" s="10"/>
      <c r="VHC161" s="10"/>
      <c r="VHD161" s="10"/>
      <c r="VHE161" s="10"/>
      <c r="VHF161" s="10"/>
      <c r="VHG161" s="10"/>
      <c r="VHH161" s="10"/>
      <c r="VHI161" s="10"/>
      <c r="VHJ161" s="10"/>
      <c r="VHK161" s="10"/>
      <c r="VHL161" s="10"/>
      <c r="VHM161" s="10"/>
      <c r="VHN161" s="10"/>
      <c r="VHO161" s="10"/>
      <c r="VHP161" s="10"/>
      <c r="VHQ161" s="10"/>
      <c r="VHR161" s="10"/>
      <c r="VHS161" s="10"/>
      <c r="VHT161" s="10"/>
      <c r="VHU161" s="10"/>
      <c r="VHV161" s="10"/>
      <c r="VHW161" s="10"/>
      <c r="VHX161" s="10"/>
      <c r="VHY161" s="10"/>
      <c r="VHZ161" s="10"/>
      <c r="VIA161" s="10"/>
      <c r="VIB161" s="10"/>
      <c r="VIC161" s="10"/>
      <c r="VID161" s="10"/>
      <c r="VIE161" s="10"/>
      <c r="VIF161" s="10"/>
      <c r="VIG161" s="10"/>
      <c r="VIH161" s="10"/>
      <c r="VII161" s="10"/>
      <c r="VIJ161" s="10"/>
      <c r="VIK161" s="10"/>
      <c r="VIL161" s="10"/>
      <c r="VIM161" s="10"/>
      <c r="VIN161" s="10"/>
      <c r="VIO161" s="10"/>
      <c r="VIP161" s="10"/>
      <c r="VIQ161" s="10"/>
      <c r="VIR161" s="10"/>
      <c r="VIS161" s="10"/>
      <c r="VIT161" s="10"/>
      <c r="VIU161" s="10"/>
      <c r="VIV161" s="10"/>
      <c r="VIW161" s="10"/>
      <c r="VIX161" s="10"/>
      <c r="VIY161" s="10"/>
      <c r="VIZ161" s="10"/>
      <c r="VJA161" s="10"/>
      <c r="VJB161" s="10"/>
      <c r="VJC161" s="10"/>
      <c r="VJD161" s="10"/>
      <c r="VJE161" s="10"/>
      <c r="VJF161" s="10"/>
      <c r="VJG161" s="10"/>
      <c r="VJH161" s="10"/>
      <c r="VJI161" s="10"/>
      <c r="VJJ161" s="10"/>
      <c r="VJK161" s="10"/>
      <c r="VJL161" s="10"/>
      <c r="VJM161" s="10"/>
      <c r="VJN161" s="10"/>
      <c r="VJO161" s="10"/>
      <c r="VJP161" s="10"/>
      <c r="VJQ161" s="10"/>
      <c r="VJR161" s="10"/>
      <c r="VJS161" s="10"/>
      <c r="VJT161" s="10"/>
      <c r="VJU161" s="10"/>
      <c r="VJV161" s="10"/>
      <c r="VJW161" s="10"/>
      <c r="VJX161" s="10"/>
      <c r="VJY161" s="10"/>
      <c r="VJZ161" s="10"/>
      <c r="VKA161" s="10"/>
      <c r="VKB161" s="10"/>
      <c r="VKC161" s="10"/>
      <c r="VKD161" s="10"/>
      <c r="VKE161" s="10"/>
      <c r="VKF161" s="10"/>
      <c r="VKG161" s="10"/>
      <c r="VKH161" s="10"/>
      <c r="VKI161" s="10"/>
      <c r="VKJ161" s="10"/>
      <c r="VKK161" s="10"/>
      <c r="VKL161" s="10"/>
      <c r="VKM161" s="10"/>
      <c r="VKN161" s="10"/>
      <c r="VKO161" s="10"/>
      <c r="VKP161" s="10"/>
      <c r="VKQ161" s="10"/>
      <c r="VKR161" s="10"/>
      <c r="VKS161" s="10"/>
      <c r="VKT161" s="10"/>
      <c r="VKU161" s="10"/>
      <c r="VKV161" s="10"/>
      <c r="VKW161" s="10"/>
      <c r="VKX161" s="10"/>
      <c r="VKY161" s="10"/>
      <c r="VKZ161" s="10"/>
      <c r="VLA161" s="10"/>
      <c r="VLB161" s="10"/>
      <c r="VLC161" s="10"/>
      <c r="VLD161" s="10"/>
      <c r="VLE161" s="10"/>
      <c r="VLF161" s="10"/>
      <c r="VLG161" s="10"/>
      <c r="VLH161" s="10"/>
      <c r="VLI161" s="10"/>
      <c r="VLJ161" s="10"/>
      <c r="VLK161" s="10"/>
      <c r="VLL161" s="10"/>
      <c r="VLM161" s="10"/>
      <c r="VLN161" s="10"/>
      <c r="VLO161" s="10"/>
      <c r="VLP161" s="10"/>
      <c r="VLQ161" s="10"/>
      <c r="VLR161" s="10"/>
      <c r="VLS161" s="10"/>
      <c r="VLT161" s="10"/>
      <c r="VLU161" s="10"/>
      <c r="VLV161" s="10"/>
      <c r="VLW161" s="10"/>
      <c r="VLX161" s="10"/>
      <c r="VLY161" s="10"/>
      <c r="VLZ161" s="10"/>
      <c r="VMA161" s="10"/>
      <c r="VMB161" s="10"/>
      <c r="VMC161" s="10"/>
      <c r="VMD161" s="10"/>
      <c r="VME161" s="10"/>
      <c r="VMF161" s="10"/>
      <c r="VMG161" s="10"/>
      <c r="VMH161" s="10"/>
      <c r="VMI161" s="10"/>
      <c r="VMJ161" s="10"/>
      <c r="VMK161" s="10"/>
      <c r="VML161" s="10"/>
      <c r="VMM161" s="10"/>
      <c r="VMN161" s="10"/>
      <c r="VMO161" s="10"/>
      <c r="VMP161" s="10"/>
      <c r="VMQ161" s="10"/>
      <c r="VMR161" s="10"/>
      <c r="VMS161" s="10"/>
      <c r="VMT161" s="10"/>
      <c r="VMU161" s="10"/>
      <c r="VMV161" s="10"/>
      <c r="VMW161" s="10"/>
      <c r="VMX161" s="10"/>
      <c r="VMY161" s="10"/>
      <c r="VMZ161" s="10"/>
      <c r="VNA161" s="10"/>
      <c r="VNB161" s="10"/>
      <c r="VNC161" s="10"/>
      <c r="VND161" s="10"/>
      <c r="VNE161" s="10"/>
      <c r="VNF161" s="10"/>
      <c r="VNG161" s="10"/>
      <c r="VNH161" s="10"/>
      <c r="VNI161" s="10"/>
      <c r="VNJ161" s="10"/>
      <c r="VNK161" s="10"/>
      <c r="VNL161" s="10"/>
      <c r="VNM161" s="10"/>
      <c r="VNN161" s="10"/>
      <c r="VNO161" s="10"/>
      <c r="VNP161" s="10"/>
      <c r="VNQ161" s="10"/>
      <c r="VNR161" s="10"/>
      <c r="VNS161" s="10"/>
      <c r="VNT161" s="10"/>
      <c r="VNU161" s="10"/>
      <c r="VNV161" s="10"/>
      <c r="VNW161" s="10"/>
      <c r="VNX161" s="10"/>
      <c r="VNY161" s="10"/>
      <c r="VNZ161" s="10"/>
      <c r="VOA161" s="10"/>
      <c r="VOB161" s="10"/>
      <c r="VOC161" s="10"/>
      <c r="VOD161" s="10"/>
      <c r="VOE161" s="10"/>
      <c r="VOF161" s="10"/>
      <c r="VOG161" s="10"/>
      <c r="VOH161" s="10"/>
      <c r="VOI161" s="10"/>
      <c r="VOJ161" s="10"/>
      <c r="VOK161" s="10"/>
      <c r="VOL161" s="10"/>
      <c r="VOM161" s="10"/>
      <c r="VON161" s="10"/>
      <c r="VOO161" s="10"/>
      <c r="VOP161" s="10"/>
      <c r="VOQ161" s="10"/>
      <c r="VOR161" s="10"/>
      <c r="VOS161" s="10"/>
      <c r="VOT161" s="10"/>
      <c r="VOU161" s="10"/>
      <c r="VOV161" s="10"/>
      <c r="VOW161" s="10"/>
      <c r="VOX161" s="10"/>
      <c r="VOY161" s="10"/>
      <c r="VOZ161" s="10"/>
      <c r="VPA161" s="10"/>
      <c r="VPB161" s="10"/>
      <c r="VPC161" s="10"/>
      <c r="VPD161" s="10"/>
      <c r="VPE161" s="10"/>
      <c r="VPF161" s="10"/>
      <c r="VPG161" s="10"/>
      <c r="VPH161" s="10"/>
      <c r="VPI161" s="10"/>
      <c r="VPJ161" s="10"/>
      <c r="VPK161" s="10"/>
      <c r="VPL161" s="10"/>
      <c r="VPM161" s="10"/>
      <c r="VPN161" s="10"/>
      <c r="VPO161" s="10"/>
      <c r="VPP161" s="10"/>
      <c r="VPQ161" s="10"/>
      <c r="VPR161" s="10"/>
      <c r="VPS161" s="10"/>
      <c r="VPT161" s="10"/>
      <c r="VPU161" s="10"/>
      <c r="VPV161" s="10"/>
      <c r="VPW161" s="10"/>
      <c r="VPX161" s="10"/>
      <c r="VPY161" s="10"/>
      <c r="VPZ161" s="10"/>
      <c r="VQA161" s="10"/>
      <c r="VQB161" s="10"/>
      <c r="VQC161" s="10"/>
      <c r="VQD161" s="10"/>
      <c r="VQE161" s="10"/>
      <c r="VQF161" s="10"/>
      <c r="VQG161" s="10"/>
      <c r="VQH161" s="10"/>
      <c r="VQI161" s="10"/>
      <c r="VQJ161" s="10"/>
      <c r="VQK161" s="10"/>
      <c r="VQL161" s="10"/>
      <c r="VQM161" s="10"/>
      <c r="VQN161" s="10"/>
      <c r="VQO161" s="10"/>
      <c r="VQP161" s="10"/>
      <c r="VQQ161" s="10"/>
      <c r="VQR161" s="10"/>
      <c r="VQS161" s="10"/>
      <c r="VQT161" s="10"/>
      <c r="VQU161" s="10"/>
      <c r="VQV161" s="10"/>
      <c r="VQW161" s="10"/>
      <c r="VQX161" s="10"/>
      <c r="VQY161" s="10"/>
      <c r="VQZ161" s="10"/>
      <c r="VRA161" s="10"/>
      <c r="VRB161" s="10"/>
      <c r="VRC161" s="10"/>
      <c r="VRD161" s="10"/>
      <c r="VRE161" s="10"/>
      <c r="VRF161" s="10"/>
      <c r="VRG161" s="10"/>
      <c r="VRH161" s="10"/>
      <c r="VRI161" s="10"/>
      <c r="VRJ161" s="10"/>
      <c r="VRK161" s="10"/>
      <c r="VRL161" s="10"/>
      <c r="VRM161" s="10"/>
      <c r="VRN161" s="10"/>
      <c r="VRO161" s="10"/>
      <c r="VRP161" s="10"/>
      <c r="VRQ161" s="10"/>
      <c r="VRR161" s="10"/>
      <c r="VRS161" s="10"/>
      <c r="VRT161" s="10"/>
      <c r="VRU161" s="10"/>
      <c r="VRV161" s="10"/>
      <c r="VRW161" s="10"/>
      <c r="VRX161" s="10"/>
      <c r="VRY161" s="10"/>
      <c r="VRZ161" s="10"/>
      <c r="VSA161" s="10"/>
      <c r="VSB161" s="10"/>
      <c r="VSC161" s="10"/>
      <c r="VSD161" s="10"/>
      <c r="VSE161" s="10"/>
      <c r="VSF161" s="10"/>
      <c r="VSG161" s="10"/>
      <c r="VSH161" s="10"/>
      <c r="VSI161" s="10"/>
      <c r="VSJ161" s="10"/>
      <c r="VSK161" s="10"/>
      <c r="VSL161" s="10"/>
      <c r="VSM161" s="10"/>
      <c r="VSN161" s="10"/>
      <c r="VSO161" s="10"/>
      <c r="VSP161" s="10"/>
      <c r="VSQ161" s="10"/>
      <c r="VSR161" s="10"/>
      <c r="VSS161" s="10"/>
      <c r="VST161" s="10"/>
      <c r="VSU161" s="10"/>
      <c r="VSV161" s="10"/>
      <c r="VSW161" s="10"/>
      <c r="VSX161" s="10"/>
      <c r="VSY161" s="10"/>
      <c r="VSZ161" s="10"/>
      <c r="VTA161" s="10"/>
      <c r="VTB161" s="10"/>
      <c r="VTC161" s="10"/>
      <c r="VTD161" s="10"/>
      <c r="VTE161" s="10"/>
      <c r="VTF161" s="10"/>
      <c r="VTG161" s="10"/>
      <c r="VTH161" s="10"/>
      <c r="VTI161" s="10"/>
      <c r="VTJ161" s="10"/>
      <c r="VTK161" s="10"/>
      <c r="VTL161" s="10"/>
      <c r="VTM161" s="10"/>
      <c r="VTN161" s="10"/>
      <c r="VTO161" s="10"/>
      <c r="VTP161" s="10"/>
      <c r="VTQ161" s="10"/>
      <c r="VTR161" s="10"/>
      <c r="VTS161" s="10"/>
      <c r="VTT161" s="10"/>
      <c r="VTU161" s="10"/>
      <c r="VTV161" s="10"/>
      <c r="VTW161" s="10"/>
      <c r="VTX161" s="10"/>
      <c r="VTY161" s="10"/>
      <c r="VTZ161" s="10"/>
      <c r="VUA161" s="10"/>
      <c r="VUB161" s="10"/>
      <c r="VUC161" s="10"/>
      <c r="VUD161" s="10"/>
      <c r="VUE161" s="10"/>
      <c r="VUF161" s="10"/>
      <c r="VUG161" s="10"/>
      <c r="VUH161" s="10"/>
      <c r="VUI161" s="10"/>
      <c r="VUJ161" s="10"/>
      <c r="VUK161" s="10"/>
      <c r="VUL161" s="10"/>
      <c r="VUM161" s="10"/>
      <c r="VUN161" s="10"/>
      <c r="VUO161" s="10"/>
      <c r="VUP161" s="10"/>
      <c r="VUQ161" s="10"/>
      <c r="VUR161" s="10"/>
      <c r="VUS161" s="10"/>
      <c r="VUT161" s="10"/>
      <c r="VUU161" s="10"/>
      <c r="VUV161" s="10"/>
      <c r="VUW161" s="10"/>
      <c r="VUX161" s="10"/>
      <c r="VUY161" s="10"/>
      <c r="VUZ161" s="10"/>
      <c r="VVA161" s="10"/>
      <c r="VVB161" s="10"/>
      <c r="VVC161" s="10"/>
      <c r="VVD161" s="10"/>
      <c r="VVE161" s="10"/>
      <c r="VVF161" s="10"/>
      <c r="VVG161" s="10"/>
      <c r="VVH161" s="10"/>
      <c r="VVI161" s="10"/>
      <c r="VVJ161" s="10"/>
      <c r="VVK161" s="10"/>
      <c r="VVL161" s="10"/>
      <c r="VVM161" s="10"/>
      <c r="VVN161" s="10"/>
      <c r="VVO161" s="10"/>
      <c r="VVP161" s="10"/>
      <c r="VVQ161" s="10"/>
      <c r="VVR161" s="10"/>
      <c r="VVS161" s="10"/>
      <c r="VVT161" s="10"/>
      <c r="VVU161" s="10"/>
      <c r="VVV161" s="10"/>
      <c r="VVW161" s="10"/>
      <c r="VVX161" s="10"/>
      <c r="VVY161" s="10"/>
      <c r="VVZ161" s="10"/>
      <c r="VWA161" s="10"/>
      <c r="VWB161" s="10"/>
      <c r="VWC161" s="10"/>
      <c r="VWD161" s="10"/>
      <c r="VWE161" s="10"/>
      <c r="VWF161" s="10"/>
      <c r="VWG161" s="10"/>
      <c r="VWH161" s="10"/>
      <c r="VWI161" s="10"/>
      <c r="VWJ161" s="10"/>
      <c r="VWK161" s="10"/>
      <c r="VWL161" s="10"/>
      <c r="VWM161" s="10"/>
      <c r="VWN161" s="10"/>
      <c r="VWO161" s="10"/>
      <c r="VWP161" s="10"/>
      <c r="VWQ161" s="10"/>
      <c r="VWR161" s="10"/>
      <c r="VWS161" s="10"/>
      <c r="VWT161" s="10"/>
      <c r="VWU161" s="10"/>
      <c r="VWV161" s="10"/>
      <c r="VWW161" s="10"/>
      <c r="VWX161" s="10"/>
      <c r="VWY161" s="10"/>
      <c r="VWZ161" s="10"/>
      <c r="VXA161" s="10"/>
      <c r="VXB161" s="10"/>
      <c r="VXC161" s="10"/>
      <c r="VXD161" s="10"/>
      <c r="VXE161" s="10"/>
      <c r="VXF161" s="10"/>
      <c r="VXG161" s="10"/>
      <c r="VXH161" s="10"/>
      <c r="VXI161" s="10"/>
      <c r="VXJ161" s="10"/>
      <c r="VXK161" s="10"/>
      <c r="VXL161" s="10"/>
      <c r="VXM161" s="10"/>
      <c r="VXN161" s="10"/>
      <c r="VXO161" s="10"/>
      <c r="VXP161" s="10"/>
      <c r="VXQ161" s="10"/>
      <c r="VXR161" s="10"/>
      <c r="VXS161" s="10"/>
      <c r="VXT161" s="10"/>
      <c r="VXU161" s="10"/>
      <c r="VXV161" s="10"/>
      <c r="VXW161" s="10"/>
      <c r="VXX161" s="10"/>
      <c r="VXY161" s="10"/>
      <c r="VXZ161" s="10"/>
      <c r="VYA161" s="10"/>
      <c r="VYB161" s="10"/>
      <c r="VYC161" s="10"/>
      <c r="VYD161" s="10"/>
      <c r="VYE161" s="10"/>
      <c r="VYF161" s="10"/>
      <c r="VYG161" s="10"/>
      <c r="VYH161" s="10"/>
      <c r="VYI161" s="10"/>
      <c r="VYJ161" s="10"/>
      <c r="VYK161" s="10"/>
      <c r="VYL161" s="10"/>
      <c r="VYM161" s="10"/>
      <c r="VYN161" s="10"/>
      <c r="VYO161" s="10"/>
      <c r="VYP161" s="10"/>
      <c r="VYQ161" s="10"/>
      <c r="VYR161" s="10"/>
      <c r="VYS161" s="10"/>
      <c r="VYT161" s="10"/>
      <c r="VYU161" s="10"/>
      <c r="VYV161" s="10"/>
      <c r="VYW161" s="10"/>
      <c r="VYX161" s="10"/>
      <c r="VYY161" s="10"/>
      <c r="VYZ161" s="10"/>
      <c r="VZA161" s="10"/>
      <c r="VZB161" s="10"/>
      <c r="VZC161" s="10"/>
      <c r="VZD161" s="10"/>
      <c r="VZE161" s="10"/>
      <c r="VZF161" s="10"/>
      <c r="VZG161" s="10"/>
      <c r="VZH161" s="10"/>
      <c r="VZI161" s="10"/>
      <c r="VZJ161" s="10"/>
      <c r="VZK161" s="10"/>
      <c r="VZL161" s="10"/>
      <c r="VZM161" s="10"/>
      <c r="VZN161" s="10"/>
      <c r="VZO161" s="10"/>
      <c r="VZP161" s="10"/>
      <c r="VZQ161" s="10"/>
      <c r="VZR161" s="10"/>
      <c r="VZS161" s="10"/>
      <c r="VZT161" s="10"/>
      <c r="VZU161" s="10"/>
      <c r="VZV161" s="10"/>
      <c r="VZW161" s="10"/>
      <c r="VZX161" s="10"/>
      <c r="VZY161" s="10"/>
      <c r="VZZ161" s="10"/>
      <c r="WAA161" s="10"/>
      <c r="WAB161" s="10"/>
      <c r="WAC161" s="10"/>
      <c r="WAD161" s="10"/>
      <c r="WAE161" s="10"/>
      <c r="WAF161" s="10"/>
      <c r="WAG161" s="10"/>
      <c r="WAH161" s="10"/>
      <c r="WAI161" s="10"/>
      <c r="WAJ161" s="10"/>
      <c r="WAK161" s="10"/>
      <c r="WAL161" s="10"/>
      <c r="WAM161" s="10"/>
      <c r="WAN161" s="10"/>
      <c r="WAO161" s="10"/>
      <c r="WAP161" s="10"/>
      <c r="WAQ161" s="10"/>
      <c r="WAR161" s="10"/>
      <c r="WAS161" s="10"/>
      <c r="WAT161" s="10"/>
      <c r="WAU161" s="10"/>
      <c r="WAV161" s="10"/>
      <c r="WAW161" s="10"/>
      <c r="WAX161" s="10"/>
      <c r="WAY161" s="10"/>
      <c r="WAZ161" s="10"/>
      <c r="WBA161" s="10"/>
      <c r="WBB161" s="10"/>
      <c r="WBC161" s="10"/>
      <c r="WBD161" s="10"/>
      <c r="WBE161" s="10"/>
      <c r="WBF161" s="10"/>
      <c r="WBG161" s="10"/>
      <c r="WBH161" s="10"/>
      <c r="WBI161" s="10"/>
      <c r="WBJ161" s="10"/>
      <c r="WBK161" s="10"/>
      <c r="WBL161" s="10"/>
      <c r="WBM161" s="10"/>
      <c r="WBN161" s="10"/>
      <c r="WBO161" s="10"/>
      <c r="WBP161" s="10"/>
      <c r="WBQ161" s="10"/>
      <c r="WBR161" s="10"/>
      <c r="WBS161" s="10"/>
      <c r="WBT161" s="10"/>
      <c r="WBU161" s="10"/>
      <c r="WBV161" s="10"/>
      <c r="WBW161" s="10"/>
      <c r="WBX161" s="10"/>
      <c r="WBY161" s="10"/>
      <c r="WBZ161" s="10"/>
      <c r="WCA161" s="10"/>
      <c r="WCB161" s="10"/>
      <c r="WCC161" s="10"/>
      <c r="WCD161" s="10"/>
      <c r="WCE161" s="10"/>
      <c r="WCF161" s="10"/>
      <c r="WCG161" s="10"/>
      <c r="WCH161" s="10"/>
      <c r="WCI161" s="10"/>
      <c r="WCJ161" s="10"/>
      <c r="WCK161" s="10"/>
      <c r="WCL161" s="10"/>
      <c r="WCM161" s="10"/>
      <c r="WCN161" s="10"/>
      <c r="WCO161" s="10"/>
      <c r="WCP161" s="10"/>
      <c r="WCQ161" s="10"/>
      <c r="WCR161" s="10"/>
      <c r="WCS161" s="10"/>
      <c r="WCT161" s="10"/>
      <c r="WCU161" s="10"/>
      <c r="WCV161" s="10"/>
      <c r="WCW161" s="10"/>
      <c r="WCX161" s="10"/>
      <c r="WCY161" s="10"/>
      <c r="WCZ161" s="10"/>
      <c r="WDA161" s="10"/>
      <c r="WDB161" s="10"/>
      <c r="WDC161" s="10"/>
      <c r="WDD161" s="10"/>
      <c r="WDE161" s="10"/>
      <c r="WDF161" s="10"/>
      <c r="WDG161" s="10"/>
      <c r="WDH161" s="10"/>
      <c r="WDI161" s="10"/>
      <c r="WDJ161" s="10"/>
      <c r="WDK161" s="10"/>
      <c r="WDL161" s="10"/>
      <c r="WDM161" s="10"/>
      <c r="WDN161" s="10"/>
      <c r="WDO161" s="10"/>
      <c r="WDP161" s="10"/>
      <c r="WDQ161" s="10"/>
      <c r="WDR161" s="10"/>
      <c r="WDS161" s="10"/>
      <c r="WDT161" s="10"/>
      <c r="WDU161" s="10"/>
      <c r="WDV161" s="10"/>
      <c r="WDW161" s="10"/>
      <c r="WDX161" s="10"/>
      <c r="WDY161" s="10"/>
      <c r="WDZ161" s="10"/>
      <c r="WEA161" s="10"/>
      <c r="WEB161" s="10"/>
      <c r="WEC161" s="10"/>
      <c r="WED161" s="10"/>
      <c r="WEE161" s="10"/>
      <c r="WEF161" s="10"/>
      <c r="WEG161" s="10"/>
      <c r="WEH161" s="10"/>
      <c r="WEI161" s="10"/>
      <c r="WEJ161" s="10"/>
      <c r="WEK161" s="10"/>
      <c r="WEL161" s="10"/>
      <c r="WEM161" s="10"/>
      <c r="WEN161" s="10"/>
      <c r="WEO161" s="10"/>
      <c r="WEP161" s="10"/>
      <c r="WEQ161" s="10"/>
      <c r="WER161" s="10"/>
      <c r="WES161" s="10"/>
      <c r="WET161" s="10"/>
      <c r="WEU161" s="10"/>
      <c r="WEV161" s="10"/>
      <c r="WEW161" s="10"/>
      <c r="WEX161" s="10"/>
      <c r="WEY161" s="10"/>
      <c r="WEZ161" s="10"/>
      <c r="WFA161" s="10"/>
      <c r="WFB161" s="10"/>
      <c r="WFC161" s="10"/>
      <c r="WFD161" s="10"/>
      <c r="WFE161" s="10"/>
      <c r="WFF161" s="10"/>
      <c r="WFG161" s="10"/>
      <c r="WFH161" s="10"/>
      <c r="WFI161" s="10"/>
      <c r="WFJ161" s="10"/>
      <c r="WFK161" s="10"/>
      <c r="WFL161" s="10"/>
      <c r="WFM161" s="10"/>
      <c r="WFN161" s="10"/>
      <c r="WFO161" s="10"/>
      <c r="WFP161" s="10"/>
      <c r="WFQ161" s="10"/>
      <c r="WFR161" s="10"/>
      <c r="WFS161" s="10"/>
      <c r="WFT161" s="10"/>
      <c r="WFU161" s="10"/>
      <c r="WFV161" s="10"/>
      <c r="WFW161" s="10"/>
      <c r="WFX161" s="10"/>
      <c r="WFY161" s="10"/>
      <c r="WFZ161" s="10"/>
      <c r="WGA161" s="10"/>
      <c r="WGB161" s="10"/>
      <c r="WGC161" s="10"/>
      <c r="WGD161" s="10"/>
      <c r="WGE161" s="10"/>
      <c r="WGF161" s="10"/>
      <c r="WGG161" s="10"/>
      <c r="WGH161" s="10"/>
      <c r="WGI161" s="10"/>
      <c r="WGJ161" s="10"/>
      <c r="WGK161" s="10"/>
      <c r="WGL161" s="10"/>
      <c r="WGM161" s="10"/>
      <c r="WGN161" s="10"/>
      <c r="WGO161" s="10"/>
      <c r="WGP161" s="10"/>
      <c r="WGQ161" s="10"/>
      <c r="WGR161" s="10"/>
      <c r="WGS161" s="10"/>
      <c r="WGT161" s="10"/>
      <c r="WGU161" s="10"/>
      <c r="WGV161" s="10"/>
      <c r="WGW161" s="10"/>
      <c r="WGX161" s="10"/>
      <c r="WGY161" s="10"/>
      <c r="WGZ161" s="10"/>
      <c r="WHA161" s="10"/>
      <c r="WHB161" s="10"/>
      <c r="WHC161" s="10"/>
      <c r="WHD161" s="10"/>
      <c r="WHE161" s="10"/>
      <c r="WHF161" s="10"/>
      <c r="WHG161" s="10"/>
      <c r="WHH161" s="10"/>
      <c r="WHI161" s="10"/>
      <c r="WHJ161" s="10"/>
      <c r="WHK161" s="10"/>
      <c r="WHL161" s="10"/>
      <c r="WHM161" s="10"/>
      <c r="WHN161" s="10"/>
      <c r="WHO161" s="10"/>
      <c r="WHP161" s="10"/>
      <c r="WHQ161" s="10"/>
      <c r="WHR161" s="10"/>
      <c r="WHS161" s="10"/>
      <c r="WHT161" s="10"/>
      <c r="WHU161" s="10"/>
      <c r="WHV161" s="10"/>
      <c r="WHW161" s="10"/>
      <c r="WHX161" s="10"/>
      <c r="WHY161" s="10"/>
      <c r="WHZ161" s="10"/>
      <c r="WIA161" s="10"/>
      <c r="WIB161" s="10"/>
      <c r="WIC161" s="10"/>
      <c r="WID161" s="10"/>
      <c r="WIE161" s="10"/>
      <c r="WIF161" s="10"/>
      <c r="WIG161" s="10"/>
      <c r="WIH161" s="10"/>
      <c r="WII161" s="10"/>
      <c r="WIJ161" s="10"/>
      <c r="WIK161" s="10"/>
      <c r="WIL161" s="10"/>
      <c r="WIM161" s="10"/>
      <c r="WIN161" s="10"/>
      <c r="WIO161" s="10"/>
      <c r="WIP161" s="10"/>
      <c r="WIQ161" s="10"/>
      <c r="WIR161" s="10"/>
      <c r="WIS161" s="10"/>
      <c r="WIT161" s="10"/>
      <c r="WIU161" s="10"/>
      <c r="WIV161" s="10"/>
      <c r="WIW161" s="10"/>
      <c r="WIX161" s="10"/>
      <c r="WIY161" s="10"/>
      <c r="WIZ161" s="10"/>
      <c r="WJA161" s="10"/>
      <c r="WJB161" s="10"/>
      <c r="WJC161" s="10"/>
      <c r="WJD161" s="10"/>
      <c r="WJE161" s="10"/>
      <c r="WJF161" s="10"/>
      <c r="WJG161" s="10"/>
      <c r="WJH161" s="10"/>
      <c r="WJI161" s="10"/>
      <c r="WJJ161" s="10"/>
      <c r="WJK161" s="10"/>
      <c r="WJL161" s="10"/>
      <c r="WJM161" s="10"/>
      <c r="WJN161" s="10"/>
      <c r="WJO161" s="10"/>
      <c r="WJP161" s="10"/>
      <c r="WJQ161" s="10"/>
      <c r="WJR161" s="10"/>
      <c r="WJS161" s="10"/>
      <c r="WJT161" s="10"/>
      <c r="WJU161" s="10"/>
      <c r="WJV161" s="10"/>
      <c r="WJW161" s="10"/>
      <c r="WJX161" s="10"/>
      <c r="WJY161" s="10"/>
      <c r="WJZ161" s="10"/>
      <c r="WKA161" s="10"/>
      <c r="WKB161" s="10"/>
      <c r="WKC161" s="10"/>
      <c r="WKD161" s="10"/>
      <c r="WKE161" s="10"/>
      <c r="WKF161" s="10"/>
      <c r="WKG161" s="10"/>
      <c r="WKH161" s="10"/>
      <c r="WKI161" s="10"/>
      <c r="WKJ161" s="10"/>
      <c r="WKK161" s="10"/>
      <c r="WKL161" s="10"/>
      <c r="WKM161" s="10"/>
      <c r="WKN161" s="10"/>
      <c r="WKO161" s="10"/>
      <c r="WKP161" s="10"/>
      <c r="WKQ161" s="10"/>
      <c r="WKR161" s="10"/>
      <c r="WKS161" s="10"/>
      <c r="WKT161" s="10"/>
      <c r="WKU161" s="10"/>
      <c r="WKV161" s="10"/>
      <c r="WKW161" s="10"/>
      <c r="WKX161" s="10"/>
      <c r="WKY161" s="10"/>
      <c r="WKZ161" s="10"/>
      <c r="WLA161" s="10"/>
      <c r="WLB161" s="10"/>
      <c r="WLC161" s="10"/>
      <c r="WLD161" s="10"/>
      <c r="WLE161" s="10"/>
      <c r="WLF161" s="10"/>
      <c r="WLG161" s="10"/>
      <c r="WLH161" s="10"/>
      <c r="WLI161" s="10"/>
      <c r="WLJ161" s="10"/>
      <c r="WLK161" s="10"/>
      <c r="WLL161" s="10"/>
      <c r="WLM161" s="10"/>
      <c r="WLN161" s="10"/>
      <c r="WLO161" s="10"/>
      <c r="WLP161" s="10"/>
      <c r="WLQ161" s="10"/>
      <c r="WLR161" s="10"/>
      <c r="WLS161" s="10"/>
      <c r="WLT161" s="10"/>
      <c r="WLU161" s="10"/>
      <c r="WLV161" s="10"/>
      <c r="WLW161" s="10"/>
      <c r="WLX161" s="10"/>
      <c r="WLY161" s="10"/>
      <c r="WLZ161" s="10"/>
      <c r="WMA161" s="10"/>
      <c r="WMB161" s="10"/>
      <c r="WMC161" s="10"/>
      <c r="WMD161" s="10"/>
      <c r="WME161" s="10"/>
      <c r="WMF161" s="10"/>
      <c r="WMG161" s="10"/>
      <c r="WMH161" s="10"/>
      <c r="WMI161" s="10"/>
      <c r="WMJ161" s="10"/>
      <c r="WMK161" s="10"/>
      <c r="WML161" s="10"/>
      <c r="WMM161" s="10"/>
      <c r="WMN161" s="10"/>
      <c r="WMO161" s="10"/>
      <c r="WMP161" s="10"/>
      <c r="WMQ161" s="10"/>
      <c r="WMR161" s="10"/>
      <c r="WMS161" s="10"/>
      <c r="WMT161" s="10"/>
      <c r="WMU161" s="10"/>
      <c r="WMV161" s="10"/>
      <c r="WMW161" s="10"/>
      <c r="WMX161" s="10"/>
      <c r="WMY161" s="10"/>
      <c r="WMZ161" s="10"/>
      <c r="WNA161" s="10"/>
      <c r="WNB161" s="10"/>
      <c r="WNC161" s="10"/>
      <c r="WND161" s="10"/>
      <c r="WNE161" s="10"/>
      <c r="WNF161" s="10"/>
      <c r="WNG161" s="10"/>
      <c r="WNH161" s="10"/>
      <c r="WNI161" s="10"/>
      <c r="WNJ161" s="10"/>
      <c r="WNK161" s="10"/>
      <c r="WNL161" s="10"/>
      <c r="WNM161" s="10"/>
      <c r="WNN161" s="10"/>
      <c r="WNO161" s="10"/>
      <c r="WNP161" s="10"/>
      <c r="WNQ161" s="10"/>
      <c r="WNR161" s="10"/>
      <c r="WNS161" s="10"/>
      <c r="WNT161" s="10"/>
      <c r="WNU161" s="10"/>
      <c r="WNV161" s="10"/>
      <c r="WNW161" s="10"/>
      <c r="WNX161" s="10"/>
      <c r="WNY161" s="10"/>
      <c r="WNZ161" s="10"/>
      <c r="WOA161" s="10"/>
      <c r="WOB161" s="10"/>
      <c r="WOC161" s="10"/>
      <c r="WOD161" s="10"/>
      <c r="WOE161" s="10"/>
      <c r="WOF161" s="10"/>
      <c r="WOG161" s="10"/>
      <c r="WOH161" s="10"/>
      <c r="WOI161" s="10"/>
      <c r="WOJ161" s="10"/>
      <c r="WOK161" s="10"/>
      <c r="WOL161" s="10"/>
      <c r="WOM161" s="10"/>
      <c r="WON161" s="10"/>
      <c r="WOO161" s="10"/>
      <c r="WOP161" s="10"/>
      <c r="WOQ161" s="10"/>
      <c r="WOR161" s="10"/>
      <c r="WOS161" s="10"/>
      <c r="WOT161" s="10"/>
      <c r="WOU161" s="10"/>
      <c r="WOV161" s="10"/>
      <c r="WOW161" s="10"/>
      <c r="WOX161" s="10"/>
      <c r="WOY161" s="10"/>
      <c r="WOZ161" s="10"/>
      <c r="WPA161" s="10"/>
      <c r="WPB161" s="10"/>
      <c r="WPC161" s="10"/>
      <c r="WPD161" s="10"/>
      <c r="WPE161" s="10"/>
      <c r="WPF161" s="10"/>
      <c r="WPG161" s="10"/>
      <c r="WPH161" s="10"/>
      <c r="WPI161" s="10"/>
      <c r="WPJ161" s="10"/>
      <c r="WPK161" s="10"/>
      <c r="WPL161" s="10"/>
      <c r="WPM161" s="10"/>
      <c r="WPN161" s="10"/>
      <c r="WPO161" s="10"/>
      <c r="WPP161" s="10"/>
      <c r="WPQ161" s="10"/>
      <c r="WPR161" s="10"/>
      <c r="WPS161" s="10"/>
      <c r="WPT161" s="10"/>
      <c r="WPU161" s="10"/>
      <c r="WPV161" s="10"/>
      <c r="WPW161" s="10"/>
      <c r="WPX161" s="10"/>
      <c r="WPY161" s="10"/>
      <c r="WPZ161" s="10"/>
      <c r="WQA161" s="10"/>
      <c r="WQB161" s="10"/>
      <c r="WQC161" s="10"/>
      <c r="WQD161" s="10"/>
      <c r="WQE161" s="10"/>
      <c r="WQF161" s="10"/>
      <c r="WQG161" s="10"/>
      <c r="WQH161" s="10"/>
      <c r="WQI161" s="10"/>
      <c r="WQJ161" s="10"/>
      <c r="WQK161" s="10"/>
      <c r="WQL161" s="10"/>
      <c r="WQM161" s="10"/>
      <c r="WQN161" s="10"/>
      <c r="WQO161" s="10"/>
      <c r="WQP161" s="10"/>
      <c r="WQQ161" s="10"/>
      <c r="WQR161" s="10"/>
      <c r="WQS161" s="10"/>
      <c r="WQT161" s="10"/>
      <c r="WQU161" s="10"/>
      <c r="WQV161" s="10"/>
      <c r="WQW161" s="10"/>
      <c r="WQX161" s="10"/>
      <c r="WQY161" s="10"/>
      <c r="WQZ161" s="10"/>
      <c r="WRA161" s="10"/>
      <c r="WRB161" s="10"/>
      <c r="WRC161" s="10"/>
      <c r="WRD161" s="10"/>
      <c r="WRE161" s="10"/>
      <c r="WRF161" s="10"/>
      <c r="WRG161" s="10"/>
      <c r="WRH161" s="10"/>
      <c r="WRI161" s="10"/>
      <c r="WRJ161" s="10"/>
      <c r="WRK161" s="10"/>
      <c r="WRL161" s="10"/>
      <c r="WRM161" s="10"/>
      <c r="WRN161" s="10"/>
      <c r="WRO161" s="10"/>
      <c r="WRP161" s="10"/>
      <c r="WRQ161" s="10"/>
      <c r="WRR161" s="10"/>
      <c r="WRS161" s="10"/>
      <c r="WRT161" s="10"/>
      <c r="WRU161" s="10"/>
      <c r="WRV161" s="10"/>
      <c r="WRW161" s="10"/>
      <c r="WRX161" s="10"/>
      <c r="WRY161" s="10"/>
      <c r="WRZ161" s="10"/>
      <c r="WSA161" s="10"/>
      <c r="WSB161" s="10"/>
      <c r="WSC161" s="10"/>
      <c r="WSD161" s="10"/>
      <c r="WSE161" s="10"/>
      <c r="WSF161" s="10"/>
      <c r="WSG161" s="10"/>
      <c r="WSH161" s="10"/>
      <c r="WSI161" s="10"/>
      <c r="WSJ161" s="10"/>
      <c r="WSK161" s="10"/>
      <c r="WSL161" s="10"/>
      <c r="WSM161" s="10"/>
      <c r="WSN161" s="10"/>
      <c r="WSO161" s="10"/>
      <c r="WSP161" s="10"/>
      <c r="WSQ161" s="10"/>
      <c r="WSR161" s="10"/>
      <c r="WSS161" s="10"/>
      <c r="WST161" s="10"/>
      <c r="WSU161" s="10"/>
      <c r="WSV161" s="10"/>
      <c r="WSW161" s="10"/>
      <c r="WSX161" s="10"/>
      <c r="WSY161" s="10"/>
      <c r="WSZ161" s="10"/>
      <c r="WTA161" s="10"/>
      <c r="WTB161" s="10"/>
      <c r="WTC161" s="10"/>
      <c r="WTD161" s="10"/>
      <c r="WTE161" s="10"/>
      <c r="WTF161" s="10"/>
      <c r="WTG161" s="10"/>
      <c r="WTH161" s="10"/>
      <c r="WTI161" s="10"/>
      <c r="WTJ161" s="10"/>
      <c r="WTK161" s="10"/>
      <c r="WTL161" s="10"/>
      <c r="WTM161" s="10"/>
      <c r="WTN161" s="10"/>
      <c r="WTO161" s="10"/>
      <c r="WTP161" s="10"/>
      <c r="WTQ161" s="10"/>
      <c r="WTR161" s="10"/>
      <c r="WTS161" s="10"/>
      <c r="WTT161" s="10"/>
      <c r="WTU161" s="10"/>
      <c r="WTV161" s="10"/>
      <c r="WTW161" s="10"/>
      <c r="WTX161" s="10"/>
      <c r="WTY161" s="10"/>
      <c r="WTZ161" s="10"/>
      <c r="WUA161" s="10"/>
      <c r="WUB161" s="10"/>
      <c r="WUC161" s="10"/>
      <c r="WUD161" s="10"/>
      <c r="WUE161" s="10"/>
      <c r="WUF161" s="10"/>
      <c r="WUG161" s="10"/>
      <c r="WUH161" s="10"/>
      <c r="WUI161" s="10"/>
      <c r="WUJ161" s="10"/>
      <c r="WUK161" s="10"/>
      <c r="WUL161" s="10"/>
      <c r="WUM161" s="10"/>
      <c r="WUN161" s="10"/>
      <c r="WUO161" s="10"/>
      <c r="WUP161" s="10"/>
      <c r="WUQ161" s="10"/>
      <c r="WUR161" s="10"/>
      <c r="WUS161" s="10"/>
      <c r="WUT161" s="10"/>
      <c r="WUU161" s="10"/>
      <c r="WUV161" s="10"/>
      <c r="WUW161" s="10"/>
      <c r="WUX161" s="10"/>
      <c r="WUY161" s="10"/>
      <c r="WUZ161" s="10"/>
      <c r="WVA161" s="10"/>
      <c r="WVB161" s="10"/>
      <c r="WVC161" s="10"/>
      <c r="WVD161" s="10"/>
      <c r="WVE161" s="10"/>
      <c r="WVF161" s="10"/>
      <c r="WVG161" s="10"/>
      <c r="WVH161" s="10"/>
      <c r="WVI161" s="10"/>
      <c r="WVJ161" s="10"/>
      <c r="WVK161" s="10"/>
      <c r="WVL161" s="10"/>
      <c r="WVM161" s="10"/>
      <c r="WVN161" s="10"/>
      <c r="WVO161" s="10"/>
      <c r="WVP161" s="10"/>
      <c r="WVQ161" s="10"/>
      <c r="WVR161" s="10"/>
      <c r="WVS161" s="10"/>
      <c r="WVT161" s="10"/>
      <c r="WVU161" s="10"/>
      <c r="WVV161" s="10"/>
      <c r="WVW161" s="10"/>
      <c r="WVX161" s="10"/>
      <c r="WVY161" s="10"/>
      <c r="WVZ161" s="10"/>
      <c r="WWA161" s="10"/>
      <c r="WWB161" s="10"/>
      <c r="WWC161" s="10"/>
      <c r="WWD161" s="10"/>
      <c r="WWE161" s="10"/>
      <c r="WWF161" s="10"/>
      <c r="WWG161" s="10"/>
      <c r="WWH161" s="10"/>
      <c r="WWI161" s="10"/>
      <c r="WWJ161" s="10"/>
      <c r="WWK161" s="10"/>
      <c r="WWL161" s="10"/>
      <c r="WWM161" s="10"/>
      <c r="WWN161" s="10"/>
      <c r="WWO161" s="10"/>
      <c r="WWP161" s="10"/>
      <c r="WWQ161" s="10"/>
      <c r="WWR161" s="10"/>
      <c r="WWS161" s="10"/>
      <c r="WWT161" s="10"/>
      <c r="WWU161" s="10"/>
      <c r="WWV161" s="10"/>
      <c r="WWW161" s="10"/>
      <c r="WWX161" s="10"/>
      <c r="WWY161" s="10"/>
      <c r="WWZ161" s="10"/>
      <c r="WXA161" s="10"/>
      <c r="WXB161" s="10"/>
      <c r="WXC161" s="10"/>
      <c r="WXD161" s="10"/>
      <c r="WXE161" s="10"/>
      <c r="WXF161" s="10"/>
      <c r="WXG161" s="10"/>
      <c r="WXH161" s="10"/>
      <c r="WXI161" s="10"/>
      <c r="WXJ161" s="10"/>
      <c r="WXK161" s="10"/>
      <c r="WXL161" s="10"/>
      <c r="WXM161" s="10"/>
      <c r="WXN161" s="10"/>
      <c r="WXO161" s="10"/>
      <c r="WXP161" s="10"/>
      <c r="WXQ161" s="10"/>
      <c r="WXR161" s="10"/>
      <c r="WXS161" s="10"/>
      <c r="WXT161" s="10"/>
      <c r="WXU161" s="10"/>
      <c r="WXV161" s="10"/>
      <c r="WXW161" s="10"/>
      <c r="WXX161" s="10"/>
      <c r="WXY161" s="10"/>
      <c r="WXZ161" s="10"/>
      <c r="WYA161" s="10"/>
      <c r="WYB161" s="10"/>
      <c r="WYC161" s="10"/>
      <c r="WYD161" s="10"/>
      <c r="WYE161" s="10"/>
      <c r="WYF161" s="10"/>
      <c r="WYG161" s="10"/>
      <c r="WYH161" s="10"/>
      <c r="WYI161" s="10"/>
      <c r="WYJ161" s="10"/>
      <c r="WYK161" s="10"/>
      <c r="WYL161" s="10"/>
      <c r="WYM161" s="10"/>
      <c r="WYN161" s="10"/>
      <c r="WYO161" s="10"/>
      <c r="WYP161" s="10"/>
      <c r="WYQ161" s="10"/>
      <c r="WYR161" s="10"/>
      <c r="WYS161" s="10"/>
      <c r="WYT161" s="10"/>
      <c r="WYU161" s="10"/>
      <c r="WYV161" s="10"/>
      <c r="WYW161" s="10"/>
      <c r="WYX161" s="10"/>
      <c r="WYY161" s="10"/>
      <c r="WYZ161" s="10"/>
      <c r="WZA161" s="10"/>
      <c r="WZB161" s="10"/>
      <c r="WZC161" s="10"/>
      <c r="WZD161" s="10"/>
      <c r="WZE161" s="10"/>
      <c r="WZF161" s="10"/>
      <c r="WZG161" s="10"/>
      <c r="WZH161" s="10"/>
      <c r="WZI161" s="10"/>
      <c r="WZJ161" s="10"/>
      <c r="WZK161" s="10"/>
      <c r="WZL161" s="10"/>
      <c r="WZM161" s="10"/>
      <c r="WZN161" s="10"/>
      <c r="WZO161" s="10"/>
      <c r="WZP161" s="10"/>
      <c r="WZQ161" s="10"/>
      <c r="WZR161" s="10"/>
      <c r="WZS161" s="10"/>
      <c r="WZT161" s="10"/>
      <c r="WZU161" s="10"/>
      <c r="WZV161" s="10"/>
      <c r="WZW161" s="10"/>
      <c r="WZX161" s="10"/>
      <c r="WZY161" s="10"/>
      <c r="WZZ161" s="10"/>
      <c r="XAA161" s="10"/>
      <c r="XAB161" s="10"/>
      <c r="XAC161" s="10"/>
      <c r="XAD161" s="10"/>
      <c r="XAE161" s="10"/>
      <c r="XAF161" s="10"/>
      <c r="XAG161" s="10"/>
      <c r="XAH161" s="10"/>
      <c r="XAI161" s="10"/>
      <c r="XAJ161" s="10"/>
      <c r="XAK161" s="10"/>
      <c r="XAL161" s="10"/>
      <c r="XAM161" s="10"/>
      <c r="XAN161" s="10"/>
      <c r="XAO161" s="10"/>
      <c r="XAP161" s="10"/>
      <c r="XAQ161" s="10"/>
      <c r="XAR161" s="10"/>
      <c r="XAS161" s="10"/>
      <c r="XAT161" s="10"/>
      <c r="XAU161" s="10"/>
      <c r="XAV161" s="10"/>
      <c r="XAW161" s="10"/>
      <c r="XAX161" s="10"/>
      <c r="XAY161" s="10"/>
      <c r="XAZ161" s="10"/>
      <c r="XBA161" s="10"/>
      <c r="XBB161" s="10"/>
      <c r="XBC161" s="10"/>
      <c r="XBD161" s="10"/>
      <c r="XBE161" s="10"/>
      <c r="XBF161" s="10"/>
      <c r="XBG161" s="10"/>
      <c r="XBH161" s="10"/>
      <c r="XBI161" s="10"/>
      <c r="XBJ161" s="10"/>
      <c r="XBK161" s="10"/>
      <c r="XBL161" s="10"/>
      <c r="XBM161" s="10"/>
      <c r="XBN161" s="10"/>
      <c r="XBO161" s="10"/>
      <c r="XBP161" s="10"/>
      <c r="XBQ161" s="10"/>
      <c r="XBR161" s="10"/>
      <c r="XBS161" s="10"/>
      <c r="XBT161" s="10"/>
      <c r="XBU161" s="10"/>
      <c r="XBV161" s="10"/>
      <c r="XBW161" s="10"/>
      <c r="XBX161" s="10"/>
      <c r="XBY161" s="10"/>
      <c r="XBZ161" s="10"/>
      <c r="XCA161" s="10"/>
      <c r="XCB161" s="10"/>
      <c r="XCC161" s="10"/>
      <c r="XCD161" s="10"/>
      <c r="XCE161" s="10"/>
      <c r="XCF161" s="10"/>
      <c r="XCG161" s="10"/>
      <c r="XCH161" s="10"/>
      <c r="XCI161" s="10"/>
      <c r="XCJ161" s="10"/>
      <c r="XCK161" s="10"/>
      <c r="XCL161" s="10"/>
      <c r="XCM161" s="10"/>
      <c r="XCN161" s="10"/>
      <c r="XCO161" s="10"/>
      <c r="XCP161" s="10"/>
      <c r="XCQ161" s="10"/>
      <c r="XCR161" s="10"/>
      <c r="XCS161" s="10"/>
      <c r="XCT161" s="10"/>
      <c r="XCU161" s="10"/>
      <c r="XCV161" s="10"/>
      <c r="XCW161" s="10"/>
      <c r="XCX161" s="10"/>
      <c r="XCY161" s="10"/>
      <c r="XCZ161" s="10"/>
      <c r="XDA161" s="10"/>
      <c r="XDB161" s="10"/>
      <c r="XDC161" s="10"/>
      <c r="XDD161" s="10"/>
      <c r="XDE161" s="10"/>
      <c r="XDF161" s="10"/>
      <c r="XDG161" s="10"/>
      <c r="XDH161" s="10"/>
      <c r="XDI161" s="10"/>
      <c r="XDJ161" s="10"/>
      <c r="XDK161" s="10"/>
      <c r="XDL161" s="10"/>
      <c r="XDM161" s="10"/>
      <c r="XDN161" s="10"/>
      <c r="XDO161" s="10"/>
      <c r="XDP161" s="10"/>
      <c r="XDQ161" s="10"/>
      <c r="XDR161" s="10"/>
      <c r="XDS161" s="10"/>
      <c r="XDT161" s="10"/>
      <c r="XDU161" s="10"/>
      <c r="XDV161" s="10"/>
      <c r="XDW161" s="10"/>
      <c r="XDX161" s="10"/>
      <c r="XDY161" s="10"/>
      <c r="XDZ161" s="10"/>
      <c r="XEA161" s="10"/>
      <c r="XEB161" s="10"/>
      <c r="XEC161" s="10"/>
      <c r="XED161" s="10"/>
      <c r="XEE161" s="10"/>
      <c r="XEF161" s="10"/>
      <c r="XEG161" s="10"/>
      <c r="XEH161" s="10"/>
      <c r="XEI161" s="10"/>
      <c r="XEJ161" s="10"/>
      <c r="XEK161" s="10"/>
      <c r="XEL161" s="10"/>
      <c r="XEM161" s="10"/>
      <c r="XEN161" s="10"/>
      <c r="XEO161" s="10"/>
      <c r="XEP161" s="10"/>
      <c r="XEQ161" s="10"/>
      <c r="XER161" s="10"/>
      <c r="XES161" s="10"/>
      <c r="XET161" s="10"/>
      <c r="XEU161" s="10"/>
      <c r="XEV161" s="10"/>
      <c r="XEW161" s="10"/>
      <c r="XEX161" s="10"/>
      <c r="XEY161" s="10"/>
      <c r="XEZ161" s="10"/>
      <c r="XFA161" s="10"/>
      <c r="XFB161" s="10"/>
      <c r="XFC161" s="10"/>
      <c r="XFD161" s="10"/>
    </row>
    <row r="162" spans="1:16384">
      <c r="A162" s="2">
        <v>90</v>
      </c>
      <c r="B162" s="2" t="s">
        <v>289</v>
      </c>
      <c r="F162" s="5"/>
      <c r="G162" s="10">
        <f>SUM(G80:G87)</f>
        <v>0</v>
      </c>
      <c r="H162" s="10">
        <f>SUM(H80:H87)</f>
        <v>0</v>
      </c>
      <c r="I162" s="10">
        <f>SUM(I80:I87)</f>
        <v>0</v>
      </c>
      <c r="J162" s="10">
        <f>SUM(J80:J87)</f>
        <v>0</v>
      </c>
      <c r="K162" s="10">
        <f>SUM(K80:K87)</f>
        <v>0</v>
      </c>
      <c r="L162" s="10">
        <f>SUM(L80:L87)</f>
        <v>0</v>
      </c>
      <c r="M162" s="10">
        <f>SUM(M80:M87)</f>
        <v>0</v>
      </c>
      <c r="N162" s="10">
        <f>SUM(N80:N87)</f>
        <v>0</v>
      </c>
      <c r="O162" s="10">
        <f>SUM(O80:O87)</f>
        <v>0</v>
      </c>
      <c r="P162" s="10">
        <f>SUM(P80:P87)</f>
        <v>0</v>
      </c>
      <c r="Q162" s="10">
        <f>SUM(Q80:Q87)</f>
        <v>0</v>
      </c>
      <c r="R162" s="10">
        <f>SUM(R80:R87)</f>
        <v>0</v>
      </c>
      <c r="S162" s="10">
        <f>SUM(S80:S87)</f>
        <v>0</v>
      </c>
      <c r="T162" s="10">
        <f>SUM(T80:T87)</f>
        <v>0</v>
      </c>
      <c r="U162" s="10">
        <f>SUM(U80:U87)</f>
        <v>0</v>
      </c>
      <c r="V162" s="10">
        <f>SUM(V80:V87)</f>
        <v>0</v>
      </c>
      <c r="W162" s="10">
        <f>SUM(W80:W87)</f>
        <v>0</v>
      </c>
      <c r="X162" s="10">
        <f>SUM(X80:X87)</f>
        <v>0.01</v>
      </c>
      <c r="Y162" s="10">
        <f>SUM(Y80:Y87)</f>
        <v>0</v>
      </c>
      <c r="Z162" s="10">
        <f>SUM(Z80:Z87)</f>
        <v>0.01</v>
      </c>
      <c r="AA162" s="10">
        <f>SUM(AA80:AA87)</f>
        <v>0</v>
      </c>
      <c r="AB162" s="10">
        <f>SUM(AB80:AB87)</f>
        <v>0</v>
      </c>
      <c r="AC162" s="10">
        <f>SUM(AC80:AC87)</f>
        <v>0</v>
      </c>
      <c r="AD162" s="10">
        <f>SUM(AD80:AD87)</f>
        <v>0</v>
      </c>
      <c r="AE162" s="10">
        <f>SUM(AE80:AE87)</f>
        <v>0</v>
      </c>
      <c r="AF162" s="10">
        <f>SUM(AF80:AF87)</f>
        <v>0</v>
      </c>
      <c r="AG162" s="10">
        <f>SUM(AG80:AG87)</f>
        <v>0</v>
      </c>
      <c r="AH162" s="10">
        <f>SUM(AH80:AH87)</f>
        <v>0</v>
      </c>
      <c r="AI162" s="10">
        <f>SUM(AI80:AI87)</f>
        <v>0</v>
      </c>
      <c r="AJ162" s="10">
        <f>SUM(AJ80:AJ87)</f>
        <v>0</v>
      </c>
      <c r="AK162" s="10">
        <f>SUM(AK80:AK87)</f>
        <v>0</v>
      </c>
      <c r="AL162" s="10">
        <f>SUM(AL80:AL87)</f>
        <v>0.03</v>
      </c>
      <c r="AM162" s="10">
        <f>SUM(AM80:AM87)</f>
        <v>0</v>
      </c>
      <c r="AN162" s="10">
        <f>SUM(AN80:AN87)</f>
        <v>0.03</v>
      </c>
      <c r="AO162" s="10">
        <f>SUM(AO80:AO87)</f>
        <v>0.06</v>
      </c>
      <c r="AP162" s="10">
        <f>SUM(AP80:AP87)</f>
        <v>0.2</v>
      </c>
      <c r="AQ162" s="10">
        <f>SUM(AQ80:AQ87)</f>
        <v>7.0000000000000007E-2</v>
      </c>
      <c r="AR162" s="10">
        <f>SUM(AR80:AR87)</f>
        <v>0.11</v>
      </c>
      <c r="AS162" s="10">
        <f>SUM(AS80:AS87)</f>
        <v>0.38</v>
      </c>
      <c r="AT162" s="10">
        <f>SUM(AT80:AT87)</f>
        <v>0.23</v>
      </c>
      <c r="AU162" s="10">
        <f>SUM(AU80:AU87)</f>
        <v>0.25</v>
      </c>
      <c r="AV162" s="10">
        <f>SUM(AV80:AV87)</f>
        <v>0.39</v>
      </c>
      <c r="AW162" s="10">
        <f>SUM(AW80:AW87)</f>
        <v>0.87</v>
      </c>
      <c r="AX162" s="10">
        <f>SUM(AX80:AX87)</f>
        <v>0.38</v>
      </c>
      <c r="AY162" s="10">
        <f>SUM(AY80:AY87)</f>
        <v>0.17</v>
      </c>
      <c r="AZ162" s="10">
        <f>SUM(AZ80:AZ87)</f>
        <v>0.55000000000000004</v>
      </c>
      <c r="BA162" s="10">
        <f>SUM(BA80:BA87)</f>
        <v>0.55000000000000004</v>
      </c>
      <c r="BB162" s="10">
        <f>SUM(BB80:BB87)</f>
        <v>0.34</v>
      </c>
      <c r="BC162" s="10">
        <f>SUM(BC80:BC87)</f>
        <v>0.35</v>
      </c>
      <c r="BD162" s="10">
        <f>SUM(BD80:BD87)</f>
        <v>1.24</v>
      </c>
      <c r="BE162" s="10">
        <f>SUM(BE80:BE87)</f>
        <v>0.49</v>
      </c>
      <c r="BF162" s="10">
        <f>SUM(BF80:BF87)</f>
        <v>0.72</v>
      </c>
      <c r="BG162" s="10">
        <f>SUM(BG80:BG87)</f>
        <v>1.21</v>
      </c>
      <c r="BH162" s="10">
        <f>SUM(BH80:BH87)</f>
        <v>0.86</v>
      </c>
      <c r="BI162" s="10">
        <f>SUM(BI80:BI87)</f>
        <v>0.69000000000000006</v>
      </c>
      <c r="BJ162" s="10">
        <f>SUM(BJ80:BJ87)</f>
        <v>0.57999999999999996</v>
      </c>
      <c r="BK162" s="10">
        <f>SUM(BK80:BK87)</f>
        <v>2.13</v>
      </c>
      <c r="BL162" s="10">
        <f>SUM(BL80:BL87)</f>
        <v>0.57999999999999996</v>
      </c>
      <c r="BM162" s="10">
        <f>SUM(BM80:BM87)</f>
        <v>0.31</v>
      </c>
      <c r="BN162" s="10">
        <f>SUM(BN80:BN87)</f>
        <v>0.89</v>
      </c>
      <c r="BO162" s="10">
        <f>SUM(BO80:BO87)</f>
        <v>0.31</v>
      </c>
      <c r="BP162" s="10">
        <f>SUM(BP80:BP87)</f>
        <v>0.22399999999999998</v>
      </c>
      <c r="BQ162" s="10">
        <f>SUM(BQ80:BQ87)</f>
        <v>0.35</v>
      </c>
      <c r="BR162" s="10">
        <f>SUM(BR80:BR87)</f>
        <v>0.88400000000000012</v>
      </c>
      <c r="BS162" s="10">
        <f>SUM(BS80:BS87)</f>
        <v>0.1</v>
      </c>
      <c r="BT162" s="10">
        <f>SUM(BT80:BT87)</f>
        <v>0.05</v>
      </c>
      <c r="BU162" s="10">
        <f>SUM(BU80:BU87)</f>
        <v>0.08</v>
      </c>
      <c r="BV162" s="10">
        <f>SUM(BV80:BV87)</f>
        <v>0.23</v>
      </c>
      <c r="BW162" s="10">
        <f>SUM(BW80:BW87)</f>
        <v>0.74</v>
      </c>
      <c r="BX162" s="10">
        <f>SUM(BX80:BX87)</f>
        <v>1.07</v>
      </c>
      <c r="BY162" s="10">
        <f>SUM(BY80:BY87)</f>
        <v>0.91</v>
      </c>
      <c r="BZ162" s="10">
        <f>SUM(BZ80:BZ87)</f>
        <v>2.72</v>
      </c>
      <c r="CA162" s="10">
        <f>SUM(CA80:CA87)</f>
        <v>0.13</v>
      </c>
      <c r="CB162" s="10">
        <f>SUM(CB80:CB87)</f>
        <v>0.05</v>
      </c>
      <c r="CC162" s="10">
        <f>SUM(CC80:CC87)</f>
        <v>0.03</v>
      </c>
      <c r="CD162" s="10">
        <f>SUM(CD80:CD87)</f>
        <v>0.21000000000000002</v>
      </c>
      <c r="CE162" s="10">
        <f>SUM(CE80:CE87)</f>
        <v>0.02</v>
      </c>
      <c r="CF162" s="10">
        <f>SUM(CF80:CF87)</f>
        <v>0</v>
      </c>
      <c r="CG162" s="10">
        <f>SUM(CG80:CG87)</f>
        <v>0</v>
      </c>
      <c r="CH162" s="10">
        <f>SUM(CH80:CH87)</f>
        <v>0.02</v>
      </c>
      <c r="CI162" s="10">
        <f>SUM(CI80:CI87)</f>
        <v>1.3800000000000001</v>
      </c>
      <c r="CJ162" s="10">
        <f>SUM(CJ80:CJ87)</f>
        <v>1.45</v>
      </c>
      <c r="CK162" s="10">
        <f>SUM(CK80:CK87)</f>
        <v>1.32</v>
      </c>
      <c r="CL162" s="10">
        <f>SUM(CL80:CL87)</f>
        <v>4.1499999999999995</v>
      </c>
      <c r="CM162" s="10">
        <f>SUM(CM80:CM87)</f>
        <v>0.91999999999999993</v>
      </c>
      <c r="CN162" s="10">
        <f>SUM(CN80:CN87)</f>
        <v>2.9699999999999998</v>
      </c>
      <c r="CO162" s="10">
        <f>SUM(CO80:CO87)</f>
        <v>1.8800000000000001</v>
      </c>
      <c r="CP162" s="10">
        <f>SUM(CP80:CP87)</f>
        <v>5.77</v>
      </c>
      <c r="CQ162" s="10">
        <f>SUM(CQ80:CQ87)</f>
        <v>2.34</v>
      </c>
      <c r="CR162" s="10">
        <f>SUM(CR80:CR87)</f>
        <v>1.8</v>
      </c>
      <c r="CS162" s="10">
        <f>SUM(CS80:CS87)</f>
        <v>1.55</v>
      </c>
      <c r="CT162" s="10">
        <f>SUM(CT80:CT87)</f>
        <v>5.6899999999999995</v>
      </c>
      <c r="CU162" s="5"/>
      <c r="CV162" s="5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5"/>
      <c r="DP162" s="5"/>
      <c r="DQ162" s="5"/>
      <c r="DR162" s="5"/>
    </row>
    <row r="163" spans="1:16384">
      <c r="A163" s="2">
        <v>71</v>
      </c>
      <c r="B163" s="2" t="s">
        <v>288</v>
      </c>
      <c r="F163" s="5"/>
      <c r="G163" s="9">
        <f>SUM(G63:G69)</f>
        <v>0.06</v>
      </c>
      <c r="H163" s="9">
        <f>SUM(H63:H69)</f>
        <v>0.04</v>
      </c>
      <c r="I163" s="9">
        <f>SUM(I63:I69)</f>
        <v>0.03</v>
      </c>
      <c r="J163" s="9">
        <f>SUM(J63:J69)</f>
        <v>0.13</v>
      </c>
      <c r="K163" s="9">
        <f>SUM(K63:K69)</f>
        <v>0.1</v>
      </c>
      <c r="L163" s="9">
        <f>SUM(L63:L69)</f>
        <v>0.04</v>
      </c>
      <c r="M163" s="9">
        <f>SUM(M63:M69)</f>
        <v>5.5E-2</v>
      </c>
      <c r="N163" s="9">
        <f>SUM(N63:N69)</f>
        <v>0.19500000000000001</v>
      </c>
      <c r="O163" s="9">
        <f>SUM(O63:O69)</f>
        <v>0.01</v>
      </c>
      <c r="P163" s="9">
        <f>SUM(P63:P69)</f>
        <v>0</v>
      </c>
      <c r="Q163" s="9">
        <f>SUM(Q63:Q69)</f>
        <v>0</v>
      </c>
      <c r="R163" s="9">
        <f>SUM(R63:R69)</f>
        <v>0.01</v>
      </c>
      <c r="S163" s="9">
        <f>SUM(S63:S69)</f>
        <v>0</v>
      </c>
      <c r="T163" s="9">
        <f>SUM(T63:T69)</f>
        <v>0</v>
      </c>
      <c r="U163" s="9">
        <f>SUM(U63:U69)</f>
        <v>0</v>
      </c>
      <c r="V163" s="9">
        <f>SUM(V63:V69)</f>
        <v>0</v>
      </c>
      <c r="W163" s="9">
        <f>SUM(W63:W69)</f>
        <v>0</v>
      </c>
      <c r="X163" s="9">
        <f>SUM(X63:X69)</f>
        <v>0</v>
      </c>
      <c r="Y163" s="9">
        <f>SUM(Y63:Y69)</f>
        <v>0</v>
      </c>
      <c r="Z163" s="9">
        <f>SUM(Z63:Z69)</f>
        <v>0</v>
      </c>
      <c r="AA163" s="9">
        <f>SUM(AA63:AA69)</f>
        <v>0.01</v>
      </c>
      <c r="AB163" s="9">
        <f>SUM(AB63:AB69)</f>
        <v>0.01</v>
      </c>
      <c r="AC163" s="9">
        <f>SUM(AC63:AC69)</f>
        <v>0.02</v>
      </c>
      <c r="AD163" s="9">
        <f>SUM(AD63:AD69)</f>
        <v>0.03</v>
      </c>
      <c r="AE163" s="9">
        <f>SUM(AE63:AE69)</f>
        <v>0.05</v>
      </c>
      <c r="AF163" s="9">
        <f>SUM(AF63:AF69)</f>
        <v>0.08</v>
      </c>
      <c r="AG163" s="9">
        <f>SUM(AG63:AG69)</f>
        <v>0.16</v>
      </c>
      <c r="AH163" s="9">
        <f>SUM(AH63:AH69)</f>
        <v>0.05</v>
      </c>
      <c r="AI163" s="9">
        <f>SUM(AI63:AI69)</f>
        <v>0.06</v>
      </c>
      <c r="AJ163" s="9">
        <f>SUM(AJ63:AJ69)</f>
        <v>0.16</v>
      </c>
      <c r="AK163" s="9">
        <f>SUM(AK63:AK69)</f>
        <v>0.27</v>
      </c>
      <c r="AL163" s="9">
        <f>SUM(AL63:AL69)</f>
        <v>0.02</v>
      </c>
      <c r="AM163" s="9">
        <f>SUM(AM63:AM69)</f>
        <v>0.01</v>
      </c>
      <c r="AN163" s="9">
        <f>SUM(AN63:AN69)</f>
        <v>0.01</v>
      </c>
      <c r="AO163" s="9">
        <f>SUM(AO63:AO69)</f>
        <v>0.04</v>
      </c>
      <c r="AP163" s="9">
        <f>SUM(AP63:AP69)</f>
        <v>0.04</v>
      </c>
      <c r="AQ163" s="9">
        <f>SUM(AQ63:AQ69)</f>
        <v>0</v>
      </c>
      <c r="AR163" s="9">
        <f>SUM(AR63:AR69)</f>
        <v>0</v>
      </c>
      <c r="AS163" s="9">
        <f>SUM(AS63:AS69)</f>
        <v>0.04</v>
      </c>
      <c r="AT163" s="9">
        <f>SUM(AT63:AT69)</f>
        <v>0</v>
      </c>
      <c r="AU163" s="9">
        <f>SUM(AU63:AU69)</f>
        <v>0</v>
      </c>
      <c r="AV163" s="9">
        <f>SUM(AV63:AV69)</f>
        <v>0</v>
      </c>
      <c r="AW163" s="9">
        <f>SUM(AW63:AW69)</f>
        <v>0</v>
      </c>
      <c r="AX163" s="9">
        <f>SUM(AX63:AX69)</f>
        <v>0.01</v>
      </c>
      <c r="AY163" s="9">
        <f>SUM(AY63:AY69)</f>
        <v>0.02</v>
      </c>
      <c r="AZ163" s="9">
        <f>SUM(AZ63:AZ69)</f>
        <v>0.03</v>
      </c>
      <c r="BA163" s="9">
        <f>SUM(BA63:BA69)</f>
        <v>0</v>
      </c>
      <c r="BB163" s="9">
        <f>SUM(BB63:BB69)</f>
        <v>0</v>
      </c>
      <c r="BC163" s="9">
        <f>SUM(BC63:BC69)</f>
        <v>0</v>
      </c>
      <c r="BD163" s="9">
        <f>SUM(BD63:BD69)</f>
        <v>0</v>
      </c>
      <c r="BE163" s="9">
        <f>SUM(BE63:BE69)</f>
        <v>0</v>
      </c>
      <c r="BF163" s="9">
        <f>SUM(BF63:BF69)</f>
        <v>0.03</v>
      </c>
      <c r="BG163" s="9">
        <f>SUM(BG63:BG69)</f>
        <v>0.03</v>
      </c>
      <c r="BH163" s="9">
        <f>SUM(BH63:BH69)</f>
        <v>0.01</v>
      </c>
      <c r="BI163" s="9">
        <f>SUM(BI63:BI69)</f>
        <v>0.01</v>
      </c>
      <c r="BJ163" s="9">
        <f>SUM(BJ63:BJ69)</f>
        <v>0.01</v>
      </c>
      <c r="BK163" s="9">
        <f>SUM(BK63:BK69)</f>
        <v>0.03</v>
      </c>
      <c r="BL163" s="9">
        <f>SUM(BL63:BL69)</f>
        <v>0</v>
      </c>
      <c r="BM163" s="9">
        <f>SUM(BM63:BM69)</f>
        <v>0.01</v>
      </c>
      <c r="BN163" s="9">
        <f>SUM(BN63:BN69)</f>
        <v>0.01</v>
      </c>
      <c r="BO163" s="9">
        <f>SUM(BO63:BO69)</f>
        <v>0.52</v>
      </c>
      <c r="BP163" s="9">
        <f>SUM(BP63:BP69)</f>
        <v>0.68</v>
      </c>
      <c r="BQ163" s="9">
        <f>SUM(BQ63:BQ69)</f>
        <v>0.86</v>
      </c>
      <c r="BR163" s="9">
        <f>SUM(BR63:BR69)</f>
        <v>2.06</v>
      </c>
      <c r="BS163" s="9">
        <f>SUM(BS63:BS69)</f>
        <v>0.17</v>
      </c>
      <c r="BT163" s="9">
        <f>SUM(BT63:BT69)</f>
        <v>0.13999999999999999</v>
      </c>
      <c r="BU163" s="9">
        <f>SUM(BU63:BU69)</f>
        <v>0.1</v>
      </c>
      <c r="BV163" s="9">
        <f>SUM(BV63:BV69)</f>
        <v>0.41000000000000003</v>
      </c>
      <c r="BW163" s="9">
        <f>SUM(BW63:BW69)</f>
        <v>0.33999999999999997</v>
      </c>
      <c r="BX163" s="9">
        <f>SUM(BX63:BX69)</f>
        <v>0.25</v>
      </c>
      <c r="BY163" s="9">
        <f>SUM(BY63:BY69)</f>
        <v>0.44000000000000006</v>
      </c>
      <c r="BZ163" s="9">
        <f>SUM(BZ63:BZ69)</f>
        <v>1.03</v>
      </c>
      <c r="CA163" s="9">
        <f>SUM(CA63:CA69)</f>
        <v>0.26250000000000001</v>
      </c>
      <c r="CB163" s="9">
        <f>SUM(CB63:CB69)</f>
        <v>0.22999999999999998</v>
      </c>
      <c r="CC163" s="9">
        <f>SUM(CC63:CC69)</f>
        <v>0.27249999999999996</v>
      </c>
      <c r="CD163" s="9">
        <f>SUM(CD63:CD69)</f>
        <v>0.76500000000000001</v>
      </c>
      <c r="CE163" s="9">
        <f>SUM(CE63:CE69)</f>
        <v>0.09</v>
      </c>
      <c r="CF163" s="9">
        <f>SUM(CF63:CF69)</f>
        <v>6.0000000000000005E-2</v>
      </c>
      <c r="CG163" s="9">
        <f>SUM(CG63:CG69)</f>
        <v>0.22000000000000003</v>
      </c>
      <c r="CH163" s="9">
        <f>SUM(CH63:CH69)</f>
        <v>0.37</v>
      </c>
      <c r="CI163" s="9">
        <f>SUM(CI63:CI69)</f>
        <v>0.22</v>
      </c>
      <c r="CJ163" s="9">
        <f>SUM(CJ63:CJ69)</f>
        <v>0.29000000000000004</v>
      </c>
      <c r="CK163" s="9">
        <f>SUM(CK63:CK69)</f>
        <v>0.37</v>
      </c>
      <c r="CL163" s="9">
        <f>SUM(CL63:CL69)</f>
        <v>0.88</v>
      </c>
      <c r="CM163" s="9">
        <f>SUM(CM63:CM69)</f>
        <v>0.21000000000000002</v>
      </c>
      <c r="CN163" s="9">
        <f>SUM(CN63:CN69)</f>
        <v>0.99</v>
      </c>
      <c r="CO163" s="9">
        <f>SUM(CO63:CO69)</f>
        <v>0.51</v>
      </c>
      <c r="CP163" s="9">
        <f>SUM(CP63:CP69)</f>
        <v>1.7100000000000002</v>
      </c>
      <c r="CQ163" s="9">
        <f>SUM(CQ63:CQ69)</f>
        <v>0.12</v>
      </c>
      <c r="CR163" s="9">
        <f>SUM(CR63:CR69)</f>
        <v>0.11000000000000001</v>
      </c>
      <c r="CS163" s="9">
        <f>SUM(CS63:CS69)</f>
        <v>0.28000000000000003</v>
      </c>
      <c r="CT163" s="9">
        <f>SUM(CT63:CT69)</f>
        <v>0.51</v>
      </c>
      <c r="CU163" s="5"/>
      <c r="CV163" s="5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5"/>
      <c r="DP163" s="5"/>
      <c r="DQ163" s="5"/>
      <c r="DR163" s="5"/>
    </row>
    <row r="164" spans="1:16384">
      <c r="A164" s="2">
        <v>62</v>
      </c>
      <c r="B164" s="2" t="s">
        <v>287</v>
      </c>
      <c r="F164" s="5"/>
      <c r="G164" s="10">
        <f>SUM(G53:G61,G44:G52,G24:G43,G18:G23)</f>
        <v>0.34</v>
      </c>
      <c r="H164" s="10">
        <f>SUM(H53:H61,H44:H52,H24:H43,H18:H23)</f>
        <v>0.16</v>
      </c>
      <c r="I164" s="10">
        <f>SUM(I53:I61,I44:I52,I24:I43,I18:I23)</f>
        <v>0.23</v>
      </c>
      <c r="J164" s="10">
        <f>SUM(J53:J61,J44:J52,J24:J43,J18:J23)</f>
        <v>0.73</v>
      </c>
      <c r="K164" s="10">
        <f>SUM(K53:K61,K44:K52,K24:K43,K18:K23)</f>
        <v>0.14000000000000001</v>
      </c>
      <c r="L164" s="10">
        <f>SUM(L53:L61,L44:L52,L24:L43,L18:L23)</f>
        <v>0.11</v>
      </c>
      <c r="M164" s="10">
        <f>SUM(M53:M61,M44:M52,M24:M43,M18:M23)</f>
        <v>0.15000000000000002</v>
      </c>
      <c r="N164" s="10">
        <f>SUM(N53:N61,N44:N52,N24:N43,N18:N23)</f>
        <v>0.40000000000000008</v>
      </c>
      <c r="O164" s="10">
        <f>SUM(O53:O61,O44:O52,O24:O43,O18:O23)</f>
        <v>0.15000000000000002</v>
      </c>
      <c r="P164" s="10">
        <f>SUM(P53:P61,P44:P52,P24:P43,P18:P23)</f>
        <v>0.05</v>
      </c>
      <c r="Q164" s="10">
        <f>SUM(Q53:Q61,Q44:Q52,Q24:Q43,Q18:Q23)</f>
        <v>0.13</v>
      </c>
      <c r="R164" s="10">
        <f>SUM(R53:R61,R44:R52,R24:R43,R18:R23)</f>
        <v>0.33</v>
      </c>
      <c r="S164" s="10">
        <f>SUM(S53:S61,S44:S52,S24:S43,S18:S23)</f>
        <v>7.9999999999999988E-2</v>
      </c>
      <c r="T164" s="10">
        <f>SUM(T53:T61,T44:T52,T24:T43,T18:T23)</f>
        <v>0.06</v>
      </c>
      <c r="U164" s="10">
        <f>SUM(U53:U61,U44:U52,U24:U43,U18:U23)</f>
        <v>0.11</v>
      </c>
      <c r="V164" s="10">
        <f>SUM(V53:V61,V44:V52,V24:V43,V18:V23)</f>
        <v>0.25</v>
      </c>
      <c r="W164" s="10">
        <f>SUM(W53:W61,W44:W52,W24:W43,W18:W23)</f>
        <v>6.9999999999999993E-2</v>
      </c>
      <c r="X164" s="10">
        <f>SUM(X53:X61,X44:X52,X24:X43,X18:X23)</f>
        <v>0.04</v>
      </c>
      <c r="Y164" s="10">
        <f>SUM(Y53:Y61,Y44:Y52,Y24:Y43,Y18:Y23)</f>
        <v>6.0000000000000005E-2</v>
      </c>
      <c r="Z164" s="10">
        <f>SUM(Z53:Z61,Z44:Z52,Z24:Z43,Z18:Z23)</f>
        <v>0.17</v>
      </c>
      <c r="AA164" s="10">
        <f>SUM(AA53:AA61,AA44:AA52,AA24:AA43,AA18:AA23)</f>
        <v>0.2</v>
      </c>
      <c r="AB164" s="10">
        <f>SUM(AB53:AB61,AB44:AB52,AB24:AB43,AB18:AB23)</f>
        <v>0.2</v>
      </c>
      <c r="AC164" s="10">
        <f>SUM(AC53:AC61,AC44:AC52,AC24:AC43,AC18:AC23)</f>
        <v>0.4</v>
      </c>
      <c r="AD164" s="10">
        <f>SUM(AD53:AD61,AD44:AD52,AD24:AD43,AD18:AD23)</f>
        <v>0.09</v>
      </c>
      <c r="AE164" s="10">
        <f>SUM(AE53:AE61,AE44:AE52,AE24:AE43,AE18:AE23)</f>
        <v>0.08</v>
      </c>
      <c r="AF164" s="10">
        <f>SUM(AF53:AF61,AF44:AF52,AF24:AF43,AF18:AF23)</f>
        <v>6.0000000000000005E-2</v>
      </c>
      <c r="AG164" s="10">
        <f>SUM(AG53:AG61,AG44:AG52,AG24:AG43,AG18:AG23)</f>
        <v>0.22999999999999998</v>
      </c>
      <c r="AH164" s="10">
        <f>SUM(AH53:AH61,AH44:AH52,AH24:AH43,AH18:AH23)</f>
        <v>0.13</v>
      </c>
      <c r="AI164" s="10">
        <f>SUM(AI53:AI61,AI44:AI52,AI24:AI43,AI18:AI23)</f>
        <v>0.1</v>
      </c>
      <c r="AJ164" s="10">
        <f>SUM(AJ53:AJ61,AJ44:AJ52,AJ24:AJ43,AJ18:AJ23)</f>
        <v>0.11999999999999998</v>
      </c>
      <c r="AK164" s="10">
        <f>SUM(AK53:AK61,AK44:AK52,AK24:AK43,AK18:AK23)</f>
        <v>0.35000000000000003</v>
      </c>
      <c r="AL164" s="10">
        <f>SUM(AL53:AL61,AL44:AL52,AL24:AL43,AL18:AL23)</f>
        <v>0.11</v>
      </c>
      <c r="AM164" s="10">
        <f>SUM(AM53:AM61,AM44:AM52,AM24:AM43,AM18:AM23)</f>
        <v>0.12</v>
      </c>
      <c r="AN164" s="10">
        <f>SUM(AN53:AN61,AN44:AN52,AN24:AN43,AN18:AN23)</f>
        <v>0.04</v>
      </c>
      <c r="AO164" s="10">
        <f>SUM(AO53:AO61,AO44:AO52,AO24:AO43,AO18:AO23)</f>
        <v>0.27</v>
      </c>
      <c r="AP164" s="10">
        <f>SUM(AP53:AP61,AP44:AP52,AP24:AP43,AP18:AP23)</f>
        <v>0</v>
      </c>
      <c r="AQ164" s="10">
        <f>SUM(AQ53:AQ61,AQ44:AQ52,AQ24:AQ43,AQ18:AQ23)</f>
        <v>0.04</v>
      </c>
      <c r="AR164" s="10">
        <f>SUM(AR53:AR61,AR44:AR52,AR24:AR43,AR18:AR23)</f>
        <v>6.9999999999999993E-2</v>
      </c>
      <c r="AS164" s="10">
        <f>SUM(AS53:AS61,AS44:AS52,AS24:AS43,AS18:AS23)</f>
        <v>0.11</v>
      </c>
      <c r="AT164" s="10">
        <f>SUM(AT53:AT61,AT44:AT52,AT24:AT43,AT18:AT23)</f>
        <v>6.0000000000000005E-2</v>
      </c>
      <c r="AU164" s="10">
        <f>SUM(AU53:AU61,AU44:AU52,AU24:AU43,AU18:AU23)</f>
        <v>0.06</v>
      </c>
      <c r="AV164" s="10">
        <f>SUM(AV53:AV61,AV44:AV52,AV24:AV43,AV18:AV23)</f>
        <v>9.9999999999999992E-2</v>
      </c>
      <c r="AW164" s="10">
        <f>SUM(AW53:AW61,AW44:AW52,AW24:AW43,AW18:AW23)</f>
        <v>0.22</v>
      </c>
      <c r="AX164" s="10">
        <f>SUM(AX53:AX61,AX44:AX52,AX24:AX43,AX18:AX23)</f>
        <v>0.25</v>
      </c>
      <c r="AY164" s="10">
        <f>SUM(AY53:AY61,AY44:AY52,AY24:AY43,AY18:AY23)</f>
        <v>6.0000000000000005E-2</v>
      </c>
      <c r="AZ164" s="10">
        <f>SUM(AZ53:AZ61,AZ44:AZ52,AZ24:AZ43,AZ18:AZ23)</f>
        <v>0.31000000000000005</v>
      </c>
      <c r="BA164" s="10">
        <f>SUM(BA53:BA61,BA44:BA52,BA24:BA43,BA18:BA23)</f>
        <v>0.1</v>
      </c>
      <c r="BB164" s="10">
        <f>SUM(BB53:BB61,BB44:BB52,BB24:BB43,BB18:BB23)</f>
        <v>0.09</v>
      </c>
      <c r="BC164" s="10">
        <f>SUM(BC53:BC61,BC44:BC52,BC24:BC43,BC18:BC23)</f>
        <v>0.12</v>
      </c>
      <c r="BD164" s="10">
        <f>SUM(BD53:BD61,BD44:BD52,BD24:BD43,BD18:BD23)</f>
        <v>0.31</v>
      </c>
      <c r="BE164" s="10">
        <f>SUM(BE53:BE61,BE44:BE52,BE24:BE43,BE18:BE23)</f>
        <v>6.0000000000000005E-2</v>
      </c>
      <c r="BF164" s="10">
        <f>SUM(BF53:BF61,BF44:BF52,BF24:BF43,BF18:BF23)</f>
        <v>0.08</v>
      </c>
      <c r="BG164" s="10">
        <f>SUM(BG53:BG61,BG44:BG52,BG24:BG43,BG18:BG23)</f>
        <v>0.14000000000000001</v>
      </c>
      <c r="BH164" s="10">
        <f>SUM(BH53:BH61,BH44:BH52,BH24:BH43,BH18:BH23)</f>
        <v>0.13</v>
      </c>
      <c r="BI164" s="10">
        <f>SUM(BI53:BI61,BI44:BI52,BI24:BI43,BI18:BI23)</f>
        <v>9.0000000000000011E-2</v>
      </c>
      <c r="BJ164" s="10">
        <f>SUM(BJ53:BJ61,BJ44:BJ52,BJ24:BJ43,BJ18:BJ23)</f>
        <v>0.13</v>
      </c>
      <c r="BK164" s="10">
        <f>SUM(BK53:BK61,BK44:BK52,BK24:BK43,BK18:BK23)</f>
        <v>0.35</v>
      </c>
      <c r="BL164" s="10">
        <f>SUM(BL53:BL61,BL44:BL52,BL24:BL43,BL18:BL23)</f>
        <v>0.12</v>
      </c>
      <c r="BM164" s="10">
        <f>SUM(BM53:BM61,BM44:BM52,BM24:BM43,BM18:BM23)</f>
        <v>0.15000000000000002</v>
      </c>
      <c r="BN164" s="10">
        <f>SUM(BN53:BN61,BN44:BN52,BN24:BN43,BN18:BN23)</f>
        <v>0.27</v>
      </c>
      <c r="BO164" s="10">
        <f>SUM(BO53:BO61,BO44:BO52,BO24:BO43,BO18:BO23)</f>
        <v>0.2</v>
      </c>
      <c r="BP164" s="10">
        <f>SUM(BP53:BP61,BP44:BP52,BP24:BP43,BP18:BP23)</f>
        <v>0.12</v>
      </c>
      <c r="BQ164" s="10">
        <f>SUM(BQ53:BQ61,BQ44:BQ52,BQ24:BQ43,BQ18:BQ23)</f>
        <v>0.3</v>
      </c>
      <c r="BR164" s="10">
        <f>SUM(BR53:BR61,BR44:BR52,BR24:BR43,BR18:BR23)</f>
        <v>0.62000000000000011</v>
      </c>
      <c r="BS164" s="10">
        <f>SUM(BS53:BS61,BS44:BS52,BS24:BS43,BS18:BS23)</f>
        <v>0</v>
      </c>
      <c r="BT164" s="10">
        <f>SUM(BT53:BT61,BT44:BT52,BT24:BT43,BT18:BT23)</f>
        <v>0</v>
      </c>
      <c r="BU164" s="10">
        <f>SUM(BU53:BU61,BU44:BU52,BU24:BU43,BU18:BU23)</f>
        <v>0</v>
      </c>
      <c r="BV164" s="10">
        <f>SUM(BV53:BV61,BV44:BV52,BV24:BV43,BV18:BV23)</f>
        <v>0</v>
      </c>
      <c r="BW164" s="10">
        <f>SUM(BW53:BW61,BW44:BW52,BW24:BW43,BW18:BW23)</f>
        <v>0.16</v>
      </c>
      <c r="BX164" s="10">
        <f>SUM(BX53:BX61,BX44:BX52,BX24:BX43,BX18:BX23)</f>
        <v>0.09</v>
      </c>
      <c r="BY164" s="10">
        <f>SUM(BY53:BY61,BY44:BY52,BY24:BY43,BY18:BY23)</f>
        <v>0.11</v>
      </c>
      <c r="BZ164" s="10">
        <f>SUM(BZ53:BZ61,BZ44:BZ52,BZ24:BZ43,BZ18:BZ23)</f>
        <v>0.36</v>
      </c>
      <c r="CA164" s="10">
        <f>SUM(CA53:CA61,CA44:CA52,CA24:CA43,CA18:CA23)</f>
        <v>0.05</v>
      </c>
      <c r="CB164" s="10">
        <f>SUM(CB53:CB61,CB44:CB52,CB24:CB43,CB18:CB23)</f>
        <v>0.11</v>
      </c>
      <c r="CC164" s="10">
        <f>SUM(CC53:CC61,CC44:CC52,CC24:CC43,CC18:CC23)</f>
        <v>7.0000000000000007E-2</v>
      </c>
      <c r="CD164" s="10">
        <f>SUM(CD53:CD61,CD44:CD52,CD24:CD43,CD18:CD23)</f>
        <v>0.23</v>
      </c>
      <c r="CE164" s="10">
        <f>SUM(CE53:CE61,CE44:CE52,CE24:CE43,CE18:CE23)</f>
        <v>0.23999999999999996</v>
      </c>
      <c r="CF164" s="10">
        <f>SUM(CF53:CF61,CF44:CF52,CF24:CF43,CF18:CF23)</f>
        <v>0.21000000000000002</v>
      </c>
      <c r="CG164" s="10">
        <f>SUM(CG53:CG61,CG44:CG52,CG24:CG43,CG18:CG23)</f>
        <v>0.22</v>
      </c>
      <c r="CH164" s="10">
        <f>SUM(CH53:CH61,CH44:CH52,CH24:CH43,CH18:CH23)</f>
        <v>0.67000000000000015</v>
      </c>
      <c r="CI164" s="10">
        <f>SUM(CI53:CI61,CI44:CI52,CI24:CI43,CI18:CI23)</f>
        <v>0.12</v>
      </c>
      <c r="CJ164" s="10">
        <f>SUM(CJ53:CJ61,CJ44:CJ52,CJ24:CJ43,CJ18:CJ23)</f>
        <v>0.15000000000000002</v>
      </c>
      <c r="CK164" s="10">
        <f>SUM(CK53:CK61,CK44:CK52,CK24:CK43,CK18:CK23)</f>
        <v>0.12</v>
      </c>
      <c r="CL164" s="10">
        <f>SUM(CL53:CL61,CL44:CL52,CL24:CL43,CL18:CL23)</f>
        <v>0.39</v>
      </c>
      <c r="CM164" s="10">
        <f>SUM(CM53:CM61,CM44:CM52,CM24:CM43,CM18:CM23)</f>
        <v>0.06</v>
      </c>
      <c r="CN164" s="10">
        <f>SUM(CN53:CN61,CN44:CN52,CN24:CN43,CN18:CN23)</f>
        <v>0.22000000000000003</v>
      </c>
      <c r="CO164" s="10">
        <f>SUM(CO53:CO61,CO44:CO52,CO24:CO43,CO18:CO23)</f>
        <v>0.13</v>
      </c>
      <c r="CP164" s="10">
        <f>SUM(CP53:CP61,CP44:CP52,CP24:CP43,CP18:CP23)</f>
        <v>0.41</v>
      </c>
      <c r="CQ164" s="10">
        <f>SUM(CQ53:CQ61,CQ44:CQ52,CQ24:CQ43,CQ18:CQ23)</f>
        <v>0.11</v>
      </c>
      <c r="CR164" s="10">
        <f>SUM(CR53:CR61,CR44:CR52,CR24:CR43,CR18:CR23)</f>
        <v>0.08</v>
      </c>
      <c r="CS164" s="10">
        <f>SUM(CS53:CS61,CS44:CS52,CS24:CS43,CS18:CS23)</f>
        <v>0.11</v>
      </c>
      <c r="CT164" s="10">
        <f>SUM(CT53:CT61,CT44:CT52,CT24:CT43,CT18:CT23)</f>
        <v>0.30000000000000004</v>
      </c>
      <c r="CU164" s="5"/>
      <c r="CV164" s="5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5"/>
      <c r="DP164" s="5"/>
      <c r="DQ164" s="5"/>
      <c r="DR164" s="5"/>
    </row>
    <row r="165" spans="1:16384">
      <c r="A165" s="2">
        <v>61</v>
      </c>
      <c r="B165" s="2" t="s">
        <v>286</v>
      </c>
      <c r="F165" s="5"/>
      <c r="G165" s="10">
        <f>SUM(G56:G61)</f>
        <v>0.02</v>
      </c>
      <c r="H165" s="10">
        <f>SUM(H56:H61)</f>
        <v>0</v>
      </c>
      <c r="I165" s="10">
        <f>SUM(I56:I61)</f>
        <v>0</v>
      </c>
      <c r="J165" s="10">
        <f>SUM(J56:J61)</f>
        <v>0.02</v>
      </c>
      <c r="K165" s="10">
        <f>SUM(K56:K61)</f>
        <v>0</v>
      </c>
      <c r="L165" s="10">
        <f>SUM(L56:L61)</f>
        <v>0.01</v>
      </c>
      <c r="M165" s="10">
        <f>SUM(M56:M61)</f>
        <v>0</v>
      </c>
      <c r="N165" s="10">
        <f>SUM(N56:N61)</f>
        <v>0.01</v>
      </c>
      <c r="O165" s="10">
        <f>SUM(O56:O61)</f>
        <v>0.03</v>
      </c>
      <c r="P165" s="10">
        <f>SUM(P56:P61)</f>
        <v>0</v>
      </c>
      <c r="Q165" s="10">
        <f>SUM(Q56:Q61)</f>
        <v>0</v>
      </c>
      <c r="R165" s="10">
        <f>SUM(R56:R61)</f>
        <v>0.03</v>
      </c>
      <c r="S165" s="10">
        <f>SUM(S56:S61)</f>
        <v>0</v>
      </c>
      <c r="T165" s="10">
        <f>SUM(T56:T61)</f>
        <v>0</v>
      </c>
      <c r="U165" s="10">
        <f>SUM(U56:U61)</f>
        <v>0.03</v>
      </c>
      <c r="V165" s="10">
        <f>SUM(V56:V61)</f>
        <v>0.03</v>
      </c>
      <c r="W165" s="10">
        <f>SUM(W56:W61)</f>
        <v>0</v>
      </c>
      <c r="X165" s="10">
        <f>SUM(X56:X61)</f>
        <v>0</v>
      </c>
      <c r="Y165" s="10">
        <f>SUM(Y56:Y61)</f>
        <v>0.03</v>
      </c>
      <c r="Z165" s="10">
        <f>SUM(Z56:Z61)</f>
        <v>0.03</v>
      </c>
      <c r="AA165" s="10">
        <f>SUM(AA56:AA61)</f>
        <v>0</v>
      </c>
      <c r="AB165" s="10">
        <f>SUM(AB56:AB61)</f>
        <v>0.02</v>
      </c>
      <c r="AC165" s="10">
        <f>SUM(AC56:AC61)</f>
        <v>0.02</v>
      </c>
      <c r="AD165" s="10">
        <f>SUM(AD56:AD61)</f>
        <v>0</v>
      </c>
      <c r="AE165" s="10">
        <f>SUM(AE56:AE61)</f>
        <v>0</v>
      </c>
      <c r="AF165" s="10">
        <f>SUM(AF56:AF61)</f>
        <v>0</v>
      </c>
      <c r="AG165" s="10">
        <f>SUM(AG56:AG61)</f>
        <v>0</v>
      </c>
      <c r="AH165" s="10">
        <f>SUM(AH56:AH61)</f>
        <v>0.01</v>
      </c>
      <c r="AI165" s="10">
        <f>SUM(AI56:AI61)</f>
        <v>0.03</v>
      </c>
      <c r="AJ165" s="10">
        <f>SUM(AJ56:AJ61)</f>
        <v>0.03</v>
      </c>
      <c r="AK165" s="10">
        <f>SUM(AK56:AK61)</f>
        <v>7.0000000000000007E-2</v>
      </c>
      <c r="AL165" s="10">
        <f>SUM(AL56:AL61)</f>
        <v>0</v>
      </c>
      <c r="AM165" s="10">
        <f>SUM(AM56:AM61)</f>
        <v>0</v>
      </c>
      <c r="AN165" s="10">
        <f>SUM(AN56:AN61)</f>
        <v>0</v>
      </c>
      <c r="AO165" s="10">
        <f>SUM(AO56:AO61)</f>
        <v>0</v>
      </c>
      <c r="AP165" s="10">
        <f>SUM(AP56:AP61)</f>
        <v>0</v>
      </c>
      <c r="AQ165" s="10">
        <f>SUM(AQ56:AQ61)</f>
        <v>0.02</v>
      </c>
      <c r="AR165" s="10">
        <f>SUM(AR56:AR61)</f>
        <v>0.02</v>
      </c>
      <c r="AS165" s="10">
        <f>SUM(AS56:AS61)</f>
        <v>0.04</v>
      </c>
      <c r="AT165" s="10">
        <f>SUM(AT56:AT61)</f>
        <v>0</v>
      </c>
      <c r="AU165" s="10">
        <f>SUM(AU56:AU61)</f>
        <v>0</v>
      </c>
      <c r="AV165" s="10">
        <f>SUM(AV56:AV61)</f>
        <v>0.01</v>
      </c>
      <c r="AW165" s="10">
        <f>SUM(AW56:AW61)</f>
        <v>0.01</v>
      </c>
      <c r="AX165" s="10">
        <f>SUM(AX56:AX61)</f>
        <v>0.01</v>
      </c>
      <c r="AY165" s="10">
        <f>SUM(AY56:AY61)</f>
        <v>0.01</v>
      </c>
      <c r="AZ165" s="10">
        <f>SUM(AZ56:AZ61)</f>
        <v>0.02</v>
      </c>
      <c r="BA165" s="10">
        <f>SUM(BA56:BA61)</f>
        <v>0</v>
      </c>
      <c r="BB165" s="10">
        <f>SUM(BB56:BB61)</f>
        <v>0</v>
      </c>
      <c r="BC165" s="10">
        <f>SUM(BC56:BC61)</f>
        <v>0</v>
      </c>
      <c r="BD165" s="10">
        <f>SUM(BD56:BD61)</f>
        <v>0</v>
      </c>
      <c r="BE165" s="10">
        <f>SUM(BE56:BE61)</f>
        <v>0</v>
      </c>
      <c r="BF165" s="10">
        <f>SUM(BF56:BF61)</f>
        <v>0</v>
      </c>
      <c r="BG165" s="10">
        <f>SUM(BG56:BG61)</f>
        <v>0</v>
      </c>
      <c r="BH165" s="10">
        <f>SUM(BH56:BH61)</f>
        <v>0</v>
      </c>
      <c r="BI165" s="10">
        <f>SUM(BI56:BI61)</f>
        <v>0</v>
      </c>
      <c r="BJ165" s="10">
        <f>SUM(BJ56:BJ61)</f>
        <v>0</v>
      </c>
      <c r="BK165" s="10">
        <f>SUM(BK56:BK61)</f>
        <v>0</v>
      </c>
      <c r="BL165" s="10">
        <f>SUM(BL56:BL61)</f>
        <v>0</v>
      </c>
      <c r="BM165" s="10">
        <f>SUM(BM56:BM61)</f>
        <v>0</v>
      </c>
      <c r="BN165" s="10">
        <f>SUM(BN56:BN61)</f>
        <v>0</v>
      </c>
      <c r="BO165" s="10">
        <f>SUM(BO56:BO61)</f>
        <v>0.14000000000000001</v>
      </c>
      <c r="BP165" s="10">
        <f>SUM(BP56:BP61)</f>
        <v>0.08</v>
      </c>
      <c r="BQ165" s="10">
        <f>SUM(BQ56:BQ61)</f>
        <v>0.16999999999999998</v>
      </c>
      <c r="BR165" s="10">
        <f>SUM(BR56:BR61)</f>
        <v>0.39</v>
      </c>
      <c r="BS165" s="10">
        <f>SUM(BS56:BS61)</f>
        <v>0</v>
      </c>
      <c r="BT165" s="10">
        <f>SUM(BT56:BT61)</f>
        <v>0</v>
      </c>
      <c r="BU165" s="10">
        <f>SUM(BU56:BU61)</f>
        <v>0</v>
      </c>
      <c r="BV165" s="10">
        <f>SUM(BV56:BV61)</f>
        <v>0</v>
      </c>
      <c r="BW165" s="10">
        <f>SUM(BW56:BW61)</f>
        <v>0</v>
      </c>
      <c r="BX165" s="10">
        <f>SUM(BX56:BX61)</f>
        <v>0</v>
      </c>
      <c r="BY165" s="10">
        <f>SUM(BY56:BY61)</f>
        <v>0</v>
      </c>
      <c r="BZ165" s="10">
        <f>SUM(BZ56:BZ61)</f>
        <v>0</v>
      </c>
      <c r="CA165" s="10">
        <f>SUM(CA56:CA61)</f>
        <v>0.02</v>
      </c>
      <c r="CB165" s="10">
        <f>SUM(CB56:CB61)</f>
        <v>7.0000000000000007E-2</v>
      </c>
      <c r="CC165" s="10">
        <f>SUM(CC56:CC61)</f>
        <v>0.02</v>
      </c>
      <c r="CD165" s="10">
        <f>SUM(CD56:CD61)</f>
        <v>0.11</v>
      </c>
      <c r="CE165" s="10">
        <f>SUM(CE56:CE61)</f>
        <v>0.09</v>
      </c>
      <c r="CF165" s="10">
        <f>SUM(CF56:CF61)</f>
        <v>0.1</v>
      </c>
      <c r="CG165" s="10">
        <f>SUM(CG56:CG61)</f>
        <v>0.08</v>
      </c>
      <c r="CH165" s="10">
        <f>SUM(CH56:CH61)</f>
        <v>0.27</v>
      </c>
      <c r="CI165" s="10">
        <f>SUM(CI56:CI61)</f>
        <v>0.01</v>
      </c>
      <c r="CJ165" s="10">
        <f>SUM(CJ56:CJ61)</f>
        <v>0.03</v>
      </c>
      <c r="CK165" s="10">
        <f>SUM(CK56:CK61)</f>
        <v>0.01</v>
      </c>
      <c r="CL165" s="10">
        <f>SUM(CL56:CL61)</f>
        <v>0.05</v>
      </c>
      <c r="CM165" s="10">
        <f>SUM(CM56:CM61)</f>
        <v>0</v>
      </c>
      <c r="CN165" s="10">
        <f>SUM(CN56:CN61)</f>
        <v>0.05</v>
      </c>
      <c r="CO165" s="10">
        <f>SUM(CO56:CO61)</f>
        <v>0</v>
      </c>
      <c r="CP165" s="10">
        <f>SUM(CP56:CP61)</f>
        <v>0.05</v>
      </c>
      <c r="CQ165" s="10">
        <f>SUM(CQ56:CQ61)</f>
        <v>0.02</v>
      </c>
      <c r="CR165" s="10">
        <f>SUM(CR56:CR61)</f>
        <v>0</v>
      </c>
      <c r="CS165" s="10">
        <f>SUM(CS56:CS61)</f>
        <v>0</v>
      </c>
      <c r="CT165" s="10">
        <f>SUM(CT56:CT61)</f>
        <v>0.02</v>
      </c>
      <c r="CU165" s="5"/>
      <c r="CV165" s="5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5"/>
      <c r="DP165" s="5"/>
      <c r="DQ165" s="5"/>
      <c r="DR165" s="5"/>
    </row>
    <row r="166" spans="1:16384">
      <c r="A166" s="2">
        <v>51</v>
      </c>
      <c r="B166" s="2" t="s">
        <v>285</v>
      </c>
      <c r="F166" s="5"/>
      <c r="G166" s="10">
        <f>SUM(G44:G52)</f>
        <v>0.12</v>
      </c>
      <c r="H166" s="10">
        <f>SUM(H44:H52)</f>
        <v>0.08</v>
      </c>
      <c r="I166" s="10">
        <f>SUM(I44:I52)</f>
        <v>0.1</v>
      </c>
      <c r="J166" s="10">
        <f>SUM(J44:J52)</f>
        <v>0.30000000000000004</v>
      </c>
      <c r="K166" s="10">
        <f>SUM(K44:K52)</f>
        <v>7.0000000000000007E-2</v>
      </c>
      <c r="L166" s="10">
        <f>SUM(L44:L52)</f>
        <v>0.03</v>
      </c>
      <c r="M166" s="10">
        <f>SUM(M44:M52)</f>
        <v>0.115</v>
      </c>
      <c r="N166" s="10">
        <f>SUM(N44:N52)</f>
        <v>0.215</v>
      </c>
      <c r="O166" s="10">
        <f>SUM(O44:O52)</f>
        <v>0.08</v>
      </c>
      <c r="P166" s="10">
        <f>SUM(P44:P52)</f>
        <v>0</v>
      </c>
      <c r="Q166" s="10">
        <f>SUM(Q44:Q52)</f>
        <v>0</v>
      </c>
      <c r="R166" s="10">
        <f>SUM(R44:R52)</f>
        <v>0.08</v>
      </c>
      <c r="S166" s="10">
        <f>SUM(S44:S52)</f>
        <v>0</v>
      </c>
      <c r="T166" s="10">
        <f>SUM(T44:T52)</f>
        <v>0.01</v>
      </c>
      <c r="U166" s="10">
        <f>SUM(U44:U52)</f>
        <v>0.01</v>
      </c>
      <c r="V166" s="10">
        <f>SUM(V44:V52)</f>
        <v>0.02</v>
      </c>
      <c r="W166" s="10">
        <f>SUM(W44:W52)</f>
        <v>0.02</v>
      </c>
      <c r="X166" s="10">
        <f>SUM(X44:X52)</f>
        <v>0</v>
      </c>
      <c r="Y166" s="10">
        <f>SUM(Y44:Y52)</f>
        <v>0.01</v>
      </c>
      <c r="Z166" s="10">
        <f>SUM(Z44:Z52)</f>
        <v>0.03</v>
      </c>
      <c r="AA166" s="10">
        <f>SUM(AA44:AA52)</f>
        <v>0</v>
      </c>
      <c r="AB166" s="10">
        <f>SUM(AB44:AB52)</f>
        <v>0</v>
      </c>
      <c r="AC166" s="10">
        <f>SUM(AC44:AC52)</f>
        <v>0</v>
      </c>
      <c r="AD166" s="10">
        <f>SUM(AD44:AD52)</f>
        <v>0.03</v>
      </c>
      <c r="AE166" s="10">
        <f>SUM(AE44:AE52)</f>
        <v>0.03</v>
      </c>
      <c r="AF166" s="10">
        <f>SUM(AF44:AF52)</f>
        <v>0.01</v>
      </c>
      <c r="AG166" s="10">
        <f>SUM(AG44:AG52)</f>
        <v>6.9999999999999993E-2</v>
      </c>
      <c r="AH166" s="10">
        <f>SUM(AH44:AH52)</f>
        <v>0.01</v>
      </c>
      <c r="AI166" s="10">
        <f>SUM(AI44:AI52)</f>
        <v>0.01</v>
      </c>
      <c r="AJ166" s="10">
        <f>SUM(AJ44:AJ52)</f>
        <v>0.06</v>
      </c>
      <c r="AK166" s="10">
        <f>SUM(AK44:AK52)</f>
        <v>0.08</v>
      </c>
      <c r="AL166" s="10">
        <f>SUM(AL44:AL52)</f>
        <v>0</v>
      </c>
      <c r="AM166" s="10">
        <f>SUM(AM44:AM52)</f>
        <v>0</v>
      </c>
      <c r="AN166" s="10">
        <f>SUM(AN44:AN52)</f>
        <v>0</v>
      </c>
      <c r="AO166" s="10">
        <f>SUM(AO44:AO52)</f>
        <v>0</v>
      </c>
      <c r="AP166" s="10">
        <f>SUM(AP44:AP52)</f>
        <v>0</v>
      </c>
      <c r="AQ166" s="10">
        <f>SUM(AQ44:AQ52)</f>
        <v>0.01</v>
      </c>
      <c r="AR166" s="10">
        <f>SUM(AR44:AR52)</f>
        <v>0</v>
      </c>
      <c r="AS166" s="10">
        <f>SUM(AS44:AS52)</f>
        <v>0.01</v>
      </c>
      <c r="AT166" s="10">
        <f>SUM(AT44:AT52)</f>
        <v>0</v>
      </c>
      <c r="AU166" s="10">
        <f>SUM(AU44:AU52)</f>
        <v>0</v>
      </c>
      <c r="AV166" s="10">
        <f>SUM(AV44:AV52)</f>
        <v>0</v>
      </c>
      <c r="AW166" s="10">
        <f>SUM(AW44:AW52)</f>
        <v>0</v>
      </c>
      <c r="AX166" s="10">
        <f>SUM(AX44:AX52)</f>
        <v>0</v>
      </c>
      <c r="AY166" s="10">
        <f>SUM(AY44:AY52)</f>
        <v>0</v>
      </c>
      <c r="AZ166" s="10">
        <f>SUM(AZ44:AZ52)</f>
        <v>0</v>
      </c>
      <c r="BA166" s="10">
        <f>SUM(BA44:BA52)</f>
        <v>0</v>
      </c>
      <c r="BB166" s="10">
        <f>SUM(BB44:BB52)</f>
        <v>0</v>
      </c>
      <c r="BC166" s="10">
        <f>SUM(BC44:BC52)</f>
        <v>0</v>
      </c>
      <c r="BD166" s="10">
        <f>SUM(BD44:BD52)</f>
        <v>0</v>
      </c>
      <c r="BE166" s="10">
        <f>SUM(BE44:BE52)</f>
        <v>0</v>
      </c>
      <c r="BF166" s="10">
        <f>SUM(BF44:BF52)</f>
        <v>0</v>
      </c>
      <c r="BG166" s="10">
        <f>SUM(BG44:BG52)</f>
        <v>0</v>
      </c>
      <c r="BH166" s="10">
        <f>SUM(BH44:BH52)</f>
        <v>0</v>
      </c>
      <c r="BI166" s="10">
        <f>SUM(BI44:BI52)</f>
        <v>0</v>
      </c>
      <c r="BJ166" s="10">
        <f>SUM(BJ44:BJ52)</f>
        <v>0</v>
      </c>
      <c r="BK166" s="10">
        <f>SUM(BK44:BK52)</f>
        <v>0</v>
      </c>
      <c r="BL166" s="10">
        <f>SUM(BL44:BL52)</f>
        <v>0</v>
      </c>
      <c r="BM166" s="10">
        <f>SUM(BM44:BM52)</f>
        <v>0</v>
      </c>
      <c r="BN166" s="10">
        <f>SUM(BN44:BN52)</f>
        <v>0</v>
      </c>
      <c r="BO166" s="10">
        <f>SUM(BO44:BO52)</f>
        <v>0.05</v>
      </c>
      <c r="BP166" s="10">
        <f>SUM(BP44:BP52)</f>
        <v>0.04</v>
      </c>
      <c r="BQ166" s="10">
        <f>SUM(BQ44:BQ52)</f>
        <v>0.11</v>
      </c>
      <c r="BR166" s="10">
        <f>SUM(BR44:BR52)</f>
        <v>0.2</v>
      </c>
      <c r="BS166" s="10">
        <f>SUM(BS44:BS52)</f>
        <v>0</v>
      </c>
      <c r="BT166" s="10">
        <f>SUM(BT44:BT52)</f>
        <v>0</v>
      </c>
      <c r="BU166" s="10">
        <f>SUM(BU44:BU52)</f>
        <v>0</v>
      </c>
      <c r="BV166" s="10">
        <f>SUM(BV44:BV52)</f>
        <v>0</v>
      </c>
      <c r="BW166" s="10">
        <f>SUM(BW44:BW52)</f>
        <v>0.12</v>
      </c>
      <c r="BX166" s="10">
        <f>SUM(BX44:BX52)</f>
        <v>0.08</v>
      </c>
      <c r="BY166" s="10">
        <f>SUM(BY44:BY52)</f>
        <v>0.08</v>
      </c>
      <c r="BZ166" s="10">
        <f>SUM(BZ44:BZ52)</f>
        <v>0.28000000000000003</v>
      </c>
      <c r="CA166" s="10">
        <f>SUM(CA44:CA52)</f>
        <v>0.03</v>
      </c>
      <c r="CB166" s="10">
        <f>SUM(CB44:CB52)</f>
        <v>0.02</v>
      </c>
      <c r="CC166" s="10">
        <f>SUM(CC44:CC52)</f>
        <v>0.03</v>
      </c>
      <c r="CD166" s="10">
        <f>SUM(CD44:CD52)</f>
        <v>0.08</v>
      </c>
      <c r="CE166" s="10">
        <f>SUM(CE44:CE52)</f>
        <v>0.01</v>
      </c>
      <c r="CF166" s="10">
        <f>SUM(CF44:CF52)</f>
        <v>7.0000000000000007E-2</v>
      </c>
      <c r="CG166" s="10">
        <f>SUM(CG44:CG52)</f>
        <v>0.11</v>
      </c>
      <c r="CH166" s="10">
        <f>SUM(CH44:CH52)</f>
        <v>0.19</v>
      </c>
      <c r="CI166" s="10">
        <f>SUM(CI44:CI52)</f>
        <v>0.09</v>
      </c>
      <c r="CJ166" s="10">
        <f>SUM(CJ44:CJ52)</f>
        <v>0.11</v>
      </c>
      <c r="CK166" s="10">
        <f>SUM(CK44:CK52)</f>
        <v>0.1</v>
      </c>
      <c r="CL166" s="10">
        <f>SUM(CL44:CL52)</f>
        <v>0.3</v>
      </c>
      <c r="CM166" s="10">
        <f>SUM(CM44:CM52)</f>
        <v>0.06</v>
      </c>
      <c r="CN166" s="10">
        <f>SUM(CN44:CN52)</f>
        <v>0.16</v>
      </c>
      <c r="CO166" s="10">
        <f>SUM(CO44:CO52)</f>
        <v>0.13</v>
      </c>
      <c r="CP166" s="10">
        <f>SUM(CP44:CP52)</f>
        <v>0.35</v>
      </c>
      <c r="CQ166" s="10">
        <f>SUM(CQ44:CQ52)</f>
        <v>0.09</v>
      </c>
      <c r="CR166" s="10">
        <f>SUM(CR44:CR52)</f>
        <v>7.0000000000000007E-2</v>
      </c>
      <c r="CS166" s="10">
        <f>SUM(CS44:CS52)</f>
        <v>0.09</v>
      </c>
      <c r="CT166" s="10">
        <f>SUM(CT44:CT52)</f>
        <v>0.25</v>
      </c>
      <c r="CU166" s="5"/>
      <c r="CV166" s="5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5"/>
      <c r="DP166" s="5"/>
      <c r="DQ166" s="5"/>
      <c r="DR166" s="5"/>
    </row>
    <row r="167" spans="1:16384">
      <c r="A167" s="2">
        <v>41</v>
      </c>
      <c r="B167" s="2" t="s">
        <v>284</v>
      </c>
      <c r="F167" s="5"/>
      <c r="G167" s="10">
        <f>SUM(G39:G43)</f>
        <v>0.04</v>
      </c>
      <c r="H167" s="10">
        <f>SUM(H39:H43)</f>
        <v>0.05</v>
      </c>
      <c r="I167" s="10">
        <f>SUM(I39:I43)</f>
        <v>0.11</v>
      </c>
      <c r="J167" s="10">
        <f>SUM(J39:J43)</f>
        <v>0.19999999999999998</v>
      </c>
      <c r="K167" s="10">
        <f>SUM(K39:K43)</f>
        <v>0.05</v>
      </c>
      <c r="L167" s="10">
        <f>SUM(L39:L43)</f>
        <v>7.0000000000000007E-2</v>
      </c>
      <c r="M167" s="10">
        <f>SUM(M39:M43)</f>
        <v>1.4999999999999999E-2</v>
      </c>
      <c r="N167" s="10">
        <f>SUM(N39:N43)</f>
        <v>0.13500000000000001</v>
      </c>
      <c r="O167" s="10">
        <f>SUM(O39:O43)</f>
        <v>0.02</v>
      </c>
      <c r="P167" s="10">
        <f>SUM(P39:P43)</f>
        <v>0.02</v>
      </c>
      <c r="Q167" s="10">
        <f>SUM(Q39:Q43)</f>
        <v>0.09</v>
      </c>
      <c r="R167" s="10">
        <f>SUM(R39:R43)</f>
        <v>0.13</v>
      </c>
      <c r="S167" s="10">
        <f>SUM(S39:S43)</f>
        <v>0.03</v>
      </c>
      <c r="T167" s="10">
        <f>SUM(T39:T43)</f>
        <v>0.04</v>
      </c>
      <c r="U167" s="10">
        <f>SUM(U39:U43)</f>
        <v>0.05</v>
      </c>
      <c r="V167" s="10">
        <f>SUM(V39:V43)</f>
        <v>0.12</v>
      </c>
      <c r="W167" s="10">
        <f>SUM(W39:W43)</f>
        <v>0.03</v>
      </c>
      <c r="X167" s="10">
        <f>SUM(X39:X43)</f>
        <v>0.04</v>
      </c>
      <c r="Y167" s="10">
        <f>SUM(Y39:Y43)</f>
        <v>0.01</v>
      </c>
      <c r="Z167" s="10">
        <f>SUM(Z39:Z43)</f>
        <v>0.08</v>
      </c>
      <c r="AA167" s="10">
        <f>SUM(AA39:AA43)</f>
        <v>0.16999999999999998</v>
      </c>
      <c r="AB167" s="10">
        <f>SUM(AB39:AB43)</f>
        <v>0.18</v>
      </c>
      <c r="AC167" s="10">
        <f>SUM(AC39:AC43)</f>
        <v>0.35</v>
      </c>
      <c r="AD167" s="10">
        <f>SUM(AD39:AD43)</f>
        <v>0.01</v>
      </c>
      <c r="AE167" s="10">
        <f>SUM(AE39:AE43)</f>
        <v>0.01</v>
      </c>
      <c r="AF167" s="10">
        <f>SUM(AF39:AF43)</f>
        <v>0.01</v>
      </c>
      <c r="AG167" s="10">
        <f>SUM(AG39:AG43)</f>
        <v>0.03</v>
      </c>
      <c r="AH167" s="10">
        <f>SUM(AH39:AH43)</f>
        <v>0.03</v>
      </c>
      <c r="AI167" s="10">
        <f>SUM(AI39:AI43)</f>
        <v>0.03</v>
      </c>
      <c r="AJ167" s="10">
        <f>SUM(AJ39:AJ43)</f>
        <v>0.02</v>
      </c>
      <c r="AK167" s="10">
        <f>SUM(AK39:AK43)</f>
        <v>0.08</v>
      </c>
      <c r="AL167" s="10">
        <f>SUM(AL39:AL43)</f>
        <v>0.06</v>
      </c>
      <c r="AM167" s="10">
        <f>SUM(AM39:AM43)</f>
        <v>0.11</v>
      </c>
      <c r="AN167" s="10">
        <f>SUM(AN39:AN43)</f>
        <v>0.04</v>
      </c>
      <c r="AO167" s="10">
        <f>SUM(AO39:AO43)</f>
        <v>0.21</v>
      </c>
      <c r="AP167" s="10">
        <f>SUM(AP39:AP43)</f>
        <v>0</v>
      </c>
      <c r="AQ167" s="10">
        <f>SUM(AQ39:AQ43)</f>
        <v>0.01</v>
      </c>
      <c r="AR167" s="10">
        <f>SUM(AR39:AR43)</f>
        <v>0.01</v>
      </c>
      <c r="AS167" s="10">
        <f>SUM(AS39:AS43)</f>
        <v>0.02</v>
      </c>
      <c r="AT167" s="10">
        <f>SUM(AT39:AT43)</f>
        <v>0.05</v>
      </c>
      <c r="AU167" s="10">
        <f>SUM(AU39:AU43)</f>
        <v>0.06</v>
      </c>
      <c r="AV167" s="10">
        <f>SUM(AV39:AV43)</f>
        <v>0.09</v>
      </c>
      <c r="AW167" s="10">
        <f>SUM(AW39:AW43)</f>
        <v>0.2</v>
      </c>
      <c r="AX167" s="10">
        <f>SUM(AX39:AX43)</f>
        <v>0.23</v>
      </c>
      <c r="AY167" s="10">
        <f>SUM(AY39:AY43)</f>
        <v>0.05</v>
      </c>
      <c r="AZ167" s="10">
        <f>SUM(AZ39:AZ43)</f>
        <v>0.28000000000000003</v>
      </c>
      <c r="BA167" s="10">
        <f>SUM(BA39:BA43)</f>
        <v>0.1</v>
      </c>
      <c r="BB167" s="10">
        <f>SUM(BB39:BB43)</f>
        <v>0.08</v>
      </c>
      <c r="BC167" s="10">
        <f>SUM(BC39:BC43)</f>
        <v>0.09</v>
      </c>
      <c r="BD167" s="10">
        <f>SUM(BD39:BD43)</f>
        <v>0.27</v>
      </c>
      <c r="BE167" s="10">
        <f>SUM(BE39:BE43)</f>
        <v>0.05</v>
      </c>
      <c r="BF167" s="10">
        <f>SUM(BF39:BF43)</f>
        <v>0.08</v>
      </c>
      <c r="BG167" s="10">
        <f>SUM(BG39:BG43)</f>
        <v>0.13</v>
      </c>
      <c r="BH167" s="10">
        <f>SUM(BH39:BH43)</f>
        <v>0.12</v>
      </c>
      <c r="BI167" s="10">
        <f>SUM(BI39:BI43)</f>
        <v>7.0000000000000007E-2</v>
      </c>
      <c r="BJ167" s="10">
        <f>SUM(BJ39:BJ43)</f>
        <v>0.12</v>
      </c>
      <c r="BK167" s="10">
        <f>SUM(BK39:BK43)</f>
        <v>0.31</v>
      </c>
      <c r="BL167" s="10">
        <f>SUM(BL39:BL43)</f>
        <v>0.02</v>
      </c>
      <c r="BM167" s="10">
        <f>SUM(BM39:BM43)</f>
        <v>0.1</v>
      </c>
      <c r="BN167" s="10">
        <f>SUM(BN39:BN43)</f>
        <v>0.12</v>
      </c>
      <c r="BO167" s="10">
        <f>SUM(BO39:BO43)</f>
        <v>0</v>
      </c>
      <c r="BP167" s="10">
        <f>SUM(BP39:BP43)</f>
        <v>0</v>
      </c>
      <c r="BQ167" s="10">
        <f>SUM(BQ39:BQ43)</f>
        <v>0.01</v>
      </c>
      <c r="BR167" s="10">
        <f>SUM(BR39:BR43)</f>
        <v>0.01</v>
      </c>
      <c r="BS167" s="10">
        <f>SUM(BS39:BS43)</f>
        <v>0</v>
      </c>
      <c r="BT167" s="10">
        <f>SUM(BT39:BT43)</f>
        <v>0</v>
      </c>
      <c r="BU167" s="10">
        <f>SUM(BU39:BU43)</f>
        <v>0</v>
      </c>
      <c r="BV167" s="10">
        <f>SUM(BV39:BV43)</f>
        <v>0</v>
      </c>
      <c r="BW167" s="10">
        <f>SUM(BW39:BW43)</f>
        <v>0.04</v>
      </c>
      <c r="BX167" s="10">
        <f>SUM(BX39:BX43)</f>
        <v>0.01</v>
      </c>
      <c r="BY167" s="10">
        <f>SUM(BY39:BY43)</f>
        <v>0.03</v>
      </c>
      <c r="BZ167" s="10">
        <f>SUM(BZ39:BZ43)</f>
        <v>0.08</v>
      </c>
      <c r="CA167" s="10">
        <f>SUM(CA39:CA43)</f>
        <v>0</v>
      </c>
      <c r="CB167" s="10">
        <f>SUM(CB39:CB43)</f>
        <v>0.01</v>
      </c>
      <c r="CC167" s="10">
        <f>SUM(CC39:CC43)</f>
        <v>0</v>
      </c>
      <c r="CD167" s="10">
        <f>SUM(CD39:CD43)</f>
        <v>0.01</v>
      </c>
      <c r="CE167" s="10">
        <f>SUM(CE39:CE43)</f>
        <v>0.02</v>
      </c>
      <c r="CF167" s="10">
        <f>SUM(CF39:CF43)</f>
        <v>0</v>
      </c>
      <c r="CG167" s="10">
        <f>SUM(CG39:CG43)</f>
        <v>0</v>
      </c>
      <c r="CH167" s="10">
        <f>SUM(CH39:CH43)</f>
        <v>0.02</v>
      </c>
      <c r="CI167" s="10">
        <f>SUM(CI39:CI43)</f>
        <v>0.02</v>
      </c>
      <c r="CJ167" s="10">
        <f>SUM(CJ39:CJ43)</f>
        <v>0.01</v>
      </c>
      <c r="CK167" s="10">
        <f>SUM(CK39:CK43)</f>
        <v>0.01</v>
      </c>
      <c r="CL167" s="10">
        <f>SUM(CL39:CL43)</f>
        <v>0.04</v>
      </c>
      <c r="CM167" s="10">
        <f>SUM(CM39:CM43)</f>
        <v>0</v>
      </c>
      <c r="CN167" s="10">
        <f>SUM(CN39:CN43)</f>
        <v>0.01</v>
      </c>
      <c r="CO167" s="10">
        <f>SUM(CO39:CO43)</f>
        <v>0</v>
      </c>
      <c r="CP167" s="10">
        <f>SUM(CP39:CP43)</f>
        <v>0.01</v>
      </c>
      <c r="CQ167" s="10">
        <f>SUM(CQ39:CQ43)</f>
        <v>0</v>
      </c>
      <c r="CR167" s="10">
        <f>SUM(CR39:CR43)</f>
        <v>0</v>
      </c>
      <c r="CS167" s="10">
        <f>SUM(CS39:CS43)</f>
        <v>0</v>
      </c>
      <c r="CT167" s="10">
        <f>SUM(CT39:CT43)</f>
        <v>0</v>
      </c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5"/>
      <c r="DP167" s="5"/>
      <c r="DQ167" s="5"/>
      <c r="DR167" s="5"/>
    </row>
    <row r="168" spans="1:16384">
      <c r="A168" s="2">
        <v>20</v>
      </c>
      <c r="B168" s="2" t="s">
        <v>283</v>
      </c>
      <c r="C168" s="11"/>
      <c r="D168" s="11"/>
      <c r="F168" s="5"/>
      <c r="G168" s="10">
        <f>SUM(G19:G23)</f>
        <v>0.01</v>
      </c>
      <c r="H168" s="10">
        <f>SUM(H19:H23)</f>
        <v>0.01</v>
      </c>
      <c r="I168" s="10">
        <f>SUM(I19:I23)</f>
        <v>0</v>
      </c>
      <c r="J168" s="10">
        <f>SUM(J19:J23)</f>
        <v>0.02</v>
      </c>
      <c r="K168" s="10">
        <f>SUM(K19:K23)</f>
        <v>0.02</v>
      </c>
      <c r="L168" s="10">
        <f>SUM(L19:L23)</f>
        <v>0</v>
      </c>
      <c r="M168" s="10">
        <f>SUM(M19:M23)</f>
        <v>5.0000000000000001E-3</v>
      </c>
      <c r="N168" s="10">
        <f>SUM(N19:N23)</f>
        <v>2.5000000000000001E-2</v>
      </c>
      <c r="O168" s="10">
        <f>SUM(O19:O23)</f>
        <v>0.01</v>
      </c>
      <c r="P168" s="10">
        <f>SUM(P19:P23)</f>
        <v>0</v>
      </c>
      <c r="Q168" s="10">
        <f>SUM(Q19:Q23)</f>
        <v>0</v>
      </c>
      <c r="R168" s="10">
        <f>SUM(R19:R23)</f>
        <v>0.01</v>
      </c>
      <c r="S168" s="10">
        <f>SUM(S19:S23)</f>
        <v>0.01</v>
      </c>
      <c r="T168" s="10">
        <f>SUM(T19:T23)</f>
        <v>0</v>
      </c>
      <c r="U168" s="10">
        <f>SUM(U19:U23)</f>
        <v>0</v>
      </c>
      <c r="V168" s="10">
        <f>SUM(V19:V23)</f>
        <v>0.01</v>
      </c>
      <c r="W168" s="10">
        <f>SUM(W19:W23)</f>
        <v>0.01</v>
      </c>
      <c r="X168" s="10">
        <f>SUM(X19:X23)</f>
        <v>0</v>
      </c>
      <c r="Y168" s="10">
        <f>SUM(Y19:Y23)</f>
        <v>0</v>
      </c>
      <c r="Z168" s="10">
        <f>SUM(Z19:Z23)</f>
        <v>0.01</v>
      </c>
      <c r="AA168" s="10">
        <f>SUM(AA19:AA23)</f>
        <v>0</v>
      </c>
      <c r="AB168" s="10">
        <f>SUM(AB19:AB23)</f>
        <v>0</v>
      </c>
      <c r="AC168" s="10">
        <f>SUM(AC19:AC23)</f>
        <v>0</v>
      </c>
      <c r="AD168" s="10">
        <f>SUM(AD19:AD23)</f>
        <v>0.05</v>
      </c>
      <c r="AE168" s="10">
        <f>SUM(AE19:AE23)</f>
        <v>0.03</v>
      </c>
      <c r="AF168" s="10">
        <f>SUM(AF19:AF23)</f>
        <v>0.03</v>
      </c>
      <c r="AG168" s="10">
        <f>SUM(AG19:AG23)</f>
        <v>0.11</v>
      </c>
      <c r="AH168" s="10">
        <f>SUM(AH19:AH23)</f>
        <v>0</v>
      </c>
      <c r="AI168" s="10">
        <f>SUM(AI19:AI23)</f>
        <v>0</v>
      </c>
      <c r="AJ168" s="10">
        <f>SUM(AJ19:AJ23)</f>
        <v>0</v>
      </c>
      <c r="AK168" s="10">
        <f>SUM(AK19:AK23)</f>
        <v>0</v>
      </c>
      <c r="AL168" s="10">
        <f>SUM(AL19:AL23)</f>
        <v>0</v>
      </c>
      <c r="AM168" s="10">
        <f>SUM(AM19:AM23)</f>
        <v>0</v>
      </c>
      <c r="AN168" s="10">
        <f>SUM(AN19:AN23)</f>
        <v>0</v>
      </c>
      <c r="AO168" s="10">
        <f>SUM(AO19:AO23)</f>
        <v>0</v>
      </c>
      <c r="AP168" s="10">
        <f>SUM(AP19:AP23)</f>
        <v>0</v>
      </c>
      <c r="AQ168" s="10">
        <f>SUM(AQ19:AQ23)</f>
        <v>0</v>
      </c>
      <c r="AR168" s="10">
        <f>SUM(AR19:AR23)</f>
        <v>0</v>
      </c>
      <c r="AS168" s="10">
        <f>SUM(AS19:AS23)</f>
        <v>0</v>
      </c>
      <c r="AT168" s="10">
        <f>SUM(AT19:AT23)</f>
        <v>0</v>
      </c>
      <c r="AU168" s="10">
        <f>SUM(AU19:AU23)</f>
        <v>0</v>
      </c>
      <c r="AV168" s="10">
        <f>SUM(AV19:AV23)</f>
        <v>0</v>
      </c>
      <c r="AW168" s="10">
        <f>SUM(AW19:AW23)</f>
        <v>0</v>
      </c>
      <c r="AX168" s="10">
        <f>SUM(AX19:AX23)</f>
        <v>0</v>
      </c>
      <c r="AY168" s="10">
        <f>SUM(AY19:AY23)</f>
        <v>0</v>
      </c>
      <c r="AZ168" s="10">
        <f>SUM(AZ19:AZ23)</f>
        <v>0</v>
      </c>
      <c r="BA168" s="10">
        <f>SUM(BA19:BA23)</f>
        <v>0</v>
      </c>
      <c r="BB168" s="10">
        <f>SUM(BB19:BB23)</f>
        <v>0</v>
      </c>
      <c r="BC168" s="10">
        <f>SUM(BC19:BC23)</f>
        <v>0</v>
      </c>
      <c r="BD168" s="10">
        <f>SUM(BD19:BD23)</f>
        <v>0</v>
      </c>
      <c r="BE168" s="10">
        <f>SUM(BE19:BE23)</f>
        <v>0</v>
      </c>
      <c r="BF168" s="10">
        <f>SUM(BF19:BF23)</f>
        <v>0</v>
      </c>
      <c r="BG168" s="10">
        <f>SUM(BG19:BG23)</f>
        <v>0</v>
      </c>
      <c r="BH168" s="10">
        <f>SUM(BH19:BH23)</f>
        <v>0</v>
      </c>
      <c r="BI168" s="10">
        <f>SUM(BI19:BI23)</f>
        <v>0</v>
      </c>
      <c r="BJ168" s="10">
        <f>SUM(BJ19:BJ23)</f>
        <v>0</v>
      </c>
      <c r="BK168" s="10">
        <f>SUM(BK19:BK23)</f>
        <v>0</v>
      </c>
      <c r="BL168" s="10">
        <f>SUM(BL19:BL23)</f>
        <v>0.01</v>
      </c>
      <c r="BM168" s="10">
        <f>SUM(BM19:BM23)</f>
        <v>0</v>
      </c>
      <c r="BN168" s="10">
        <f>SUM(BN19:BN23)</f>
        <v>0.01</v>
      </c>
      <c r="BO168" s="10">
        <f>SUM(BO19:BO23)</f>
        <v>0</v>
      </c>
      <c r="BP168" s="10">
        <f>SUM(BP19:BP23)</f>
        <v>0</v>
      </c>
      <c r="BQ168" s="10">
        <f>SUM(BQ19:BQ23)</f>
        <v>0</v>
      </c>
      <c r="BR168" s="10">
        <f>SUM(BR19:BR23)</f>
        <v>0</v>
      </c>
      <c r="BS168" s="10">
        <f>SUM(BS19:BS23)</f>
        <v>0</v>
      </c>
      <c r="BT168" s="10">
        <f>SUM(BT19:BT23)</f>
        <v>0</v>
      </c>
      <c r="BU168" s="10">
        <f>SUM(BU19:BU23)</f>
        <v>0</v>
      </c>
      <c r="BV168" s="10">
        <f>SUM(BV19:BV23)</f>
        <v>0</v>
      </c>
      <c r="BW168" s="10">
        <f>SUM(BW19:BW23)</f>
        <v>0</v>
      </c>
      <c r="BX168" s="10">
        <f>SUM(BX19:BX23)</f>
        <v>0</v>
      </c>
      <c r="BY168" s="10">
        <f>SUM(BY19:BY23)</f>
        <v>0</v>
      </c>
      <c r="BZ168" s="10">
        <f>SUM(BZ19:BZ23)</f>
        <v>0</v>
      </c>
      <c r="CA168" s="10">
        <f>SUM(CA19:CA23)</f>
        <v>0</v>
      </c>
      <c r="CB168" s="10">
        <f>SUM(CB19:CB23)</f>
        <v>0</v>
      </c>
      <c r="CC168" s="10">
        <f>SUM(CC19:CC23)</f>
        <v>0</v>
      </c>
      <c r="CD168" s="10">
        <f>SUM(CD19:CD23)</f>
        <v>0</v>
      </c>
      <c r="CE168" s="10">
        <f>SUM(CE19:CE23)</f>
        <v>0</v>
      </c>
      <c r="CF168" s="10">
        <f>SUM(CF19:CF23)</f>
        <v>0</v>
      </c>
      <c r="CG168" s="10">
        <f>SUM(CG19:CG23)</f>
        <v>0</v>
      </c>
      <c r="CH168" s="10">
        <f>SUM(CH19:CH23)</f>
        <v>0</v>
      </c>
      <c r="CI168" s="10">
        <f>SUM(CI19:CI23)</f>
        <v>0</v>
      </c>
      <c r="CJ168" s="10">
        <f>SUM(CJ19:CJ23)</f>
        <v>0</v>
      </c>
      <c r="CK168" s="10">
        <f>SUM(CK19:CK23)</f>
        <v>0</v>
      </c>
      <c r="CL168" s="10">
        <f>SUM(CL19:CL23)</f>
        <v>0</v>
      </c>
      <c r="CM168" s="10">
        <f>SUM(CM19:CM23)</f>
        <v>0</v>
      </c>
      <c r="CN168" s="10">
        <f>SUM(CN19:CN23)</f>
        <v>0</v>
      </c>
      <c r="CO168" s="10">
        <f>SUM(CO19:CO23)</f>
        <v>0</v>
      </c>
      <c r="CP168" s="10">
        <f>SUM(CP19:CP23)</f>
        <v>0</v>
      </c>
      <c r="CQ168" s="10">
        <f>SUM(CQ19:CQ23)</f>
        <v>0</v>
      </c>
      <c r="CR168" s="10">
        <f>SUM(CR19:CR23)</f>
        <v>0</v>
      </c>
      <c r="CS168" s="10">
        <f>SUM(CS19:CS23)</f>
        <v>0</v>
      </c>
      <c r="CT168" s="10">
        <f>SUM(CT19:CT23)</f>
        <v>0</v>
      </c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5"/>
      <c r="DP168" s="5"/>
      <c r="DQ168" s="5"/>
      <c r="DR168" s="5"/>
    </row>
    <row r="169" spans="1:16384">
      <c r="A169" s="2">
        <v>12</v>
      </c>
      <c r="B169" s="2" t="s">
        <v>282</v>
      </c>
      <c r="F169" s="5"/>
      <c r="G169" s="10">
        <f>SUM(G9:G16)</f>
        <v>0</v>
      </c>
      <c r="H169" s="10">
        <f>SUM(H9:H16)</f>
        <v>0.01</v>
      </c>
      <c r="I169" s="10">
        <f>SUM(I9:I16)</f>
        <v>0</v>
      </c>
      <c r="J169" s="10">
        <f>SUM(J9:J16)</f>
        <v>0.01</v>
      </c>
      <c r="K169" s="10">
        <f>SUM(K9:K16)</f>
        <v>0</v>
      </c>
      <c r="L169" s="10">
        <f>SUM(L9:L16)</f>
        <v>0.01</v>
      </c>
      <c r="M169" s="10">
        <f>SUM(M9:M16)</f>
        <v>0</v>
      </c>
      <c r="N169" s="10">
        <f>SUM(N9:N16)</f>
        <v>0.01</v>
      </c>
      <c r="O169" s="10">
        <f>SUM(O9:O16)</f>
        <v>0</v>
      </c>
      <c r="P169" s="10">
        <f>SUM(P9:P16)</f>
        <v>0</v>
      </c>
      <c r="Q169" s="10">
        <f>SUM(Q9:Q16)</f>
        <v>0</v>
      </c>
      <c r="R169" s="10">
        <f>SUM(R9:R16)</f>
        <v>0</v>
      </c>
      <c r="S169" s="10">
        <f>SUM(S9:S16)</f>
        <v>0</v>
      </c>
      <c r="T169" s="10">
        <f>SUM(T9:T16)</f>
        <v>0</v>
      </c>
      <c r="U169" s="10">
        <f>SUM(U9:U16)</f>
        <v>0</v>
      </c>
      <c r="V169" s="10">
        <f>SUM(V9:V16)</f>
        <v>0</v>
      </c>
      <c r="W169" s="10">
        <f>SUM(W9:W16)</f>
        <v>0</v>
      </c>
      <c r="X169" s="10">
        <f>SUM(X9:X16)</f>
        <v>0</v>
      </c>
      <c r="Y169" s="10">
        <f>SUM(Y9:Y16)</f>
        <v>0</v>
      </c>
      <c r="Z169" s="10">
        <f>SUM(Z9:Z16)</f>
        <v>0</v>
      </c>
      <c r="AA169" s="10">
        <f>SUM(AA9:AA16)</f>
        <v>0</v>
      </c>
      <c r="AB169" s="10">
        <f>SUM(AB9:AB16)</f>
        <v>0.01</v>
      </c>
      <c r="AC169" s="10">
        <f>SUM(AC9:AC16)</f>
        <v>0.01</v>
      </c>
      <c r="AD169" s="10">
        <f>SUM(AD9:AD16)</f>
        <v>0</v>
      </c>
      <c r="AE169" s="10">
        <f>SUM(AE9:AE16)</f>
        <v>0</v>
      </c>
      <c r="AF169" s="10">
        <f>SUM(AF9:AF16)</f>
        <v>0</v>
      </c>
      <c r="AG169" s="10">
        <f>SUM(AG9:AG16)</f>
        <v>0</v>
      </c>
      <c r="AH169" s="10">
        <f>SUM(AH9:AH16)</f>
        <v>0</v>
      </c>
      <c r="AI169" s="10">
        <f>SUM(AI9:AI16)</f>
        <v>0</v>
      </c>
      <c r="AJ169" s="10">
        <f>SUM(AJ9:AJ16)</f>
        <v>0</v>
      </c>
      <c r="AK169" s="10">
        <f>SUM(AK9:AK16)</f>
        <v>0</v>
      </c>
      <c r="AL169" s="10">
        <f>SUM(AL9:AL16)</f>
        <v>0</v>
      </c>
      <c r="AM169" s="10">
        <f>SUM(AM9:AM16)</f>
        <v>0</v>
      </c>
      <c r="AN169" s="10">
        <f>SUM(AN9:AN16)</f>
        <v>0</v>
      </c>
      <c r="AO169" s="10">
        <f>SUM(AO9:AO16)</f>
        <v>0</v>
      </c>
      <c r="AP169" s="10">
        <f>SUM(AP9:AP16)</f>
        <v>0</v>
      </c>
      <c r="AQ169" s="10">
        <f>SUM(AQ9:AQ16)</f>
        <v>0</v>
      </c>
      <c r="AR169" s="10">
        <f>SUM(AR9:AR16)</f>
        <v>0</v>
      </c>
      <c r="AS169" s="10">
        <f>SUM(AS9:AS16)</f>
        <v>0</v>
      </c>
      <c r="AT169" s="10">
        <f>SUM(AT9:AT16)</f>
        <v>0</v>
      </c>
      <c r="AU169" s="10">
        <f>SUM(AU9:AU16)</f>
        <v>0</v>
      </c>
      <c r="AV169" s="10">
        <f>SUM(AV9:AV16)</f>
        <v>0</v>
      </c>
      <c r="AW169" s="10">
        <f>SUM(AW9:AW16)</f>
        <v>0</v>
      </c>
      <c r="AX169" s="10">
        <f>SUM(AX9:AX16)</f>
        <v>0</v>
      </c>
      <c r="AY169" s="10">
        <f>SUM(AY9:AY16)</f>
        <v>0</v>
      </c>
      <c r="AZ169" s="10">
        <f>SUM(AZ9:AZ16)</f>
        <v>0</v>
      </c>
      <c r="BA169" s="10">
        <f>SUM(BA9:BA16)</f>
        <v>0</v>
      </c>
      <c r="BB169" s="10">
        <f>SUM(BB9:BB16)</f>
        <v>0</v>
      </c>
      <c r="BC169" s="10">
        <f>SUM(BC9:BC16)</f>
        <v>0</v>
      </c>
      <c r="BD169" s="10">
        <f>SUM(BD9:BD16)</f>
        <v>0</v>
      </c>
      <c r="BE169" s="10">
        <f>SUM(BE9:BE16)</f>
        <v>0</v>
      </c>
      <c r="BF169" s="10">
        <f>SUM(BF9:BF16)</f>
        <v>0</v>
      </c>
      <c r="BG169" s="10">
        <f>SUM(BG9:BG16)</f>
        <v>0</v>
      </c>
      <c r="BH169" s="10">
        <f>SUM(BH9:BH16)</f>
        <v>0</v>
      </c>
      <c r="BI169" s="10">
        <f>SUM(BI9:BI16)</f>
        <v>0</v>
      </c>
      <c r="BJ169" s="10">
        <f>SUM(BJ9:BJ16)</f>
        <v>0</v>
      </c>
      <c r="BK169" s="10">
        <f>SUM(BK9:BK16)</f>
        <v>0</v>
      </c>
      <c r="BL169" s="10">
        <f>SUM(BL9:BL16)</f>
        <v>0.01</v>
      </c>
      <c r="BM169" s="10">
        <f>SUM(BM9:BM16)</f>
        <v>0</v>
      </c>
      <c r="BN169" s="10">
        <f>SUM(BN9:BN16)</f>
        <v>0.01</v>
      </c>
      <c r="BO169" s="10">
        <f>SUM(BO9:BO16)</f>
        <v>0.06</v>
      </c>
      <c r="BP169" s="10">
        <f>SUM(BP9:BP16)</f>
        <v>6.4000000000000001E-2</v>
      </c>
      <c r="BQ169" s="10">
        <f>SUM(BQ9:BQ16)</f>
        <v>0.03</v>
      </c>
      <c r="BR169" s="10">
        <f>SUM(BR9:BR16)</f>
        <v>0.15400000000000003</v>
      </c>
      <c r="BS169" s="10">
        <f>SUM(BS9:BS16)</f>
        <v>0.02</v>
      </c>
      <c r="BT169" s="10">
        <f>SUM(BT9:BT16)</f>
        <v>0.05</v>
      </c>
      <c r="BU169" s="10">
        <f>SUM(BU9:BU16)</f>
        <v>0.01</v>
      </c>
      <c r="BV169" s="10">
        <f>SUM(BV9:BV16)</f>
        <v>0.08</v>
      </c>
      <c r="BW169" s="10">
        <f>SUM(BW9:BW16)</f>
        <v>6.0000000000000005E-2</v>
      </c>
      <c r="BX169" s="10">
        <f>SUM(BX9:BX16)</f>
        <v>0.15</v>
      </c>
      <c r="BY169" s="10">
        <f>SUM(BY9:BY16)</f>
        <v>0.11</v>
      </c>
      <c r="BZ169" s="10">
        <f>SUM(BZ9:BZ16)</f>
        <v>0.32</v>
      </c>
      <c r="CA169" s="10">
        <f>SUM(CA9:CA16)</f>
        <v>0.02</v>
      </c>
      <c r="CB169" s="10">
        <f>SUM(CB9:CB16)</f>
        <v>0.04</v>
      </c>
      <c r="CC169" s="10">
        <f>SUM(CC9:CC16)</f>
        <v>0.01</v>
      </c>
      <c r="CD169" s="10">
        <f>SUM(CD9:CD16)</f>
        <v>7.0000000000000007E-2</v>
      </c>
      <c r="CE169" s="10">
        <f>SUM(CE9:CE16)</f>
        <v>0.04</v>
      </c>
      <c r="CF169" s="10">
        <f>SUM(CF9:CF16)</f>
        <v>0.02</v>
      </c>
      <c r="CG169" s="10">
        <f>SUM(CG9:CG16)</f>
        <v>0.08</v>
      </c>
      <c r="CH169" s="10">
        <f>SUM(CH9:CH16)</f>
        <v>0.14000000000000001</v>
      </c>
      <c r="CI169" s="10">
        <f>SUM(CI9:CI16)</f>
        <v>0.02</v>
      </c>
      <c r="CJ169" s="10">
        <f>SUM(CJ9:CJ16)</f>
        <v>0.02</v>
      </c>
      <c r="CK169" s="10">
        <f>SUM(CK9:CK16)</f>
        <v>0.03</v>
      </c>
      <c r="CL169" s="10">
        <f>SUM(CL9:CL16)</f>
        <v>6.9999999999999993E-2</v>
      </c>
      <c r="CM169" s="10">
        <f>SUM(CM9:CM16)</f>
        <v>0.02</v>
      </c>
      <c r="CN169" s="10">
        <f>SUM(CN9:CN16)</f>
        <v>0.06</v>
      </c>
      <c r="CO169" s="10">
        <f>SUM(CO9:CO16)</f>
        <v>0.03</v>
      </c>
      <c r="CP169" s="10">
        <f>SUM(CP9:CP16)</f>
        <v>0.11</v>
      </c>
      <c r="CQ169" s="10">
        <f>SUM(CQ9:CQ16)</f>
        <v>0.02</v>
      </c>
      <c r="CR169" s="10">
        <f>SUM(CR9:CR16)</f>
        <v>0.08</v>
      </c>
      <c r="CS169" s="10">
        <f>SUM(CS9:CS16)</f>
        <v>0.04</v>
      </c>
      <c r="CT169" s="10">
        <f>SUM(CT9:CT16)</f>
        <v>0.14000000000000001</v>
      </c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5"/>
      <c r="DP169" s="5"/>
      <c r="DQ169" s="5"/>
      <c r="DR169" s="5"/>
    </row>
    <row r="170" spans="1:16384">
      <c r="A170" s="2">
        <v>3</v>
      </c>
      <c r="B170" s="2" t="s">
        <v>281</v>
      </c>
      <c r="F170" s="5"/>
      <c r="G170" s="9">
        <f>SUM(G7:G8)</f>
        <v>0.01</v>
      </c>
      <c r="H170" s="9">
        <f>SUM(H7:H8)</f>
        <v>0.02</v>
      </c>
      <c r="I170" s="9">
        <f>SUM(I7:I8)</f>
        <v>0</v>
      </c>
      <c r="J170" s="9">
        <f>SUM(J7:J8)</f>
        <v>0.03</v>
      </c>
      <c r="K170" s="9">
        <f>SUM(K7:K8)</f>
        <v>0</v>
      </c>
      <c r="L170" s="9">
        <f>SUM(L7:L8)</f>
        <v>0.01</v>
      </c>
      <c r="M170" s="9">
        <f>SUM(M7:M8)</f>
        <v>0</v>
      </c>
      <c r="N170" s="9">
        <f>SUM(N7:N8)</f>
        <v>0.01</v>
      </c>
      <c r="O170" s="9">
        <f>SUM(O7:O8)</f>
        <v>0.01</v>
      </c>
      <c r="P170" s="9">
        <f>SUM(P7:P8)</f>
        <v>0</v>
      </c>
      <c r="Q170" s="9">
        <f>SUM(Q7:Q8)</f>
        <v>0</v>
      </c>
      <c r="R170" s="9">
        <f>SUM(R7:R8)</f>
        <v>0.01</v>
      </c>
      <c r="S170" s="9">
        <f>SUM(S7:S8)</f>
        <v>0</v>
      </c>
      <c r="T170" s="9">
        <f>SUM(T7:T8)</f>
        <v>0</v>
      </c>
      <c r="U170" s="9">
        <f>SUM(U7:U8)</f>
        <v>0</v>
      </c>
      <c r="V170" s="9">
        <f>SUM(V7:V8)</f>
        <v>0</v>
      </c>
      <c r="W170" s="9">
        <f>SUM(W7:W8)</f>
        <v>0</v>
      </c>
      <c r="X170" s="9">
        <f>SUM(X7:X8)</f>
        <v>0</v>
      </c>
      <c r="Y170" s="9">
        <f>SUM(Y7:Y8)</f>
        <v>0</v>
      </c>
      <c r="Z170" s="9">
        <f>SUM(Z7:Z8)</f>
        <v>0</v>
      </c>
      <c r="AA170" s="9">
        <f>SUM(AA7:AA8)</f>
        <v>0</v>
      </c>
      <c r="AB170" s="9">
        <f>SUM(AB7:AB8)</f>
        <v>0</v>
      </c>
      <c r="AC170" s="9">
        <f>SUM(AC7:AC8)</f>
        <v>0</v>
      </c>
      <c r="AD170" s="9">
        <f>SUM(AD7:AD8)</f>
        <v>0</v>
      </c>
      <c r="AE170" s="9">
        <f>SUM(AE7:AE8)</f>
        <v>0</v>
      </c>
      <c r="AF170" s="9">
        <f>SUM(AF7:AF8)</f>
        <v>0</v>
      </c>
      <c r="AG170" s="9">
        <f>SUM(AG7:AG8)</f>
        <v>0</v>
      </c>
      <c r="AH170" s="9">
        <f>SUM(AH7:AH8)</f>
        <v>0</v>
      </c>
      <c r="AI170" s="9">
        <f>SUM(AI7:AI8)</f>
        <v>0</v>
      </c>
      <c r="AJ170" s="9">
        <f>SUM(AJ7:AJ8)</f>
        <v>0</v>
      </c>
      <c r="AK170" s="9">
        <f>SUM(AK7:AK8)</f>
        <v>0</v>
      </c>
      <c r="AL170" s="9">
        <f>SUM(AL7:AL8)</f>
        <v>0</v>
      </c>
      <c r="AM170" s="9">
        <f>SUM(AM7:AM8)</f>
        <v>0</v>
      </c>
      <c r="AN170" s="9">
        <f>SUM(AN7:AN8)</f>
        <v>0</v>
      </c>
      <c r="AO170" s="9">
        <f>SUM(AO7:AO8)</f>
        <v>0</v>
      </c>
      <c r="AP170" s="9">
        <f>SUM(AP7:AP8)</f>
        <v>0</v>
      </c>
      <c r="AQ170" s="9">
        <f>SUM(AQ7:AQ8)</f>
        <v>0</v>
      </c>
      <c r="AR170" s="9">
        <f>SUM(AR7:AR8)</f>
        <v>0</v>
      </c>
      <c r="AS170" s="9">
        <f>SUM(AS7:AS8)</f>
        <v>0</v>
      </c>
      <c r="AT170" s="9">
        <f>SUM(AT7:AT8)</f>
        <v>0</v>
      </c>
      <c r="AU170" s="9">
        <f>SUM(AU7:AU8)</f>
        <v>0</v>
      </c>
      <c r="AV170" s="9">
        <f>SUM(AV7:AV8)</f>
        <v>0</v>
      </c>
      <c r="AW170" s="9">
        <f>SUM(AW7:AW8)</f>
        <v>0</v>
      </c>
      <c r="AX170" s="9">
        <f>SUM(AX7:AX8)</f>
        <v>0</v>
      </c>
      <c r="AY170" s="9">
        <f>SUM(AY7:AY8)</f>
        <v>0</v>
      </c>
      <c r="AZ170" s="9">
        <f>SUM(AZ7:AZ8)</f>
        <v>0</v>
      </c>
      <c r="BA170" s="9">
        <f>SUM(BA7:BA8)</f>
        <v>0</v>
      </c>
      <c r="BB170" s="9">
        <f>SUM(BB7:BB8)</f>
        <v>0</v>
      </c>
      <c r="BC170" s="9">
        <f>SUM(BC7:BC8)</f>
        <v>0</v>
      </c>
      <c r="BD170" s="9">
        <f>SUM(BD7:BD8)</f>
        <v>0</v>
      </c>
      <c r="BE170" s="9">
        <f>SUM(BE7:BE8)</f>
        <v>0</v>
      </c>
      <c r="BF170" s="9">
        <f>SUM(BF7:BF8)</f>
        <v>0</v>
      </c>
      <c r="BG170" s="9">
        <f>SUM(BG7:BG8)</f>
        <v>0</v>
      </c>
      <c r="BH170" s="9">
        <f>SUM(BH7:BH8)</f>
        <v>0</v>
      </c>
      <c r="BI170" s="9">
        <f>SUM(BI7:BI8)</f>
        <v>0</v>
      </c>
      <c r="BJ170" s="9">
        <f>SUM(BJ7:BJ8)</f>
        <v>0</v>
      </c>
      <c r="BK170" s="9">
        <f>SUM(BK7:BK8)</f>
        <v>0</v>
      </c>
      <c r="BL170" s="9">
        <f>SUM(BL7:BL8)</f>
        <v>0</v>
      </c>
      <c r="BM170" s="9">
        <f>SUM(BM7:BM8)</f>
        <v>0</v>
      </c>
      <c r="BN170" s="9">
        <f>SUM(BN7:BN8)</f>
        <v>0</v>
      </c>
      <c r="BO170" s="9">
        <f>SUM(BO7:BO8)</f>
        <v>0</v>
      </c>
      <c r="BP170" s="9">
        <f>SUM(BP7:BP8)</f>
        <v>0</v>
      </c>
      <c r="BQ170" s="9">
        <f>SUM(BQ7:BQ8)</f>
        <v>0</v>
      </c>
      <c r="BR170" s="9">
        <f>SUM(BR7:BR8)</f>
        <v>0</v>
      </c>
      <c r="BS170" s="9">
        <f>SUM(BS7:BS8)</f>
        <v>0</v>
      </c>
      <c r="BT170" s="9">
        <f>SUM(BT7:BT8)</f>
        <v>0</v>
      </c>
      <c r="BU170" s="9">
        <f>SUM(BU7:BU8)</f>
        <v>0</v>
      </c>
      <c r="BV170" s="9">
        <f>SUM(BV7:BV8)</f>
        <v>0</v>
      </c>
      <c r="BW170" s="9">
        <f>SUM(BW7:BW8)</f>
        <v>0</v>
      </c>
      <c r="BX170" s="9">
        <f>SUM(BX7:BX8)</f>
        <v>0</v>
      </c>
      <c r="BY170" s="9">
        <f>SUM(BY7:BY8)</f>
        <v>0</v>
      </c>
      <c r="BZ170" s="9">
        <f>SUM(BZ7:BZ8)</f>
        <v>0</v>
      </c>
      <c r="CA170" s="9">
        <f>SUM(CA7:CA8)</f>
        <v>0</v>
      </c>
      <c r="CB170" s="9">
        <f>SUM(CB7:CB8)</f>
        <v>0</v>
      </c>
      <c r="CC170" s="9">
        <f>SUM(CC7:CC8)</f>
        <v>0</v>
      </c>
      <c r="CD170" s="9">
        <f>SUM(CD7:CD8)</f>
        <v>0</v>
      </c>
      <c r="CE170" s="9">
        <f>SUM(CE7:CE8)</f>
        <v>0</v>
      </c>
      <c r="CF170" s="9">
        <f>SUM(CF7:CF8)</f>
        <v>0</v>
      </c>
      <c r="CG170" s="9">
        <f>SUM(CG7:CG8)</f>
        <v>0</v>
      </c>
      <c r="CH170" s="9">
        <f>SUM(CH7:CH8)</f>
        <v>0</v>
      </c>
      <c r="CI170" s="9">
        <f>SUM(CI7:CI8)</f>
        <v>0</v>
      </c>
      <c r="CJ170" s="9">
        <f>SUM(CJ7:CJ8)</f>
        <v>0</v>
      </c>
      <c r="CK170" s="9">
        <f>SUM(CK7:CK8)</f>
        <v>0</v>
      </c>
      <c r="CL170" s="9">
        <f>SUM(CL7:CL8)</f>
        <v>0</v>
      </c>
      <c r="CM170" s="9">
        <f>SUM(CM7:CM8)</f>
        <v>0</v>
      </c>
      <c r="CN170" s="9">
        <f>SUM(CN7:CN8)</f>
        <v>0</v>
      </c>
      <c r="CO170" s="9">
        <f>SUM(CO7:CO8)</f>
        <v>0</v>
      </c>
      <c r="CP170" s="9">
        <f>SUM(CP7:CP8)</f>
        <v>0</v>
      </c>
      <c r="CQ170" s="9">
        <f>SUM(CQ7:CQ8)</f>
        <v>0</v>
      </c>
      <c r="CR170" s="9">
        <f>SUM(CR7:CR8)</f>
        <v>0</v>
      </c>
      <c r="CS170" s="9">
        <f>SUM(CS7:CS8)</f>
        <v>0</v>
      </c>
      <c r="CT170" s="9">
        <f>SUM(CT7:CT8)</f>
        <v>0</v>
      </c>
      <c r="CU170" s="5"/>
      <c r="CV170" s="5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5"/>
      <c r="DP170" s="5"/>
      <c r="DQ170" s="5"/>
      <c r="DR170" s="5"/>
    </row>
    <row r="171" spans="1:16384">
      <c r="B171" s="2" t="s">
        <v>305</v>
      </c>
      <c r="G171" s="12">
        <f>G108</f>
        <v>0</v>
      </c>
      <c r="H171" s="12">
        <f>H108</f>
        <v>0</v>
      </c>
      <c r="I171" s="12">
        <f>I108</f>
        <v>0</v>
      </c>
      <c r="J171" s="12">
        <f>J108</f>
        <v>0</v>
      </c>
      <c r="K171" s="12">
        <f>K108</f>
        <v>0</v>
      </c>
      <c r="L171" s="12">
        <f>L108</f>
        <v>0</v>
      </c>
      <c r="M171" s="12">
        <f>M108</f>
        <v>0</v>
      </c>
      <c r="N171" s="12">
        <f>N108</f>
        <v>0</v>
      </c>
      <c r="O171" s="12">
        <f>O108</f>
        <v>0</v>
      </c>
      <c r="P171" s="12">
        <f>P108</f>
        <v>0</v>
      </c>
      <c r="Q171" s="12">
        <f>Q108</f>
        <v>0</v>
      </c>
      <c r="R171" s="12">
        <f>R108</f>
        <v>0</v>
      </c>
      <c r="S171" s="12">
        <f>S108</f>
        <v>0</v>
      </c>
      <c r="T171" s="12">
        <f>T108</f>
        <v>0</v>
      </c>
      <c r="U171" s="12">
        <f>U108</f>
        <v>0</v>
      </c>
      <c r="V171" s="12">
        <f>V108</f>
        <v>0</v>
      </c>
      <c r="W171" s="12">
        <f>W108</f>
        <v>0</v>
      </c>
      <c r="X171" s="12">
        <f>X108</f>
        <v>0</v>
      </c>
      <c r="Y171" s="12">
        <f>Y108</f>
        <v>0</v>
      </c>
      <c r="Z171" s="12">
        <f>Z108</f>
        <v>0</v>
      </c>
      <c r="AA171" s="12">
        <f>AA108</f>
        <v>0</v>
      </c>
      <c r="AB171" s="12">
        <f>AB108</f>
        <v>0</v>
      </c>
      <c r="AC171" s="12">
        <f>AC108</f>
        <v>0</v>
      </c>
      <c r="AD171" s="12">
        <f>AD108</f>
        <v>0</v>
      </c>
      <c r="AE171" s="12">
        <f>AE108</f>
        <v>0</v>
      </c>
      <c r="AF171" s="12">
        <f>AF108</f>
        <v>0</v>
      </c>
      <c r="AG171" s="12">
        <f>AG108</f>
        <v>0</v>
      </c>
      <c r="AH171" s="12">
        <f>AH108</f>
        <v>0</v>
      </c>
      <c r="AI171" s="12">
        <f>AI108</f>
        <v>0</v>
      </c>
      <c r="AJ171" s="12">
        <f>AJ108</f>
        <v>0</v>
      </c>
      <c r="AK171" s="12">
        <f>AK108</f>
        <v>0</v>
      </c>
      <c r="AL171" s="12">
        <f>AL108</f>
        <v>0</v>
      </c>
      <c r="AM171" s="12">
        <f>AM108</f>
        <v>0</v>
      </c>
      <c r="AN171" s="12">
        <f>AN108</f>
        <v>0</v>
      </c>
      <c r="AO171" s="12">
        <f>AO108</f>
        <v>0</v>
      </c>
      <c r="AP171" s="12">
        <f>AP108</f>
        <v>0</v>
      </c>
      <c r="AQ171" s="12">
        <f>AQ108</f>
        <v>0</v>
      </c>
      <c r="AR171" s="12">
        <f>AR108</f>
        <v>0</v>
      </c>
      <c r="AS171" s="12">
        <f>AS108</f>
        <v>0</v>
      </c>
      <c r="AT171" s="12">
        <f>AT108</f>
        <v>0</v>
      </c>
      <c r="AU171" s="12">
        <f>AU108</f>
        <v>0</v>
      </c>
      <c r="AV171" s="12">
        <f>AV108</f>
        <v>0</v>
      </c>
      <c r="AW171" s="12">
        <f>AW108</f>
        <v>0</v>
      </c>
      <c r="AX171" s="12">
        <f>AX108</f>
        <v>0</v>
      </c>
      <c r="AY171" s="12">
        <f>AY108</f>
        <v>0</v>
      </c>
      <c r="AZ171" s="12">
        <f>AZ108</f>
        <v>0</v>
      </c>
      <c r="BA171" s="12">
        <f>BA108</f>
        <v>0.01</v>
      </c>
      <c r="BB171" s="12">
        <f>BB108</f>
        <v>0.01</v>
      </c>
      <c r="BC171" s="12">
        <f>BC108</f>
        <v>0.01</v>
      </c>
      <c r="BD171" s="12">
        <f>BD108</f>
        <v>0.03</v>
      </c>
      <c r="BE171" s="12">
        <f>BE108</f>
        <v>0</v>
      </c>
      <c r="BF171" s="12">
        <f>BF108</f>
        <v>0</v>
      </c>
      <c r="BG171" s="12">
        <f>BG108</f>
        <v>0</v>
      </c>
      <c r="BH171" s="12">
        <f>BH108</f>
        <v>0</v>
      </c>
      <c r="BI171" s="12">
        <f>BI108</f>
        <v>0</v>
      </c>
      <c r="BJ171" s="12">
        <f>BJ108</f>
        <v>0</v>
      </c>
      <c r="BK171" s="12">
        <f>BK108</f>
        <v>0</v>
      </c>
      <c r="BL171" s="12">
        <f>BL108</f>
        <v>0</v>
      </c>
      <c r="BM171" s="12">
        <f>BM108</f>
        <v>0</v>
      </c>
      <c r="BN171" s="12">
        <f>BN108</f>
        <v>0</v>
      </c>
      <c r="BO171" s="12">
        <f>BO108</f>
        <v>0</v>
      </c>
      <c r="BP171" s="12">
        <f>BP108</f>
        <v>0</v>
      </c>
      <c r="BQ171" s="12">
        <f>BQ108</f>
        <v>0</v>
      </c>
      <c r="BR171" s="12">
        <f>BR108</f>
        <v>0</v>
      </c>
      <c r="BS171" s="12">
        <f>BS108</f>
        <v>0</v>
      </c>
      <c r="BT171" s="12">
        <f>BT108</f>
        <v>0</v>
      </c>
      <c r="BU171" s="12">
        <f>BU108</f>
        <v>0</v>
      </c>
      <c r="BV171" s="12">
        <f>BV108</f>
        <v>0</v>
      </c>
      <c r="BW171" s="12">
        <f>BW108</f>
        <v>0</v>
      </c>
      <c r="BX171" s="12">
        <f>BX108</f>
        <v>0</v>
      </c>
      <c r="BY171" s="12">
        <f>BY108</f>
        <v>0</v>
      </c>
      <c r="BZ171" s="12">
        <f>BZ108</f>
        <v>0</v>
      </c>
      <c r="CA171" s="12">
        <f>CA108</f>
        <v>0</v>
      </c>
      <c r="CB171" s="12">
        <f>CB108</f>
        <v>0</v>
      </c>
      <c r="CC171" s="12">
        <f>CC108</f>
        <v>0</v>
      </c>
      <c r="CD171" s="12">
        <f>CD108</f>
        <v>0</v>
      </c>
      <c r="CE171" s="12">
        <f>CE108</f>
        <v>0</v>
      </c>
      <c r="CF171" s="12">
        <f>CF108</f>
        <v>0</v>
      </c>
      <c r="CG171" s="12">
        <f>CG108</f>
        <v>0</v>
      </c>
      <c r="CH171" s="12">
        <f>CH108</f>
        <v>0</v>
      </c>
      <c r="CI171" s="12">
        <f>CI108</f>
        <v>0</v>
      </c>
      <c r="CJ171" s="12">
        <f>CJ108</f>
        <v>0</v>
      </c>
      <c r="CK171" s="12">
        <f>CK108</f>
        <v>0</v>
      </c>
      <c r="CL171" s="12">
        <f>CL108</f>
        <v>0</v>
      </c>
      <c r="CM171" s="12">
        <f>CM108</f>
        <v>0</v>
      </c>
      <c r="CN171" s="12">
        <f>CN108</f>
        <v>0</v>
      </c>
      <c r="CO171" s="12">
        <f>CO108</f>
        <v>0</v>
      </c>
      <c r="CP171" s="12">
        <f>CP108</f>
        <v>0</v>
      </c>
      <c r="CQ171" s="12">
        <f>CQ108</f>
        <v>0</v>
      </c>
      <c r="CR171" s="12">
        <f>CR108</f>
        <v>0</v>
      </c>
      <c r="CS171" s="12">
        <f>CS108</f>
        <v>0</v>
      </c>
      <c r="CT171" s="12">
        <f>CT108</f>
        <v>0</v>
      </c>
    </row>
    <row r="172" spans="1:16384">
      <c r="B172" s="2" t="s">
        <v>306</v>
      </c>
      <c r="G172" s="12">
        <f>G17</f>
        <v>0</v>
      </c>
      <c r="H172" s="12">
        <f>H17</f>
        <v>0</v>
      </c>
      <c r="I172" s="12">
        <f>I17</f>
        <v>0</v>
      </c>
      <c r="J172" s="12">
        <f>J17</f>
        <v>0</v>
      </c>
      <c r="K172" s="12">
        <f>K17</f>
        <v>0</v>
      </c>
      <c r="L172" s="12">
        <f>L17</f>
        <v>0</v>
      </c>
      <c r="M172" s="12">
        <f>M17</f>
        <v>0</v>
      </c>
      <c r="N172" s="12">
        <f>N17</f>
        <v>0</v>
      </c>
      <c r="O172" s="12">
        <f>O17</f>
        <v>0</v>
      </c>
      <c r="P172" s="12">
        <f>P17</f>
        <v>0</v>
      </c>
      <c r="Q172" s="12">
        <f>Q17</f>
        <v>0</v>
      </c>
      <c r="R172" s="12">
        <f>R17</f>
        <v>0</v>
      </c>
      <c r="S172" s="12">
        <f>S17</f>
        <v>0</v>
      </c>
      <c r="T172" s="12">
        <f>T17</f>
        <v>0</v>
      </c>
      <c r="U172" s="12">
        <f>U17</f>
        <v>0</v>
      </c>
      <c r="V172" s="12">
        <f>V17</f>
        <v>0</v>
      </c>
      <c r="W172" s="12">
        <f>W17</f>
        <v>0</v>
      </c>
      <c r="X172" s="12">
        <f>X17</f>
        <v>0</v>
      </c>
      <c r="Y172" s="12">
        <f>Y17</f>
        <v>0</v>
      </c>
      <c r="Z172" s="12">
        <f>Z17</f>
        <v>0</v>
      </c>
      <c r="AA172" s="12">
        <f>AA17</f>
        <v>0</v>
      </c>
      <c r="AB172" s="12">
        <f>AB17</f>
        <v>0</v>
      </c>
      <c r="AC172" s="12">
        <f>AC17</f>
        <v>0</v>
      </c>
      <c r="AD172" s="12">
        <f>AD17</f>
        <v>0</v>
      </c>
      <c r="AE172" s="12">
        <f>AE17</f>
        <v>0</v>
      </c>
      <c r="AF172" s="12">
        <f>AF17</f>
        <v>0</v>
      </c>
      <c r="AG172" s="12">
        <f>AG17</f>
        <v>0</v>
      </c>
      <c r="AH172" s="12">
        <f>AH17</f>
        <v>0</v>
      </c>
      <c r="AI172" s="12">
        <f>AI17</f>
        <v>0</v>
      </c>
      <c r="AJ172" s="12">
        <f>AJ17</f>
        <v>0.06</v>
      </c>
      <c r="AK172" s="12">
        <f>AK17</f>
        <v>0.06</v>
      </c>
      <c r="AL172" s="12">
        <f>AL17</f>
        <v>0</v>
      </c>
      <c r="AM172" s="12">
        <f>AM17</f>
        <v>0</v>
      </c>
      <c r="AN172" s="12">
        <f>AN17</f>
        <v>0</v>
      </c>
      <c r="AO172" s="12">
        <f>AO17</f>
        <v>0</v>
      </c>
      <c r="AP172" s="12">
        <f>AP17</f>
        <v>0</v>
      </c>
      <c r="AQ172" s="12">
        <f>AQ17</f>
        <v>0</v>
      </c>
      <c r="AR172" s="12">
        <f>AR17</f>
        <v>0</v>
      </c>
      <c r="AS172" s="12">
        <f>AS17</f>
        <v>0</v>
      </c>
      <c r="AT172" s="12">
        <f>AT17</f>
        <v>0</v>
      </c>
      <c r="AU172" s="12">
        <f>AU17</f>
        <v>0</v>
      </c>
      <c r="AV172" s="12">
        <f>AV17</f>
        <v>0</v>
      </c>
      <c r="AW172" s="12">
        <f>AW17</f>
        <v>0</v>
      </c>
      <c r="AX172" s="12">
        <f>AX17</f>
        <v>0</v>
      </c>
      <c r="AY172" s="12">
        <f>AY17</f>
        <v>0</v>
      </c>
      <c r="AZ172" s="12">
        <f>AZ17</f>
        <v>0</v>
      </c>
      <c r="BA172" s="12">
        <f>BA17</f>
        <v>0</v>
      </c>
      <c r="BB172" s="12">
        <f>BB17</f>
        <v>0</v>
      </c>
      <c r="BC172" s="12">
        <f>BC17</f>
        <v>0</v>
      </c>
      <c r="BD172" s="12">
        <f>BD17</f>
        <v>0</v>
      </c>
      <c r="BE172" s="12">
        <f>BE17</f>
        <v>0</v>
      </c>
      <c r="BF172" s="12">
        <f>BF17</f>
        <v>0</v>
      </c>
      <c r="BG172" s="12">
        <f>BG17</f>
        <v>0</v>
      </c>
      <c r="BH172" s="12">
        <f>BH17</f>
        <v>0</v>
      </c>
      <c r="BI172" s="12">
        <f>BI17</f>
        <v>0</v>
      </c>
      <c r="BJ172" s="12">
        <f>BJ17</f>
        <v>0</v>
      </c>
      <c r="BK172" s="12">
        <f>BK17</f>
        <v>0</v>
      </c>
      <c r="BL172" s="12">
        <f>BL17</f>
        <v>0</v>
      </c>
      <c r="BM172" s="12">
        <f>BM17</f>
        <v>0</v>
      </c>
      <c r="BN172" s="12">
        <f>BN17</f>
        <v>0</v>
      </c>
      <c r="BO172" s="12">
        <f>BO17</f>
        <v>0</v>
      </c>
      <c r="BP172" s="12">
        <f>BP17</f>
        <v>0</v>
      </c>
      <c r="BQ172" s="12">
        <f>BQ17</f>
        <v>0</v>
      </c>
      <c r="BR172" s="12">
        <f>BR17</f>
        <v>0</v>
      </c>
      <c r="BS172" s="12">
        <f>BS17</f>
        <v>0</v>
      </c>
      <c r="BT172" s="12">
        <f>BT17</f>
        <v>0</v>
      </c>
      <c r="BU172" s="12">
        <f>BU17</f>
        <v>0</v>
      </c>
      <c r="BV172" s="12">
        <f>BV17</f>
        <v>0</v>
      </c>
      <c r="BW172" s="12">
        <f>BW17</f>
        <v>0</v>
      </c>
      <c r="BX172" s="12">
        <f>BX17</f>
        <v>0</v>
      </c>
      <c r="BY172" s="12">
        <f>BY17</f>
        <v>0</v>
      </c>
      <c r="BZ172" s="12">
        <f>BZ17</f>
        <v>0</v>
      </c>
      <c r="CA172" s="12">
        <f>CA17</f>
        <v>0</v>
      </c>
      <c r="CB172" s="12">
        <f>CB17</f>
        <v>0</v>
      </c>
      <c r="CC172" s="12">
        <f>CC17</f>
        <v>0</v>
      </c>
      <c r="CD172" s="12">
        <f>CD17</f>
        <v>0</v>
      </c>
      <c r="CE172" s="12">
        <f>CE17</f>
        <v>0</v>
      </c>
      <c r="CF172" s="12">
        <f>CF17</f>
        <v>0</v>
      </c>
      <c r="CG172" s="12">
        <f>CG17</f>
        <v>0</v>
      </c>
      <c r="CH172" s="12">
        <f>CH17</f>
        <v>0</v>
      </c>
      <c r="CI172" s="12">
        <f>CI17</f>
        <v>0</v>
      </c>
      <c r="CJ172" s="12">
        <f>CJ17</f>
        <v>0</v>
      </c>
      <c r="CK172" s="12">
        <f>CK17</f>
        <v>0</v>
      </c>
      <c r="CL172" s="12">
        <f>CL17</f>
        <v>0</v>
      </c>
      <c r="CM172" s="12">
        <f>CM17</f>
        <v>0</v>
      </c>
      <c r="CN172" s="12">
        <f>CN17</f>
        <v>0</v>
      </c>
      <c r="CO172" s="12">
        <f>CO17</f>
        <v>0</v>
      </c>
      <c r="CP172" s="12">
        <f>CP17</f>
        <v>0</v>
      </c>
      <c r="CQ172" s="12">
        <f>CQ17</f>
        <v>0</v>
      </c>
      <c r="CR172" s="12">
        <f>CR17</f>
        <v>0</v>
      </c>
      <c r="CS172" s="12">
        <f>CS17</f>
        <v>0</v>
      </c>
      <c r="CT172" s="12">
        <f>CT17</f>
        <v>0</v>
      </c>
    </row>
    <row r="173" spans="1:16384">
      <c r="B173" s="2" t="s">
        <v>307</v>
      </c>
      <c r="G173" s="12">
        <f>G62</f>
        <v>0.01</v>
      </c>
      <c r="H173" s="12">
        <f>H62</f>
        <v>0</v>
      </c>
      <c r="I173" s="12">
        <f>I62</f>
        <v>0</v>
      </c>
      <c r="J173" s="12">
        <f>J62</f>
        <v>0.01</v>
      </c>
      <c r="K173" s="12">
        <f>K62</f>
        <v>0</v>
      </c>
      <c r="L173" s="12">
        <f>L62</f>
        <v>0</v>
      </c>
      <c r="M173" s="12">
        <f>M62</f>
        <v>0</v>
      </c>
      <c r="N173" s="12">
        <f>N62</f>
        <v>0</v>
      </c>
      <c r="O173" s="12">
        <f>O62</f>
        <v>0</v>
      </c>
      <c r="P173" s="12">
        <f>P62</f>
        <v>0</v>
      </c>
      <c r="Q173" s="12">
        <f>Q62</f>
        <v>0</v>
      </c>
      <c r="R173" s="12">
        <f>R62</f>
        <v>0</v>
      </c>
      <c r="S173" s="12">
        <f>S62</f>
        <v>0</v>
      </c>
      <c r="T173" s="12">
        <f>T62</f>
        <v>0</v>
      </c>
      <c r="U173" s="12">
        <f>U62</f>
        <v>0</v>
      </c>
      <c r="V173" s="12">
        <f>V62</f>
        <v>0</v>
      </c>
      <c r="W173" s="12">
        <f>W62</f>
        <v>0</v>
      </c>
      <c r="X173" s="12">
        <f>X62</f>
        <v>0</v>
      </c>
      <c r="Y173" s="12">
        <f>Y62</f>
        <v>0</v>
      </c>
      <c r="Z173" s="12">
        <f>Z62</f>
        <v>0</v>
      </c>
      <c r="AA173" s="12">
        <f>AA62</f>
        <v>0</v>
      </c>
      <c r="AB173" s="12">
        <f>AB62</f>
        <v>0</v>
      </c>
      <c r="AC173" s="12">
        <f>AC62</f>
        <v>0</v>
      </c>
      <c r="AD173" s="12">
        <f>AD62</f>
        <v>0</v>
      </c>
      <c r="AE173" s="12">
        <f>AE62</f>
        <v>0</v>
      </c>
      <c r="AF173" s="12">
        <f>AF62</f>
        <v>0</v>
      </c>
      <c r="AG173" s="12">
        <f>AG62</f>
        <v>0</v>
      </c>
      <c r="AH173" s="12">
        <f>AH62</f>
        <v>0</v>
      </c>
      <c r="AI173" s="12">
        <f>AI62</f>
        <v>0</v>
      </c>
      <c r="AJ173" s="12">
        <f>AJ62</f>
        <v>0</v>
      </c>
      <c r="AK173" s="12">
        <f>AK62</f>
        <v>0</v>
      </c>
      <c r="AL173" s="12">
        <f>AL62</f>
        <v>0</v>
      </c>
      <c r="AM173" s="12">
        <f>AM62</f>
        <v>0</v>
      </c>
      <c r="AN173" s="12">
        <f>AN62</f>
        <v>0</v>
      </c>
      <c r="AO173" s="12">
        <f>AO62</f>
        <v>0</v>
      </c>
      <c r="AP173" s="12">
        <f>AP62</f>
        <v>0</v>
      </c>
      <c r="AQ173" s="12">
        <f>AQ62</f>
        <v>0</v>
      </c>
      <c r="AR173" s="12">
        <f>AR62</f>
        <v>0</v>
      </c>
      <c r="AS173" s="12">
        <f>AS62</f>
        <v>0</v>
      </c>
      <c r="AT173" s="12">
        <f>AT62</f>
        <v>0</v>
      </c>
      <c r="AU173" s="12">
        <f>AU62</f>
        <v>0</v>
      </c>
      <c r="AV173" s="12">
        <f>AV62</f>
        <v>0</v>
      </c>
      <c r="AW173" s="12">
        <f>AW62</f>
        <v>0</v>
      </c>
      <c r="AX173" s="12">
        <f>AX62</f>
        <v>0</v>
      </c>
      <c r="AY173" s="12">
        <f>AY62</f>
        <v>0</v>
      </c>
      <c r="AZ173" s="12">
        <f>AZ62</f>
        <v>0</v>
      </c>
      <c r="BA173" s="12">
        <f>BA62</f>
        <v>0</v>
      </c>
      <c r="BB173" s="12">
        <f>BB62</f>
        <v>0</v>
      </c>
      <c r="BC173" s="12">
        <f>BC62</f>
        <v>0</v>
      </c>
      <c r="BD173" s="12">
        <f>BD62</f>
        <v>0</v>
      </c>
      <c r="BE173" s="12">
        <f>BE62</f>
        <v>0</v>
      </c>
      <c r="BF173" s="12">
        <f>BF62</f>
        <v>0</v>
      </c>
      <c r="BG173" s="12">
        <f>BG62</f>
        <v>0</v>
      </c>
      <c r="BH173" s="12">
        <f>BH62</f>
        <v>0</v>
      </c>
      <c r="BI173" s="12">
        <f>BI62</f>
        <v>0</v>
      </c>
      <c r="BJ173" s="12">
        <f>BJ62</f>
        <v>0</v>
      </c>
      <c r="BK173" s="12">
        <f>BK62</f>
        <v>0</v>
      </c>
      <c r="BL173" s="12">
        <f>BL62</f>
        <v>0</v>
      </c>
      <c r="BM173" s="12">
        <f>BM62</f>
        <v>0</v>
      </c>
      <c r="BN173" s="12">
        <f>BN62</f>
        <v>0</v>
      </c>
      <c r="BO173" s="12">
        <f>BO62</f>
        <v>0</v>
      </c>
      <c r="BP173" s="12">
        <f>BP62</f>
        <v>0</v>
      </c>
      <c r="BQ173" s="12">
        <f>BQ62</f>
        <v>0</v>
      </c>
      <c r="BR173" s="12">
        <f>BR62</f>
        <v>0</v>
      </c>
      <c r="BS173" s="12">
        <f>BS62</f>
        <v>0</v>
      </c>
      <c r="BT173" s="12">
        <f>BT62</f>
        <v>0</v>
      </c>
      <c r="BU173" s="12">
        <f>BU62</f>
        <v>0</v>
      </c>
      <c r="BV173" s="12">
        <f>BV62</f>
        <v>0</v>
      </c>
      <c r="BW173" s="12">
        <f>BW62</f>
        <v>0</v>
      </c>
      <c r="BX173" s="12">
        <f>BX62</f>
        <v>0</v>
      </c>
      <c r="BY173" s="12">
        <f>BY62</f>
        <v>0</v>
      </c>
      <c r="BZ173" s="12">
        <f>BZ62</f>
        <v>0</v>
      </c>
      <c r="CA173" s="12">
        <f>CA62</f>
        <v>0</v>
      </c>
      <c r="CB173" s="12">
        <f>CB62</f>
        <v>0</v>
      </c>
      <c r="CC173" s="12">
        <f>CC62</f>
        <v>0</v>
      </c>
      <c r="CD173" s="12">
        <f>CD62</f>
        <v>0</v>
      </c>
      <c r="CE173" s="12">
        <f>CE62</f>
        <v>0</v>
      </c>
      <c r="CF173" s="12">
        <f>CF62</f>
        <v>0</v>
      </c>
      <c r="CG173" s="12">
        <f>CG62</f>
        <v>0</v>
      </c>
      <c r="CH173" s="12">
        <f>CH62</f>
        <v>0</v>
      </c>
      <c r="CI173" s="12">
        <f>CI62</f>
        <v>0</v>
      </c>
      <c r="CJ173" s="12">
        <f>CJ62</f>
        <v>0</v>
      </c>
      <c r="CK173" s="12">
        <f>CK62</f>
        <v>0</v>
      </c>
      <c r="CL173" s="12">
        <f>CL62</f>
        <v>0</v>
      </c>
      <c r="CM173" s="12">
        <f>CM62</f>
        <v>0</v>
      </c>
      <c r="CN173" s="12">
        <f>CN62</f>
        <v>0</v>
      </c>
      <c r="CO173" s="12">
        <f>CO62</f>
        <v>0</v>
      </c>
      <c r="CP173" s="12">
        <f>CP62</f>
        <v>0</v>
      </c>
      <c r="CQ173" s="12">
        <f>CQ62</f>
        <v>0</v>
      </c>
      <c r="CR173" s="12">
        <f>CR62</f>
        <v>0</v>
      </c>
      <c r="CS173" s="12">
        <f>CS62</f>
        <v>0</v>
      </c>
      <c r="CT173" s="12">
        <f>CT62</f>
        <v>0</v>
      </c>
    </row>
  </sheetData>
  <sortState ref="B7:CW119">
    <sortCondition ref="E7:E119"/>
    <sortCondition ref="D7:D119"/>
    <sortCondition ref="C7:C119"/>
    <sortCondition ref="B7:B119"/>
  </sortState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U144"/>
  <sheetViews>
    <sheetView workbookViewId="0"/>
  </sheetViews>
  <sheetFormatPr defaultRowHeight="12.75"/>
  <cols>
    <col min="1" max="1" width="9" style="2"/>
    <col min="2" max="2" width="21.125" style="2" customWidth="1"/>
    <col min="3" max="3" width="13.625" style="2" customWidth="1"/>
    <col min="4" max="4" width="13" style="2" customWidth="1"/>
    <col min="5" max="5" width="20.625" style="2" customWidth="1"/>
    <col min="6" max="120" width="11.625" style="2" bestFit="1" customWidth="1"/>
    <col min="121" max="121" width="9.25" style="2" bestFit="1" customWidth="1"/>
    <col min="122" max="16384" width="9" style="2"/>
  </cols>
  <sheetData>
    <row r="1" spans="1:125" ht="14.25">
      <c r="B1" s="1" t="s">
        <v>0</v>
      </c>
      <c r="F1" s="2" t="s">
        <v>247</v>
      </c>
      <c r="G1" s="2" t="s">
        <v>247</v>
      </c>
      <c r="H1" s="2" t="s">
        <v>247</v>
      </c>
    </row>
    <row r="2" spans="1:125">
      <c r="E2" s="3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7</v>
      </c>
      <c r="L2" s="4" t="s">
        <v>8</v>
      </c>
      <c r="M2" s="4" t="s">
        <v>9</v>
      </c>
      <c r="N2" s="4" t="s">
        <v>10</v>
      </c>
      <c r="O2" s="4" t="s">
        <v>11</v>
      </c>
      <c r="P2" s="4" t="s">
        <v>12</v>
      </c>
      <c r="Q2" s="4" t="s">
        <v>13</v>
      </c>
      <c r="R2" s="4" t="s">
        <v>14</v>
      </c>
      <c r="S2" s="4" t="s">
        <v>15</v>
      </c>
      <c r="T2" s="4" t="s">
        <v>16</v>
      </c>
      <c r="U2" s="4" t="s">
        <v>17</v>
      </c>
      <c r="V2" s="4" t="s">
        <v>18</v>
      </c>
      <c r="W2" s="4" t="s">
        <v>19</v>
      </c>
      <c r="X2" s="4" t="s">
        <v>20</v>
      </c>
      <c r="Y2" s="4" t="s">
        <v>21</v>
      </c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5"/>
      <c r="DS2" s="5"/>
      <c r="DT2" s="5"/>
      <c r="DU2" s="5"/>
    </row>
    <row r="3" spans="1:125">
      <c r="E3" s="3" t="s">
        <v>91</v>
      </c>
      <c r="F3" s="2" t="s">
        <v>92</v>
      </c>
      <c r="G3" s="2" t="s">
        <v>93</v>
      </c>
      <c r="H3" s="2" t="s">
        <v>92</v>
      </c>
      <c r="I3" s="2" t="s">
        <v>93</v>
      </c>
      <c r="J3" s="2" t="s">
        <v>92</v>
      </c>
      <c r="K3" s="2" t="s">
        <v>93</v>
      </c>
      <c r="L3" s="2" t="s">
        <v>92</v>
      </c>
      <c r="M3" s="2" t="s">
        <v>93</v>
      </c>
      <c r="N3" s="2" t="s">
        <v>92</v>
      </c>
      <c r="O3" s="2" t="s">
        <v>93</v>
      </c>
      <c r="P3" s="2" t="s">
        <v>92</v>
      </c>
      <c r="Q3" s="2" t="s">
        <v>93</v>
      </c>
      <c r="R3" s="2" t="s">
        <v>92</v>
      </c>
      <c r="S3" s="2" t="s">
        <v>93</v>
      </c>
      <c r="T3" s="2" t="s">
        <v>92</v>
      </c>
      <c r="U3" s="2" t="s">
        <v>93</v>
      </c>
      <c r="V3" s="2" t="s">
        <v>92</v>
      </c>
      <c r="W3" s="2" t="s">
        <v>93</v>
      </c>
      <c r="X3" s="2" t="s">
        <v>92</v>
      </c>
      <c r="Y3" s="2" t="s">
        <v>93</v>
      </c>
    </row>
    <row r="4" spans="1:125">
      <c r="E4" s="3" t="s">
        <v>94</v>
      </c>
      <c r="F4" s="4" t="s">
        <v>95</v>
      </c>
      <c r="G4" s="4" t="s">
        <v>95</v>
      </c>
      <c r="H4" s="4" t="s">
        <v>95</v>
      </c>
      <c r="I4" s="4" t="s">
        <v>95</v>
      </c>
      <c r="J4" s="4" t="s">
        <v>95</v>
      </c>
      <c r="K4" s="4" t="s">
        <v>95</v>
      </c>
      <c r="L4" s="4" t="s">
        <v>95</v>
      </c>
      <c r="M4" s="4" t="s">
        <v>95</v>
      </c>
      <c r="N4" s="4" t="s">
        <v>95</v>
      </c>
      <c r="O4" s="4" t="s">
        <v>95</v>
      </c>
      <c r="P4" s="4" t="s">
        <v>95</v>
      </c>
      <c r="Q4" s="4" t="s">
        <v>95</v>
      </c>
      <c r="R4" s="4" t="s">
        <v>95</v>
      </c>
      <c r="S4" s="4" t="s">
        <v>95</v>
      </c>
      <c r="T4" s="4" t="s">
        <v>95</v>
      </c>
      <c r="U4" s="4" t="s">
        <v>95</v>
      </c>
      <c r="V4" s="4" t="s">
        <v>95</v>
      </c>
      <c r="W4" s="4" t="s">
        <v>95</v>
      </c>
      <c r="X4" s="4" t="s">
        <v>95</v>
      </c>
      <c r="Y4" s="4" t="s">
        <v>95</v>
      </c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4"/>
      <c r="BR4" s="4"/>
      <c r="BS4" s="4"/>
      <c r="BT4" s="4"/>
      <c r="BU4" s="4"/>
      <c r="BV4" s="4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5"/>
      <c r="DS4" s="5"/>
      <c r="DT4" s="5"/>
      <c r="DU4" s="5"/>
    </row>
    <row r="5" spans="1:125">
      <c r="E5" s="7" t="s">
        <v>97</v>
      </c>
      <c r="F5" s="13">
        <v>5</v>
      </c>
      <c r="G5" s="13">
        <v>5</v>
      </c>
      <c r="H5" s="13">
        <v>10</v>
      </c>
      <c r="I5" s="14">
        <v>10</v>
      </c>
      <c r="J5" s="14">
        <v>15</v>
      </c>
      <c r="K5" s="14">
        <v>15</v>
      </c>
      <c r="L5" s="14">
        <v>20</v>
      </c>
      <c r="M5" s="14">
        <v>20</v>
      </c>
      <c r="N5" s="14">
        <v>25</v>
      </c>
      <c r="O5" s="14">
        <v>25</v>
      </c>
      <c r="P5" s="14">
        <v>30</v>
      </c>
      <c r="Q5" s="14">
        <v>30</v>
      </c>
      <c r="R5" s="14">
        <v>35</v>
      </c>
      <c r="S5" s="14">
        <v>35</v>
      </c>
      <c r="T5" s="14">
        <v>40</v>
      </c>
      <c r="U5" s="14">
        <v>40</v>
      </c>
      <c r="V5" s="14">
        <v>45</v>
      </c>
      <c r="W5" s="14">
        <v>45</v>
      </c>
      <c r="X5" s="14">
        <v>50</v>
      </c>
      <c r="Y5" s="14">
        <v>50</v>
      </c>
      <c r="Z5" s="13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5"/>
      <c r="DS5" s="5"/>
      <c r="DT5" s="5"/>
      <c r="DU5" s="5"/>
    </row>
    <row r="6" spans="1:125">
      <c r="A6" s="2" t="s">
        <v>304</v>
      </c>
      <c r="B6" s="8" t="s">
        <v>98</v>
      </c>
      <c r="C6" s="8" t="s">
        <v>99</v>
      </c>
      <c r="D6" s="8" t="s">
        <v>100</v>
      </c>
      <c r="E6" s="8" t="s">
        <v>279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</row>
    <row r="7" spans="1:125">
      <c r="A7" s="2">
        <v>1</v>
      </c>
      <c r="B7" s="2" t="s">
        <v>156</v>
      </c>
      <c r="C7" s="2" t="s">
        <v>157</v>
      </c>
      <c r="D7" s="2" t="s">
        <v>158</v>
      </c>
      <c r="E7" s="5" t="s">
        <v>158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9">
        <v>0.7</v>
      </c>
      <c r="Q7" s="9">
        <v>0.51</v>
      </c>
      <c r="R7" s="9">
        <v>0.2</v>
      </c>
      <c r="S7" s="9">
        <v>0.32</v>
      </c>
      <c r="T7" s="9">
        <v>0.27</v>
      </c>
      <c r="U7" s="9">
        <v>0.18</v>
      </c>
      <c r="V7" s="9">
        <v>1.54</v>
      </c>
      <c r="W7" s="9">
        <v>3.34</v>
      </c>
      <c r="X7" s="10">
        <v>0</v>
      </c>
      <c r="Y7" s="10">
        <v>0</v>
      </c>
      <c r="Z7" s="10"/>
      <c r="AA7" s="9"/>
      <c r="AB7" s="9"/>
      <c r="AC7" s="9"/>
      <c r="AD7" s="10"/>
      <c r="AE7" s="10"/>
      <c r="AF7" s="9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9"/>
      <c r="BX7" s="9"/>
      <c r="BY7" s="9"/>
      <c r="BZ7" s="9"/>
      <c r="CA7" s="9"/>
      <c r="CB7" s="9"/>
      <c r="CC7" s="10"/>
      <c r="CD7" s="10"/>
      <c r="CE7" s="10"/>
      <c r="CF7" s="10"/>
      <c r="CG7" s="10"/>
      <c r="CH7" s="10"/>
      <c r="CI7" s="9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9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5"/>
      <c r="DS7" s="5"/>
      <c r="DT7" s="5"/>
      <c r="DU7" s="5"/>
    </row>
    <row r="8" spans="1:125">
      <c r="A8" s="2">
        <v>2</v>
      </c>
      <c r="B8" s="2" t="s">
        <v>221</v>
      </c>
      <c r="C8" s="2" t="s">
        <v>157</v>
      </c>
      <c r="D8" s="2" t="s">
        <v>158</v>
      </c>
      <c r="E8" s="5" t="s">
        <v>158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/>
      <c r="AA8" s="10"/>
      <c r="AB8" s="10"/>
      <c r="AC8" s="9"/>
      <c r="AD8" s="10"/>
      <c r="AE8" s="10"/>
      <c r="AF8" s="10"/>
      <c r="AG8" s="10"/>
      <c r="AH8" s="10"/>
      <c r="AI8" s="10"/>
      <c r="AJ8" s="10"/>
      <c r="AK8" s="9"/>
      <c r="AL8" s="10"/>
      <c r="AM8" s="10"/>
      <c r="AN8" s="10"/>
      <c r="AO8" s="10"/>
      <c r="AP8" s="10"/>
      <c r="AQ8" s="10"/>
      <c r="AR8" s="10"/>
      <c r="AS8" s="10"/>
      <c r="AT8" s="9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9"/>
      <c r="BX8" s="9"/>
      <c r="BY8" s="9"/>
      <c r="BZ8" s="9"/>
      <c r="CA8" s="10"/>
      <c r="CB8" s="9"/>
      <c r="CC8" s="10"/>
      <c r="CD8" s="10"/>
      <c r="CE8" s="10"/>
      <c r="CF8" s="10"/>
      <c r="CG8" s="10"/>
      <c r="CH8" s="9"/>
      <c r="CI8" s="10"/>
      <c r="CJ8" s="10"/>
      <c r="CK8" s="10"/>
      <c r="CL8" s="10"/>
      <c r="CM8" s="10"/>
      <c r="CN8" s="10"/>
      <c r="CO8" s="9"/>
      <c r="CP8" s="9"/>
      <c r="CQ8" s="9"/>
      <c r="CR8" s="9"/>
      <c r="CS8" s="9"/>
      <c r="CT8" s="9"/>
      <c r="CU8" s="9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5"/>
      <c r="DS8" s="5"/>
      <c r="DT8" s="5"/>
      <c r="DU8" s="5"/>
    </row>
    <row r="9" spans="1:125">
      <c r="A9" s="2">
        <v>3</v>
      </c>
      <c r="B9" s="2" t="s">
        <v>281</v>
      </c>
      <c r="E9" s="5"/>
      <c r="F9" s="10">
        <f>SUM(F7:F8)</f>
        <v>0</v>
      </c>
      <c r="G9" s="10">
        <f t="shared" ref="G9:Y9" si="0">SUM(G7:G8)</f>
        <v>0</v>
      </c>
      <c r="H9" s="10">
        <f t="shared" si="0"/>
        <v>0</v>
      </c>
      <c r="I9" s="10">
        <f t="shared" si="0"/>
        <v>0</v>
      </c>
      <c r="J9" s="10">
        <f t="shared" si="0"/>
        <v>0</v>
      </c>
      <c r="K9" s="10">
        <f t="shared" si="0"/>
        <v>0</v>
      </c>
      <c r="L9" s="10">
        <f t="shared" si="0"/>
        <v>0</v>
      </c>
      <c r="M9" s="10">
        <f t="shared" si="0"/>
        <v>0</v>
      </c>
      <c r="N9" s="10">
        <f t="shared" si="0"/>
        <v>0</v>
      </c>
      <c r="O9" s="10">
        <f t="shared" si="0"/>
        <v>0</v>
      </c>
      <c r="P9" s="10">
        <f t="shared" si="0"/>
        <v>0.7</v>
      </c>
      <c r="Q9" s="10">
        <f t="shared" si="0"/>
        <v>0.51</v>
      </c>
      <c r="R9" s="10">
        <f t="shared" si="0"/>
        <v>0.2</v>
      </c>
      <c r="S9" s="10">
        <f t="shared" si="0"/>
        <v>0.32</v>
      </c>
      <c r="T9" s="10">
        <f t="shared" si="0"/>
        <v>0.27</v>
      </c>
      <c r="U9" s="10">
        <f t="shared" si="0"/>
        <v>0.18</v>
      </c>
      <c r="V9" s="10">
        <f t="shared" si="0"/>
        <v>1.54</v>
      </c>
      <c r="W9" s="10">
        <f t="shared" si="0"/>
        <v>3.34</v>
      </c>
      <c r="X9" s="10">
        <f t="shared" si="0"/>
        <v>0</v>
      </c>
      <c r="Y9" s="10">
        <f t="shared" si="0"/>
        <v>0</v>
      </c>
      <c r="Z9" s="10"/>
      <c r="AA9" s="10"/>
      <c r="AB9" s="10"/>
      <c r="AC9" s="9"/>
      <c r="AD9" s="10"/>
      <c r="AE9" s="10"/>
      <c r="AF9" s="10"/>
      <c r="AG9" s="10"/>
      <c r="AH9" s="10"/>
      <c r="AI9" s="10"/>
      <c r="AJ9" s="10"/>
      <c r="AK9" s="9"/>
      <c r="AL9" s="10"/>
      <c r="AM9" s="10"/>
      <c r="AN9" s="10"/>
      <c r="AO9" s="10"/>
      <c r="AP9" s="10"/>
      <c r="AQ9" s="10"/>
      <c r="AR9" s="10"/>
      <c r="AS9" s="10"/>
      <c r="AT9" s="9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9"/>
      <c r="BX9" s="9"/>
      <c r="BY9" s="9"/>
      <c r="BZ9" s="9"/>
      <c r="CA9" s="10"/>
      <c r="CB9" s="9"/>
      <c r="CC9" s="10"/>
      <c r="CD9" s="10"/>
      <c r="CE9" s="10"/>
      <c r="CF9" s="10"/>
      <c r="CG9" s="10"/>
      <c r="CH9" s="9"/>
      <c r="CI9" s="10"/>
      <c r="CJ9" s="10"/>
      <c r="CK9" s="10"/>
      <c r="CL9" s="10"/>
      <c r="CM9" s="10"/>
      <c r="CN9" s="10"/>
      <c r="CO9" s="9"/>
      <c r="CP9" s="9"/>
      <c r="CQ9" s="9"/>
      <c r="CR9" s="9"/>
      <c r="CS9" s="9"/>
      <c r="CT9" s="9"/>
      <c r="CU9" s="9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5"/>
      <c r="DS9" s="5"/>
      <c r="DT9" s="5"/>
      <c r="DU9" s="5"/>
    </row>
    <row r="10" spans="1:125">
      <c r="A10" s="2">
        <v>4</v>
      </c>
      <c r="B10" s="2" t="s">
        <v>154</v>
      </c>
      <c r="C10" s="11" t="s">
        <v>155</v>
      </c>
      <c r="D10" s="2" t="s">
        <v>134</v>
      </c>
      <c r="E10" s="5" t="s">
        <v>134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/>
      <c r="AA10" s="10"/>
      <c r="AB10" s="9"/>
      <c r="AC10" s="10"/>
      <c r="AD10" s="10"/>
      <c r="AE10" s="10"/>
      <c r="AF10" s="9"/>
      <c r="AG10" s="10"/>
      <c r="AH10" s="10"/>
      <c r="AI10" s="10"/>
      <c r="AJ10" s="9"/>
      <c r="AK10" s="10"/>
      <c r="AL10" s="10"/>
      <c r="AM10" s="10"/>
      <c r="AN10" s="10"/>
      <c r="AO10" s="9"/>
      <c r="AP10" s="9"/>
      <c r="AQ10" s="10"/>
      <c r="AR10" s="9"/>
      <c r="AS10" s="10"/>
      <c r="AT10" s="9"/>
      <c r="AU10" s="9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9"/>
      <c r="BR10" s="9"/>
      <c r="BS10" s="9"/>
      <c r="BT10" s="9"/>
      <c r="BU10" s="9"/>
      <c r="BV10" s="9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9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5"/>
      <c r="DS10" s="5"/>
      <c r="DT10" s="5"/>
      <c r="DU10" s="5"/>
    </row>
    <row r="11" spans="1:125">
      <c r="A11" s="2">
        <v>5</v>
      </c>
      <c r="B11" s="2" t="s">
        <v>142</v>
      </c>
      <c r="C11" s="2" t="s">
        <v>142</v>
      </c>
      <c r="D11" s="2" t="s">
        <v>134</v>
      </c>
      <c r="E11" s="5" t="s">
        <v>134</v>
      </c>
      <c r="F11" s="9">
        <v>0.41</v>
      </c>
      <c r="G11" s="9">
        <v>0.22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9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9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5"/>
      <c r="DS11" s="5"/>
      <c r="DT11" s="5"/>
      <c r="DU11" s="5"/>
    </row>
    <row r="12" spans="1:125">
      <c r="A12" s="2">
        <v>6</v>
      </c>
      <c r="B12" s="2" t="s">
        <v>143</v>
      </c>
      <c r="C12" s="2" t="s">
        <v>142</v>
      </c>
      <c r="D12" s="2" t="s">
        <v>134</v>
      </c>
      <c r="E12" s="5" t="s">
        <v>134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9"/>
      <c r="AA12" s="10"/>
      <c r="AB12" s="9"/>
      <c r="AC12" s="9"/>
      <c r="AD12" s="9"/>
      <c r="AE12" s="10"/>
      <c r="AF12" s="10"/>
      <c r="AG12" s="10"/>
      <c r="AH12" s="10"/>
      <c r="AI12" s="10"/>
      <c r="AJ12" s="9"/>
      <c r="AK12" s="9"/>
      <c r="AL12" s="10"/>
      <c r="AM12" s="9"/>
      <c r="AN12" s="9"/>
      <c r="AO12" s="9"/>
      <c r="AP12" s="9"/>
      <c r="AQ12" s="9"/>
      <c r="AR12" s="9"/>
      <c r="AS12" s="9"/>
      <c r="AT12" s="9"/>
      <c r="AU12" s="9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9"/>
      <c r="BR12" s="9"/>
      <c r="BS12" s="9"/>
      <c r="BT12" s="9"/>
      <c r="BU12" s="9"/>
      <c r="BV12" s="9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9"/>
      <c r="CL12" s="10"/>
      <c r="CM12" s="10"/>
      <c r="CN12" s="10"/>
      <c r="CO12" s="9"/>
      <c r="CP12" s="10"/>
      <c r="CQ12" s="10"/>
      <c r="CR12" s="10"/>
      <c r="CS12" s="10"/>
      <c r="CT12" s="10"/>
      <c r="CU12" s="9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5"/>
      <c r="DS12" s="5"/>
      <c r="DT12" s="5"/>
      <c r="DU12" s="5"/>
    </row>
    <row r="13" spans="1:125">
      <c r="A13" s="2">
        <v>7</v>
      </c>
      <c r="B13" s="2" t="s">
        <v>132</v>
      </c>
      <c r="C13" s="2" t="s">
        <v>133</v>
      </c>
      <c r="D13" s="2" t="s">
        <v>134</v>
      </c>
      <c r="E13" s="5" t="s">
        <v>134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/>
      <c r="AA13" s="10"/>
      <c r="AB13" s="10"/>
      <c r="AC13" s="9"/>
      <c r="AD13" s="9"/>
      <c r="AE13" s="10"/>
      <c r="AF13" s="10"/>
      <c r="AG13" s="10"/>
      <c r="AH13" s="10"/>
      <c r="AI13" s="10"/>
      <c r="AJ13" s="10"/>
      <c r="AK13" s="9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9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5"/>
      <c r="DS13" s="5"/>
      <c r="DT13" s="5"/>
      <c r="DU13" s="5"/>
    </row>
    <row r="14" spans="1:125">
      <c r="A14" s="2">
        <v>8</v>
      </c>
      <c r="B14" s="2" t="s">
        <v>139</v>
      </c>
      <c r="C14" s="2" t="s">
        <v>133</v>
      </c>
      <c r="D14" s="2" t="s">
        <v>134</v>
      </c>
      <c r="E14" s="5" t="s">
        <v>134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9">
        <v>0.01</v>
      </c>
      <c r="R14" s="10">
        <v>0</v>
      </c>
      <c r="S14" s="10">
        <v>0</v>
      </c>
      <c r="T14" s="9">
        <v>0.02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/>
      <c r="AA14" s="10"/>
      <c r="AB14" s="9"/>
      <c r="AC14" s="9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9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9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5"/>
      <c r="DS14" s="5"/>
      <c r="DT14" s="5"/>
      <c r="DU14" s="5"/>
    </row>
    <row r="15" spans="1:125">
      <c r="A15" s="2">
        <v>9</v>
      </c>
      <c r="B15" s="2" t="s">
        <v>148</v>
      </c>
      <c r="C15" s="2" t="s">
        <v>133</v>
      </c>
      <c r="D15" s="2" t="s">
        <v>134</v>
      </c>
      <c r="E15" s="5" t="s">
        <v>134</v>
      </c>
      <c r="F15" s="9">
        <v>0.1</v>
      </c>
      <c r="G15" s="9">
        <v>7.0000000000000007E-2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9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5"/>
      <c r="DS15" s="5"/>
      <c r="DT15" s="5"/>
      <c r="DU15" s="5"/>
    </row>
    <row r="16" spans="1:125">
      <c r="A16" s="2">
        <v>10</v>
      </c>
      <c r="B16" s="2" t="s">
        <v>149</v>
      </c>
      <c r="C16" s="2" t="s">
        <v>133</v>
      </c>
      <c r="D16" s="2" t="s">
        <v>134</v>
      </c>
      <c r="E16" s="5" t="s">
        <v>134</v>
      </c>
      <c r="F16" s="10">
        <v>0</v>
      </c>
      <c r="G16" s="10">
        <v>0</v>
      </c>
      <c r="H16" s="9">
        <v>0.01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9"/>
      <c r="CJ16" s="10"/>
      <c r="CK16" s="10"/>
      <c r="CL16" s="9"/>
      <c r="CM16" s="10"/>
      <c r="CN16" s="9"/>
      <c r="CO16" s="10"/>
      <c r="CP16" s="10"/>
      <c r="CQ16" s="10"/>
      <c r="CR16" s="10"/>
      <c r="CS16" s="10"/>
      <c r="CT16" s="10"/>
      <c r="CU16" s="9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5"/>
      <c r="DS16" s="5"/>
      <c r="DT16" s="5"/>
      <c r="DU16" s="5"/>
    </row>
    <row r="17" spans="1:125">
      <c r="A17" s="2">
        <v>11</v>
      </c>
      <c r="B17" s="2" t="s">
        <v>133</v>
      </c>
      <c r="C17" s="2" t="s">
        <v>133</v>
      </c>
      <c r="D17" s="2" t="s">
        <v>134</v>
      </c>
      <c r="E17" s="5" t="s">
        <v>134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9"/>
      <c r="CD17" s="10"/>
      <c r="CE17" s="9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9"/>
      <c r="CR17" s="10"/>
      <c r="CS17" s="9"/>
      <c r="CT17" s="10"/>
      <c r="CU17" s="9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5"/>
      <c r="DS17" s="5"/>
      <c r="DT17" s="5"/>
      <c r="DU17" s="5"/>
    </row>
    <row r="18" spans="1:125">
      <c r="A18" s="2">
        <v>12</v>
      </c>
      <c r="B18" s="2" t="s">
        <v>282</v>
      </c>
      <c r="E18" s="5"/>
      <c r="F18" s="10">
        <f>SUM(F10:F17)</f>
        <v>0.51</v>
      </c>
      <c r="G18" s="10">
        <f t="shared" ref="G18:Y18" si="1">SUM(G10:G17)</f>
        <v>0.29000000000000004</v>
      </c>
      <c r="H18" s="10">
        <f t="shared" si="1"/>
        <v>0.01</v>
      </c>
      <c r="I18" s="10">
        <f t="shared" si="1"/>
        <v>0</v>
      </c>
      <c r="J18" s="10">
        <f t="shared" si="1"/>
        <v>0</v>
      </c>
      <c r="K18" s="10">
        <f t="shared" si="1"/>
        <v>0</v>
      </c>
      <c r="L18" s="10">
        <f t="shared" si="1"/>
        <v>0</v>
      </c>
      <c r="M18" s="10">
        <f t="shared" si="1"/>
        <v>0</v>
      </c>
      <c r="N18" s="10">
        <f t="shared" si="1"/>
        <v>0</v>
      </c>
      <c r="O18" s="10">
        <f t="shared" si="1"/>
        <v>0</v>
      </c>
      <c r="P18" s="10">
        <f t="shared" si="1"/>
        <v>0</v>
      </c>
      <c r="Q18" s="10">
        <f t="shared" si="1"/>
        <v>0.01</v>
      </c>
      <c r="R18" s="10">
        <f t="shared" si="1"/>
        <v>0</v>
      </c>
      <c r="S18" s="10">
        <f t="shared" si="1"/>
        <v>0</v>
      </c>
      <c r="T18" s="10">
        <f t="shared" si="1"/>
        <v>0.02</v>
      </c>
      <c r="U18" s="10">
        <f t="shared" si="1"/>
        <v>0</v>
      </c>
      <c r="V18" s="10">
        <f t="shared" si="1"/>
        <v>0</v>
      </c>
      <c r="W18" s="10">
        <f t="shared" si="1"/>
        <v>0</v>
      </c>
      <c r="X18" s="10">
        <f t="shared" si="1"/>
        <v>0</v>
      </c>
      <c r="Y18" s="10">
        <f t="shared" si="1"/>
        <v>0</v>
      </c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9"/>
      <c r="CD18" s="10"/>
      <c r="CE18" s="9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9"/>
      <c r="CR18" s="10"/>
      <c r="CS18" s="9"/>
      <c r="CT18" s="10"/>
      <c r="CU18" s="9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5"/>
      <c r="DS18" s="5"/>
      <c r="DT18" s="5"/>
      <c r="DU18" s="5"/>
    </row>
    <row r="19" spans="1:125">
      <c r="A19" s="2">
        <v>13</v>
      </c>
      <c r="B19" s="2" t="s">
        <v>178</v>
      </c>
      <c r="C19" s="2" t="s">
        <v>179</v>
      </c>
      <c r="D19" s="2" t="s">
        <v>179</v>
      </c>
      <c r="E19" s="2" t="s">
        <v>179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9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5"/>
      <c r="DS19" s="5"/>
      <c r="DT19" s="5"/>
      <c r="DU19" s="5"/>
    </row>
    <row r="20" spans="1:125">
      <c r="A20" s="2">
        <v>14</v>
      </c>
      <c r="B20" s="2" t="s">
        <v>162</v>
      </c>
      <c r="C20" s="2" t="s">
        <v>163</v>
      </c>
      <c r="D20" s="2" t="s">
        <v>164</v>
      </c>
      <c r="E20" s="5" t="s">
        <v>280</v>
      </c>
      <c r="F20" s="9">
        <v>0.02</v>
      </c>
      <c r="G20" s="9">
        <v>0.01</v>
      </c>
      <c r="H20" s="9">
        <v>0.04</v>
      </c>
      <c r="I20" s="9">
        <v>0.01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/>
      <c r="AA20" s="10"/>
      <c r="AB20" s="10"/>
      <c r="AC20" s="10"/>
      <c r="AD20" s="9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9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9"/>
      <c r="BY20" s="9"/>
      <c r="BZ20" s="10"/>
      <c r="CA20" s="10"/>
      <c r="CB20" s="9"/>
      <c r="CC20" s="10"/>
      <c r="CD20" s="9"/>
      <c r="CE20" s="10"/>
      <c r="CF20" s="9"/>
      <c r="CG20" s="10"/>
      <c r="CH20" s="9"/>
      <c r="CI20" s="9"/>
      <c r="CJ20" s="9"/>
      <c r="CK20" s="9"/>
      <c r="CL20" s="9"/>
      <c r="CM20" s="9"/>
      <c r="CN20" s="9"/>
      <c r="CO20" s="10"/>
      <c r="CP20" s="10"/>
      <c r="CQ20" s="10"/>
      <c r="CR20" s="10"/>
      <c r="CS20" s="10"/>
      <c r="CT20" s="10"/>
      <c r="CU20" s="9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5"/>
      <c r="DS20" s="5"/>
      <c r="DT20" s="5"/>
      <c r="DU20" s="5"/>
    </row>
    <row r="21" spans="1:125">
      <c r="A21" s="2">
        <v>15</v>
      </c>
      <c r="B21" s="11" t="s">
        <v>176</v>
      </c>
      <c r="C21" s="11" t="s">
        <v>177</v>
      </c>
      <c r="D21" s="11" t="s">
        <v>128</v>
      </c>
      <c r="E21" s="5" t="s">
        <v>280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9"/>
      <c r="AL21" s="10"/>
      <c r="AM21" s="9"/>
      <c r="AN21" s="10"/>
      <c r="AO21" s="10"/>
      <c r="AP21" s="9"/>
      <c r="AQ21" s="9"/>
      <c r="AR21" s="9"/>
      <c r="AS21" s="9"/>
      <c r="AT21" s="9"/>
      <c r="AU21" s="9"/>
      <c r="AV21" s="10"/>
      <c r="AW21" s="10"/>
      <c r="AX21" s="9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9"/>
      <c r="BM21" s="10"/>
      <c r="BN21" s="10"/>
      <c r="BO21" s="9"/>
      <c r="BP21" s="10"/>
      <c r="BQ21" s="10"/>
      <c r="BR21" s="10"/>
      <c r="BS21" s="10"/>
      <c r="BT21" s="10"/>
      <c r="BU21" s="9"/>
      <c r="BV21" s="9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9"/>
      <c r="CP21" s="10"/>
      <c r="CQ21" s="10"/>
      <c r="CR21" s="10"/>
      <c r="CS21" s="10"/>
      <c r="CT21" s="10"/>
      <c r="CU21" s="9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5"/>
      <c r="DS21" s="5"/>
      <c r="DT21" s="5"/>
      <c r="DU21" s="5"/>
    </row>
    <row r="22" spans="1:125">
      <c r="A22" s="2">
        <v>16</v>
      </c>
      <c r="B22" s="2" t="s">
        <v>126</v>
      </c>
      <c r="C22" s="2" t="s">
        <v>127</v>
      </c>
      <c r="D22" s="11" t="s">
        <v>128</v>
      </c>
      <c r="E22" s="5" t="s">
        <v>280</v>
      </c>
      <c r="F22" s="10">
        <v>0</v>
      </c>
      <c r="G22" s="10">
        <v>0</v>
      </c>
      <c r="H22" s="10">
        <v>0</v>
      </c>
      <c r="I22" s="9">
        <v>0.01</v>
      </c>
      <c r="J22" s="10">
        <v>0</v>
      </c>
      <c r="K22" s="10">
        <v>0</v>
      </c>
      <c r="L22" s="9">
        <v>0.01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9"/>
      <c r="BZ22" s="10"/>
      <c r="CA22" s="10"/>
      <c r="CB22" s="10"/>
      <c r="CC22" s="10"/>
      <c r="CD22" s="10"/>
      <c r="CE22" s="10"/>
      <c r="CF22" s="9"/>
      <c r="CG22" s="10"/>
      <c r="CH22" s="10"/>
      <c r="CI22" s="10"/>
      <c r="CJ22" s="10"/>
      <c r="CK22" s="10"/>
      <c r="CL22" s="10"/>
      <c r="CM22" s="10"/>
      <c r="CN22" s="10"/>
      <c r="CO22" s="10"/>
      <c r="CP22" s="9"/>
      <c r="CQ22" s="10"/>
      <c r="CR22" s="10"/>
      <c r="CS22" s="9"/>
      <c r="CT22" s="10"/>
      <c r="CU22" s="9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5"/>
      <c r="DS22" s="5"/>
      <c r="DT22" s="5"/>
      <c r="DU22" s="5"/>
    </row>
    <row r="23" spans="1:125">
      <c r="A23" s="2">
        <v>17</v>
      </c>
      <c r="B23" s="2" t="s">
        <v>218</v>
      </c>
      <c r="C23" s="2" t="s">
        <v>127</v>
      </c>
      <c r="D23" s="11" t="s">
        <v>128</v>
      </c>
      <c r="E23" s="5" t="s">
        <v>280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/>
      <c r="AA23" s="10"/>
      <c r="AB23" s="9"/>
      <c r="AC23" s="10"/>
      <c r="AD23" s="10"/>
      <c r="AE23" s="10"/>
      <c r="AF23" s="10"/>
      <c r="AG23" s="10"/>
      <c r="AH23" s="10"/>
      <c r="AI23" s="10"/>
      <c r="AJ23" s="10"/>
      <c r="AK23" s="10"/>
      <c r="AL23" s="9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9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5"/>
      <c r="DS23" s="5"/>
      <c r="DT23" s="5"/>
      <c r="DU23" s="5"/>
    </row>
    <row r="24" spans="1:125">
      <c r="A24" s="2">
        <v>18</v>
      </c>
      <c r="B24" s="2" t="s">
        <v>219</v>
      </c>
      <c r="C24" s="2" t="s">
        <v>127</v>
      </c>
      <c r="D24" s="11" t="s">
        <v>128</v>
      </c>
      <c r="E24" s="5" t="s">
        <v>280</v>
      </c>
      <c r="F24" s="10">
        <v>0</v>
      </c>
      <c r="G24" s="10">
        <v>0</v>
      </c>
      <c r="H24" s="9">
        <v>0.01</v>
      </c>
      <c r="I24" s="10">
        <v>0</v>
      </c>
      <c r="J24" s="10">
        <v>0</v>
      </c>
      <c r="K24" s="9">
        <v>0.02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9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5"/>
      <c r="DS24" s="5"/>
      <c r="DT24" s="5"/>
      <c r="DU24" s="5"/>
    </row>
    <row r="25" spans="1:125">
      <c r="A25" s="2">
        <v>19</v>
      </c>
      <c r="B25" s="2" t="s">
        <v>210</v>
      </c>
      <c r="C25" s="11" t="s">
        <v>211</v>
      </c>
      <c r="D25" s="11" t="s">
        <v>128</v>
      </c>
      <c r="E25" s="5" t="s">
        <v>280</v>
      </c>
      <c r="F25" s="10">
        <v>0</v>
      </c>
      <c r="G25" s="10">
        <v>0</v>
      </c>
      <c r="H25" s="9">
        <v>0.03</v>
      </c>
      <c r="I25" s="9">
        <v>0.01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9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9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5"/>
      <c r="DS25" s="5"/>
      <c r="DT25" s="5"/>
      <c r="DU25" s="5"/>
    </row>
    <row r="26" spans="1:125">
      <c r="A26" s="2">
        <v>20</v>
      </c>
      <c r="B26" s="2" t="s">
        <v>283</v>
      </c>
      <c r="C26" s="11"/>
      <c r="D26" s="11"/>
      <c r="E26" s="5"/>
      <c r="F26" s="10">
        <f>SUM(F21:F25)</f>
        <v>0</v>
      </c>
      <c r="G26" s="10">
        <f t="shared" ref="G26:Y26" si="2">SUM(G21:G25)</f>
        <v>0</v>
      </c>
      <c r="H26" s="10">
        <f t="shared" si="2"/>
        <v>0.04</v>
      </c>
      <c r="I26" s="10">
        <f t="shared" si="2"/>
        <v>0.02</v>
      </c>
      <c r="J26" s="10">
        <f t="shared" si="2"/>
        <v>0</v>
      </c>
      <c r="K26" s="10">
        <f t="shared" si="2"/>
        <v>0.02</v>
      </c>
      <c r="L26" s="10">
        <f t="shared" si="2"/>
        <v>0.01</v>
      </c>
      <c r="M26" s="10">
        <f t="shared" si="2"/>
        <v>0</v>
      </c>
      <c r="N26" s="10">
        <f t="shared" si="2"/>
        <v>0</v>
      </c>
      <c r="O26" s="10">
        <f t="shared" si="2"/>
        <v>0</v>
      </c>
      <c r="P26" s="10">
        <f t="shared" si="2"/>
        <v>0</v>
      </c>
      <c r="Q26" s="10">
        <f t="shared" si="2"/>
        <v>0</v>
      </c>
      <c r="R26" s="10">
        <f t="shared" si="2"/>
        <v>0</v>
      </c>
      <c r="S26" s="10">
        <f t="shared" si="2"/>
        <v>0</v>
      </c>
      <c r="T26" s="10">
        <f t="shared" si="2"/>
        <v>0</v>
      </c>
      <c r="U26" s="10">
        <f t="shared" si="2"/>
        <v>0</v>
      </c>
      <c r="V26" s="10">
        <f t="shared" si="2"/>
        <v>0</v>
      </c>
      <c r="W26" s="10">
        <f t="shared" si="2"/>
        <v>0</v>
      </c>
      <c r="X26" s="10">
        <f t="shared" si="2"/>
        <v>0</v>
      </c>
      <c r="Y26" s="10">
        <f t="shared" si="2"/>
        <v>0</v>
      </c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9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9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5"/>
      <c r="DS26" s="5"/>
      <c r="DT26" s="5"/>
      <c r="DU26" s="5"/>
    </row>
    <row r="27" spans="1:125">
      <c r="A27" s="2">
        <v>21</v>
      </c>
      <c r="B27" s="2" t="s">
        <v>105</v>
      </c>
      <c r="C27" s="2" t="s">
        <v>105</v>
      </c>
      <c r="D27" s="2" t="s">
        <v>106</v>
      </c>
      <c r="E27" s="5" t="s">
        <v>280</v>
      </c>
      <c r="F27" s="10">
        <v>0</v>
      </c>
      <c r="G27" s="9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9"/>
      <c r="BK27" s="9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9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5"/>
      <c r="DS27" s="5"/>
      <c r="DT27" s="5"/>
      <c r="DU27" s="5"/>
    </row>
    <row r="28" spans="1:125">
      <c r="A28" s="2">
        <v>22</v>
      </c>
      <c r="B28" s="2" t="s">
        <v>240</v>
      </c>
      <c r="C28" s="2" t="s">
        <v>105</v>
      </c>
      <c r="D28" s="2" t="s">
        <v>106</v>
      </c>
      <c r="E28" s="5" t="s">
        <v>280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9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9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5"/>
      <c r="DS28" s="5"/>
      <c r="DT28" s="5"/>
      <c r="DU28" s="5"/>
    </row>
    <row r="29" spans="1:125">
      <c r="A29" s="2">
        <v>23</v>
      </c>
      <c r="B29" s="2" t="s">
        <v>107</v>
      </c>
      <c r="C29" s="2" t="s">
        <v>108</v>
      </c>
      <c r="D29" s="2" t="s">
        <v>106</v>
      </c>
      <c r="E29" s="5" t="s">
        <v>280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9"/>
      <c r="AU29" s="10"/>
      <c r="AV29" s="10"/>
      <c r="AW29" s="9"/>
      <c r="AX29" s="10"/>
      <c r="AY29" s="10"/>
      <c r="AZ29" s="10"/>
      <c r="BA29" s="10"/>
      <c r="BB29" s="10"/>
      <c r="BC29" s="9"/>
      <c r="BD29" s="9"/>
      <c r="BE29" s="9"/>
      <c r="BF29" s="9"/>
      <c r="BG29" s="10"/>
      <c r="BH29" s="9"/>
      <c r="BI29" s="10"/>
      <c r="BJ29" s="10"/>
      <c r="BK29" s="10"/>
      <c r="BL29" s="10"/>
      <c r="BM29" s="9"/>
      <c r="BN29" s="10"/>
      <c r="BO29" s="9"/>
      <c r="BP29" s="9"/>
      <c r="BQ29" s="10"/>
      <c r="BR29" s="10"/>
      <c r="BS29" s="10"/>
      <c r="BT29" s="10"/>
      <c r="BU29" s="10"/>
      <c r="BV29" s="10"/>
      <c r="BW29" s="9"/>
      <c r="BX29" s="9"/>
      <c r="BY29" s="9"/>
      <c r="BZ29" s="9"/>
      <c r="CA29" s="9"/>
      <c r="CB29" s="9"/>
      <c r="CC29" s="10"/>
      <c r="CD29" s="10"/>
      <c r="CE29" s="10"/>
      <c r="CF29" s="10"/>
      <c r="CG29" s="10"/>
      <c r="CH29" s="9"/>
      <c r="CI29" s="10"/>
      <c r="CJ29" s="9"/>
      <c r="CK29" s="9"/>
      <c r="CL29" s="9"/>
      <c r="CM29" s="9"/>
      <c r="CN29" s="9"/>
      <c r="CO29" s="10"/>
      <c r="CP29" s="10"/>
      <c r="CQ29" s="10"/>
      <c r="CR29" s="9"/>
      <c r="CS29" s="10"/>
      <c r="CT29" s="9"/>
      <c r="CU29" s="9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5"/>
      <c r="DS29" s="5"/>
      <c r="DT29" s="5"/>
      <c r="DU29" s="5"/>
    </row>
    <row r="30" spans="1:125">
      <c r="A30" s="2">
        <v>24</v>
      </c>
      <c r="B30" s="2" t="s">
        <v>112</v>
      </c>
      <c r="C30" s="2" t="s">
        <v>113</v>
      </c>
      <c r="D30" s="2" t="s">
        <v>106</v>
      </c>
      <c r="E30" s="5" t="s">
        <v>280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/>
      <c r="AA30" s="10"/>
      <c r="AB30" s="9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9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5"/>
      <c r="DS30" s="5"/>
      <c r="DT30" s="5"/>
      <c r="DU30" s="5"/>
    </row>
    <row r="31" spans="1:125">
      <c r="A31" s="2">
        <v>25</v>
      </c>
      <c r="B31" s="2" t="s">
        <v>241</v>
      </c>
      <c r="C31" s="2" t="s">
        <v>242</v>
      </c>
      <c r="D31" s="2" t="s">
        <v>106</v>
      </c>
      <c r="E31" s="5" t="s">
        <v>280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9"/>
      <c r="AQ31" s="10"/>
      <c r="AR31" s="9"/>
      <c r="AS31" s="10"/>
      <c r="AT31" s="10"/>
      <c r="AU31" s="10"/>
      <c r="AV31" s="10"/>
      <c r="AW31" s="9"/>
      <c r="AX31" s="10"/>
      <c r="AY31" s="10"/>
      <c r="AZ31" s="10"/>
      <c r="BA31" s="10"/>
      <c r="BB31" s="9"/>
      <c r="BC31" s="9"/>
      <c r="BD31" s="10"/>
      <c r="BE31" s="10"/>
      <c r="BF31" s="10"/>
      <c r="BG31" s="9"/>
      <c r="BH31" s="10"/>
      <c r="BI31" s="10"/>
      <c r="BJ31" s="10"/>
      <c r="BK31" s="9"/>
      <c r="BL31" s="9"/>
      <c r="BM31" s="9"/>
      <c r="BN31" s="9"/>
      <c r="BO31" s="9"/>
      <c r="BP31" s="9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9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5"/>
      <c r="DS31" s="5"/>
      <c r="DT31" s="5"/>
      <c r="DU31" s="5"/>
    </row>
    <row r="32" spans="1:125">
      <c r="A32" s="2">
        <v>26</v>
      </c>
      <c r="B32" s="11" t="s">
        <v>205</v>
      </c>
      <c r="C32" s="11" t="s">
        <v>206</v>
      </c>
      <c r="D32" s="2" t="s">
        <v>106</v>
      </c>
      <c r="E32" s="5" t="s">
        <v>280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9"/>
      <c r="BX32" s="10"/>
      <c r="BY32" s="9"/>
      <c r="BZ32" s="10"/>
      <c r="CA32" s="9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9"/>
      <c r="CP32" s="10"/>
      <c r="CQ32" s="9"/>
      <c r="CR32" s="10"/>
      <c r="CS32" s="9"/>
      <c r="CT32" s="10"/>
      <c r="CU32" s="9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5"/>
      <c r="DS32" s="5"/>
      <c r="DT32" s="5"/>
      <c r="DU32" s="5"/>
    </row>
    <row r="33" spans="1:125">
      <c r="A33" s="2">
        <v>27</v>
      </c>
      <c r="B33" s="2" t="s">
        <v>140</v>
      </c>
      <c r="C33" s="11" t="s">
        <v>141</v>
      </c>
      <c r="D33" s="11" t="s">
        <v>106</v>
      </c>
      <c r="E33" s="5" t="s">
        <v>280</v>
      </c>
      <c r="F33" s="9">
        <v>0.05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/>
      <c r="AA33" s="10"/>
      <c r="AB33" s="10"/>
      <c r="AC33" s="10"/>
      <c r="AD33" s="10"/>
      <c r="AE33" s="9"/>
      <c r="AF33" s="9"/>
      <c r="AG33" s="9"/>
      <c r="AH33" s="9"/>
      <c r="AI33" s="9"/>
      <c r="AJ33" s="9"/>
      <c r="AK33" s="10"/>
      <c r="AL33" s="10"/>
      <c r="AM33" s="10"/>
      <c r="AN33" s="10"/>
      <c r="AO33" s="10"/>
      <c r="AP33" s="9"/>
      <c r="AQ33" s="9"/>
      <c r="AR33" s="9"/>
      <c r="AS33" s="9"/>
      <c r="AT33" s="9"/>
      <c r="AU33" s="9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9"/>
      <c r="BO33" s="10"/>
      <c r="BP33" s="10"/>
      <c r="BQ33" s="9"/>
      <c r="BR33" s="9"/>
      <c r="BS33" s="9"/>
      <c r="BT33" s="9"/>
      <c r="BU33" s="9"/>
      <c r="BV33" s="9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9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5"/>
      <c r="DS33" s="5"/>
      <c r="DT33" s="5"/>
      <c r="DU33" s="5"/>
    </row>
    <row r="34" spans="1:125">
      <c r="A34" s="2">
        <v>28</v>
      </c>
      <c r="B34" s="2" t="s">
        <v>141</v>
      </c>
      <c r="C34" s="11" t="s">
        <v>141</v>
      </c>
      <c r="D34" s="2" t="s">
        <v>106</v>
      </c>
      <c r="E34" s="5" t="s">
        <v>280</v>
      </c>
      <c r="F34" s="10">
        <v>0</v>
      </c>
      <c r="G34" s="9">
        <v>0.01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9"/>
      <c r="AR34" s="10"/>
      <c r="AS34" s="9"/>
      <c r="AT34" s="10"/>
      <c r="AU34" s="9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9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9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5"/>
      <c r="DS34" s="5"/>
      <c r="DT34" s="5"/>
      <c r="DU34" s="5"/>
    </row>
    <row r="35" spans="1:125">
      <c r="A35" s="2">
        <v>29</v>
      </c>
      <c r="B35" s="2" t="s">
        <v>152</v>
      </c>
      <c r="C35" s="2" t="s">
        <v>153</v>
      </c>
      <c r="D35" s="2" t="s">
        <v>106</v>
      </c>
      <c r="E35" s="5" t="s">
        <v>280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9"/>
      <c r="BX35" s="9"/>
      <c r="BY35" s="9"/>
      <c r="BZ35" s="9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9"/>
      <c r="CQ35" s="10"/>
      <c r="CR35" s="9"/>
      <c r="CS35" s="10"/>
      <c r="CT35" s="9"/>
      <c r="CU35" s="9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5"/>
      <c r="DS35" s="5"/>
      <c r="DT35" s="5"/>
      <c r="DU35" s="5"/>
    </row>
    <row r="36" spans="1:125">
      <c r="A36" s="2">
        <v>30</v>
      </c>
      <c r="B36" s="2" t="s">
        <v>194</v>
      </c>
      <c r="C36" s="11" t="s">
        <v>195</v>
      </c>
      <c r="D36" s="2" t="s">
        <v>106</v>
      </c>
      <c r="E36" s="5" t="s">
        <v>280</v>
      </c>
      <c r="F36" s="10">
        <v>0</v>
      </c>
      <c r="G36" s="10">
        <v>0</v>
      </c>
      <c r="H36" s="9">
        <v>0.01</v>
      </c>
      <c r="I36" s="9">
        <v>0.02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9"/>
      <c r="CJ36" s="9"/>
      <c r="CK36" s="9"/>
      <c r="CL36" s="9"/>
      <c r="CM36" s="10"/>
      <c r="CN36" s="9"/>
      <c r="CO36" s="10"/>
      <c r="CP36" s="10"/>
      <c r="CQ36" s="10"/>
      <c r="CR36" s="10"/>
      <c r="CS36" s="10"/>
      <c r="CT36" s="10"/>
      <c r="CU36" s="9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5"/>
      <c r="DS36" s="5"/>
      <c r="DT36" s="5"/>
      <c r="DU36" s="5"/>
    </row>
    <row r="37" spans="1:125">
      <c r="A37" s="2">
        <v>31</v>
      </c>
      <c r="B37" s="2" t="s">
        <v>119</v>
      </c>
      <c r="C37" s="2" t="s">
        <v>120</v>
      </c>
      <c r="D37" s="2" t="s">
        <v>106</v>
      </c>
      <c r="E37" s="5" t="s">
        <v>280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9"/>
      <c r="AW37" s="9"/>
      <c r="AX37" s="9"/>
      <c r="AY37" s="10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10"/>
      <c r="BR37" s="10"/>
      <c r="BS37" s="10"/>
      <c r="BT37" s="10"/>
      <c r="BU37" s="10"/>
      <c r="BV37" s="10"/>
      <c r="BW37" s="9"/>
      <c r="BX37" s="9"/>
      <c r="BY37" s="9"/>
      <c r="BZ37" s="9"/>
      <c r="CA37" s="9"/>
      <c r="CB37" s="9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9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5"/>
      <c r="DS37" s="5"/>
      <c r="DT37" s="5"/>
      <c r="DU37" s="5"/>
    </row>
    <row r="38" spans="1:125">
      <c r="A38" s="2">
        <v>32</v>
      </c>
      <c r="B38" s="2" t="s">
        <v>130</v>
      </c>
      <c r="C38" s="2" t="s">
        <v>131</v>
      </c>
      <c r="D38" s="2" t="s">
        <v>106</v>
      </c>
      <c r="E38" s="5" t="s">
        <v>280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/>
      <c r="AA38" s="10"/>
      <c r="AB38" s="10"/>
      <c r="AC38" s="10"/>
      <c r="AD38" s="10"/>
      <c r="AE38" s="10"/>
      <c r="AF38" s="10"/>
      <c r="AG38" s="10"/>
      <c r="AH38" s="9"/>
      <c r="AI38" s="10"/>
      <c r="AJ38" s="9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9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9"/>
      <c r="CT38" s="10"/>
      <c r="CU38" s="9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5"/>
      <c r="DS38" s="5"/>
      <c r="DT38" s="5"/>
      <c r="DU38" s="5"/>
    </row>
    <row r="39" spans="1:125">
      <c r="A39" s="2">
        <v>33</v>
      </c>
      <c r="B39" s="2" t="s">
        <v>204</v>
      </c>
      <c r="C39" s="2" t="s">
        <v>131</v>
      </c>
      <c r="D39" s="2" t="s">
        <v>106</v>
      </c>
      <c r="E39" s="5" t="s">
        <v>280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9"/>
      <c r="AQ39" s="10"/>
      <c r="AR39" s="9"/>
      <c r="AS39" s="10"/>
      <c r="AT39" s="9"/>
      <c r="AU39" s="10"/>
      <c r="AV39" s="10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10"/>
      <c r="BR39" s="10"/>
      <c r="BS39" s="9"/>
      <c r="BT39" s="9"/>
      <c r="BU39" s="9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9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5"/>
      <c r="DS39" s="5"/>
      <c r="DT39" s="5"/>
      <c r="DU39" s="5"/>
    </row>
    <row r="40" spans="1:125">
      <c r="A40" s="2">
        <v>34</v>
      </c>
      <c r="B40" s="2" t="s">
        <v>207</v>
      </c>
      <c r="C40" s="2" t="s">
        <v>207</v>
      </c>
      <c r="D40" s="2" t="s">
        <v>106</v>
      </c>
      <c r="E40" s="5" t="s">
        <v>280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9"/>
      <c r="AA40" s="9"/>
      <c r="AB40" s="9"/>
      <c r="AC40" s="9"/>
      <c r="AD40" s="9"/>
      <c r="AE40" s="10"/>
      <c r="AF40" s="10"/>
      <c r="AG40" s="10"/>
      <c r="AH40" s="10"/>
      <c r="AI40" s="10"/>
      <c r="AJ40" s="9"/>
      <c r="AK40" s="10"/>
      <c r="AL40" s="10"/>
      <c r="AM40" s="10"/>
      <c r="AN40" s="10"/>
      <c r="AO40" s="10"/>
      <c r="AP40" s="9"/>
      <c r="AQ40" s="10"/>
      <c r="AR40" s="9"/>
      <c r="AS40" s="10"/>
      <c r="AT40" s="9"/>
      <c r="AU40" s="9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9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9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5"/>
      <c r="DS40" s="5"/>
      <c r="DT40" s="5"/>
      <c r="DU40" s="5"/>
    </row>
    <row r="41" spans="1:125">
      <c r="A41" s="2">
        <v>35</v>
      </c>
      <c r="B41" s="2" t="s">
        <v>106</v>
      </c>
      <c r="C41" s="2" t="s">
        <v>106</v>
      </c>
      <c r="D41" s="2" t="s">
        <v>106</v>
      </c>
      <c r="E41" s="5" t="s">
        <v>280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9">
        <v>0.24</v>
      </c>
      <c r="M41" s="9">
        <v>0.17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9">
        <v>0.02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9"/>
      <c r="AA41" s="9"/>
      <c r="AB41" s="9"/>
      <c r="AC41" s="9"/>
      <c r="AD41" s="9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9"/>
      <c r="AQ41" s="9"/>
      <c r="AR41" s="9"/>
      <c r="AS41" s="9"/>
      <c r="AT41" s="9"/>
      <c r="AU41" s="9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9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5"/>
      <c r="DS41" s="5"/>
      <c r="DT41" s="5"/>
      <c r="DU41" s="5"/>
    </row>
    <row r="42" spans="1:125">
      <c r="A42" s="2">
        <v>36</v>
      </c>
      <c r="B42" s="2" t="s">
        <v>160</v>
      </c>
      <c r="C42" s="2" t="s">
        <v>161</v>
      </c>
      <c r="D42" s="2" t="s">
        <v>106</v>
      </c>
      <c r="E42" s="5" t="s">
        <v>280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9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9"/>
      <c r="BN42" s="9"/>
      <c r="BO42" s="9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9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5"/>
      <c r="DS42" s="5"/>
      <c r="DT42" s="5"/>
      <c r="DU42" s="5"/>
    </row>
    <row r="43" spans="1:125">
      <c r="A43" s="2">
        <v>37</v>
      </c>
      <c r="B43" s="2" t="s">
        <v>169</v>
      </c>
      <c r="C43" s="2" t="s">
        <v>161</v>
      </c>
      <c r="D43" s="2" t="s">
        <v>106</v>
      </c>
      <c r="E43" s="5" t="s">
        <v>280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9">
        <v>0.03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9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5"/>
      <c r="DS43" s="5"/>
      <c r="DT43" s="5"/>
      <c r="DU43" s="5"/>
    </row>
    <row r="44" spans="1:125">
      <c r="A44" s="2">
        <v>38</v>
      </c>
      <c r="B44" s="2" t="s">
        <v>190</v>
      </c>
      <c r="C44" s="2" t="s">
        <v>161</v>
      </c>
      <c r="D44" s="2" t="s">
        <v>106</v>
      </c>
      <c r="E44" s="5" t="s">
        <v>280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9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9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5"/>
      <c r="DS44" s="5"/>
      <c r="DT44" s="5"/>
      <c r="DU44" s="5"/>
    </row>
    <row r="45" spans="1:125">
      <c r="A45" s="2">
        <v>39</v>
      </c>
      <c r="B45" s="2" t="s">
        <v>198</v>
      </c>
      <c r="C45" s="2" t="s">
        <v>161</v>
      </c>
      <c r="D45" s="11" t="s">
        <v>106</v>
      </c>
      <c r="E45" s="5" t="s">
        <v>280</v>
      </c>
      <c r="F45" s="9">
        <v>0.01</v>
      </c>
      <c r="G45" s="10">
        <v>0</v>
      </c>
      <c r="H45" s="9">
        <v>0.01</v>
      </c>
      <c r="I45" s="9">
        <v>0.01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9"/>
      <c r="AA45" s="10"/>
      <c r="AB45" s="10"/>
      <c r="AC45" s="9"/>
      <c r="AD45" s="10"/>
      <c r="AE45" s="9"/>
      <c r="AF45" s="9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9"/>
      <c r="AR45" s="10"/>
      <c r="AS45" s="9"/>
      <c r="AT45" s="10"/>
      <c r="AU45" s="9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9"/>
      <c r="BT45" s="9"/>
      <c r="BU45" s="9"/>
      <c r="BV45" s="9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9"/>
      <c r="CV45" s="4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</row>
    <row r="46" spans="1:125">
      <c r="A46" s="2">
        <v>40</v>
      </c>
      <c r="B46" s="2" t="s">
        <v>161</v>
      </c>
      <c r="C46" s="2" t="s">
        <v>161</v>
      </c>
      <c r="D46" s="2" t="s">
        <v>106</v>
      </c>
      <c r="E46" s="5" t="s">
        <v>280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9">
        <v>0.01</v>
      </c>
      <c r="M46" s="9">
        <v>0.03</v>
      </c>
      <c r="N46" s="10">
        <v>0</v>
      </c>
      <c r="O46" s="10">
        <v>0</v>
      </c>
      <c r="P46" s="10">
        <v>0</v>
      </c>
      <c r="Q46" s="9">
        <v>0.01</v>
      </c>
      <c r="R46" s="9">
        <v>0.06</v>
      </c>
      <c r="S46" s="9">
        <v>0.12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9"/>
      <c r="AA46" s="10"/>
      <c r="AB46" s="9"/>
      <c r="AC46" s="9"/>
      <c r="AD46" s="9"/>
      <c r="AE46" s="9"/>
      <c r="AF46" s="10"/>
      <c r="AG46" s="9"/>
      <c r="AH46" s="9"/>
      <c r="AI46" s="9"/>
      <c r="AJ46" s="9"/>
      <c r="AK46" s="10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10"/>
      <c r="AW46" s="10"/>
      <c r="AX46" s="10"/>
      <c r="AY46" s="10"/>
      <c r="AZ46" s="10"/>
      <c r="BA46" s="10"/>
      <c r="BB46" s="9"/>
      <c r="BC46" s="9"/>
      <c r="BD46" s="10"/>
      <c r="BE46" s="10"/>
      <c r="BF46" s="10"/>
      <c r="BG46" s="9"/>
      <c r="BH46" s="9"/>
      <c r="BI46" s="9"/>
      <c r="BJ46" s="9"/>
      <c r="BK46" s="10"/>
      <c r="BL46" s="9"/>
      <c r="BM46" s="9"/>
      <c r="BN46" s="10"/>
      <c r="BO46" s="10"/>
      <c r="BP46" s="10"/>
      <c r="BQ46" s="9"/>
      <c r="BR46" s="9"/>
      <c r="BS46" s="9"/>
      <c r="BT46" s="9"/>
      <c r="BU46" s="9"/>
      <c r="BV46" s="10"/>
      <c r="BW46" s="10"/>
      <c r="BX46" s="10"/>
      <c r="BY46" s="10"/>
      <c r="BZ46" s="9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9"/>
      <c r="CV46" s="4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</row>
    <row r="47" spans="1:125">
      <c r="A47" s="2">
        <v>41</v>
      </c>
      <c r="B47" s="2" t="s">
        <v>284</v>
      </c>
      <c r="E47" s="5"/>
      <c r="F47" s="10">
        <f>SUM(F42:F46)</f>
        <v>0.01</v>
      </c>
      <c r="G47" s="10">
        <f t="shared" ref="G47:Y47" si="3">SUM(G42:G46)</f>
        <v>0</v>
      </c>
      <c r="H47" s="10">
        <f t="shared" si="3"/>
        <v>0.01</v>
      </c>
      <c r="I47" s="10">
        <f t="shared" si="3"/>
        <v>0.01</v>
      </c>
      <c r="J47" s="10">
        <f t="shared" si="3"/>
        <v>0</v>
      </c>
      <c r="K47" s="10">
        <f t="shared" si="3"/>
        <v>0.03</v>
      </c>
      <c r="L47" s="10">
        <f t="shared" si="3"/>
        <v>0.01</v>
      </c>
      <c r="M47" s="10">
        <f t="shared" si="3"/>
        <v>0.03</v>
      </c>
      <c r="N47" s="10">
        <f t="shared" si="3"/>
        <v>0</v>
      </c>
      <c r="O47" s="10">
        <f t="shared" si="3"/>
        <v>0</v>
      </c>
      <c r="P47" s="10">
        <f t="shared" si="3"/>
        <v>0</v>
      </c>
      <c r="Q47" s="10">
        <f t="shared" si="3"/>
        <v>0.01</v>
      </c>
      <c r="R47" s="10">
        <f t="shared" si="3"/>
        <v>0.06</v>
      </c>
      <c r="S47" s="10">
        <f t="shared" si="3"/>
        <v>0.12</v>
      </c>
      <c r="T47" s="10">
        <f t="shared" si="3"/>
        <v>0</v>
      </c>
      <c r="U47" s="10">
        <f t="shared" si="3"/>
        <v>0</v>
      </c>
      <c r="V47" s="10">
        <f t="shared" si="3"/>
        <v>0</v>
      </c>
      <c r="W47" s="10">
        <f t="shared" si="3"/>
        <v>0</v>
      </c>
      <c r="X47" s="10">
        <f t="shared" si="3"/>
        <v>0</v>
      </c>
      <c r="Y47" s="10">
        <f t="shared" si="3"/>
        <v>0</v>
      </c>
      <c r="Z47" s="9"/>
      <c r="AA47" s="10"/>
      <c r="AB47" s="9"/>
      <c r="AC47" s="9"/>
      <c r="AD47" s="9"/>
      <c r="AE47" s="9"/>
      <c r="AF47" s="10"/>
      <c r="AG47" s="9"/>
      <c r="AH47" s="9"/>
      <c r="AI47" s="9"/>
      <c r="AJ47" s="9"/>
      <c r="AK47" s="10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10"/>
      <c r="AW47" s="10"/>
      <c r="AX47" s="10"/>
      <c r="AY47" s="10"/>
      <c r="AZ47" s="10"/>
      <c r="BA47" s="10"/>
      <c r="BB47" s="9"/>
      <c r="BC47" s="9"/>
      <c r="BD47" s="10"/>
      <c r="BE47" s="10"/>
      <c r="BF47" s="10"/>
      <c r="BG47" s="9"/>
      <c r="BH47" s="9"/>
      <c r="BI47" s="9"/>
      <c r="BJ47" s="9"/>
      <c r="BK47" s="10"/>
      <c r="BL47" s="9"/>
      <c r="BM47" s="9"/>
      <c r="BN47" s="10"/>
      <c r="BO47" s="10"/>
      <c r="BP47" s="10"/>
      <c r="BQ47" s="9"/>
      <c r="BR47" s="9"/>
      <c r="BS47" s="9"/>
      <c r="BT47" s="9"/>
      <c r="BU47" s="9"/>
      <c r="BV47" s="10"/>
      <c r="BW47" s="10"/>
      <c r="BX47" s="10"/>
      <c r="BY47" s="10"/>
      <c r="BZ47" s="9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9"/>
      <c r="CV47" s="4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</row>
    <row r="48" spans="1:125">
      <c r="A48" s="2">
        <v>42</v>
      </c>
      <c r="B48" s="2" t="s">
        <v>222</v>
      </c>
      <c r="C48" s="2" t="s">
        <v>223</v>
      </c>
      <c r="D48" s="2" t="s">
        <v>106</v>
      </c>
      <c r="E48" s="5" t="s">
        <v>280</v>
      </c>
      <c r="F48" s="10">
        <v>0</v>
      </c>
      <c r="G48" s="10">
        <v>0</v>
      </c>
      <c r="H48" s="10">
        <v>0</v>
      </c>
      <c r="I48" s="10">
        <v>0</v>
      </c>
      <c r="J48" s="9">
        <v>0.01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9"/>
      <c r="AA48" s="9"/>
      <c r="AB48" s="9"/>
      <c r="AC48" s="10"/>
      <c r="AD48" s="10"/>
      <c r="AE48" s="10"/>
      <c r="AF48" s="9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9"/>
      <c r="CV48" s="4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</row>
    <row r="49" spans="1:125">
      <c r="A49" s="2">
        <v>43</v>
      </c>
      <c r="B49" s="2" t="s">
        <v>224</v>
      </c>
      <c r="C49" s="2" t="s">
        <v>223</v>
      </c>
      <c r="D49" s="2" t="s">
        <v>106</v>
      </c>
      <c r="E49" s="5" t="s">
        <v>280</v>
      </c>
      <c r="F49" s="10">
        <v>0</v>
      </c>
      <c r="G49" s="10">
        <v>0</v>
      </c>
      <c r="H49" s="9">
        <v>0.01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9"/>
      <c r="AQ49" s="9"/>
      <c r="AR49" s="9"/>
      <c r="AS49" s="10"/>
      <c r="AT49" s="9"/>
      <c r="AU49" s="10"/>
      <c r="AV49" s="10"/>
      <c r="AW49" s="10"/>
      <c r="AX49" s="9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9"/>
      <c r="BR49" s="10"/>
      <c r="BS49" s="9"/>
      <c r="BT49" s="9"/>
      <c r="BU49" s="9"/>
      <c r="BV49" s="9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9"/>
      <c r="CV49" s="4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</row>
    <row r="50" spans="1:125">
      <c r="A50" s="2">
        <v>44</v>
      </c>
      <c r="B50" s="2" t="s">
        <v>225</v>
      </c>
      <c r="C50" s="2" t="s">
        <v>223</v>
      </c>
      <c r="D50" s="2" t="s">
        <v>106</v>
      </c>
      <c r="E50" s="5" t="s">
        <v>280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9"/>
      <c r="AA50" s="10"/>
      <c r="AB50" s="10"/>
      <c r="AC50" s="9"/>
      <c r="AD50" s="10"/>
      <c r="AE50" s="10"/>
      <c r="AF50" s="10"/>
      <c r="AG50" s="10"/>
      <c r="AH50" s="10"/>
      <c r="AI50" s="9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9"/>
      <c r="CV50" s="4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</row>
    <row r="51" spans="1:125">
      <c r="A51" s="2">
        <v>45</v>
      </c>
      <c r="B51" s="11" t="s">
        <v>226</v>
      </c>
      <c r="C51" s="2" t="s">
        <v>223</v>
      </c>
      <c r="D51" s="2" t="s">
        <v>106</v>
      </c>
      <c r="E51" s="5" t="s">
        <v>280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9"/>
      <c r="AA51" s="9"/>
      <c r="AB51" s="9"/>
      <c r="AC51" s="9"/>
      <c r="AD51" s="9"/>
      <c r="AE51" s="10"/>
      <c r="AF51" s="9"/>
      <c r="AG51" s="9"/>
      <c r="AH51" s="10"/>
      <c r="AI51" s="10"/>
      <c r="AJ51" s="10"/>
      <c r="AK51" s="10"/>
      <c r="AL51" s="9"/>
      <c r="AM51" s="10"/>
      <c r="AN51" s="10"/>
      <c r="AO51" s="9"/>
      <c r="AP51" s="10"/>
      <c r="AQ51" s="9"/>
      <c r="AR51" s="10"/>
      <c r="AS51" s="9"/>
      <c r="AT51" s="10"/>
      <c r="AU51" s="9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9"/>
      <c r="BR51" s="9"/>
      <c r="BS51" s="10"/>
      <c r="BT51" s="9"/>
      <c r="BU51" s="9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9"/>
      <c r="CV51" s="4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</row>
    <row r="52" spans="1:125">
      <c r="A52" s="2">
        <v>46</v>
      </c>
      <c r="B52" s="2" t="s">
        <v>227</v>
      </c>
      <c r="C52" s="2" t="s">
        <v>223</v>
      </c>
      <c r="D52" s="2" t="s">
        <v>106</v>
      </c>
      <c r="E52" s="5" t="s">
        <v>280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9">
        <v>0.01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9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9"/>
      <c r="CV52" s="4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</row>
    <row r="53" spans="1:125">
      <c r="A53" s="2">
        <v>47</v>
      </c>
      <c r="B53" s="11" t="s">
        <v>228</v>
      </c>
      <c r="C53" s="2" t="s">
        <v>223</v>
      </c>
      <c r="D53" s="2" t="s">
        <v>106</v>
      </c>
      <c r="E53" s="5" t="s">
        <v>280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9"/>
      <c r="CV53" s="4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</row>
    <row r="54" spans="1:125">
      <c r="A54" s="2">
        <v>48</v>
      </c>
      <c r="B54" s="2" t="s">
        <v>229</v>
      </c>
      <c r="C54" s="2" t="s">
        <v>223</v>
      </c>
      <c r="D54" s="2" t="s">
        <v>106</v>
      </c>
      <c r="E54" s="5" t="s">
        <v>280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9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9"/>
      <c r="CV54" s="4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</row>
    <row r="55" spans="1:125">
      <c r="A55" s="2">
        <v>49</v>
      </c>
      <c r="B55" s="2" t="s">
        <v>230</v>
      </c>
      <c r="C55" s="2" t="s">
        <v>223</v>
      </c>
      <c r="D55" s="2" t="s">
        <v>106</v>
      </c>
      <c r="E55" s="5" t="s">
        <v>280</v>
      </c>
      <c r="F55" s="9">
        <v>0.04</v>
      </c>
      <c r="G55" s="10">
        <v>0</v>
      </c>
      <c r="H55" s="9">
        <v>0.05</v>
      </c>
      <c r="I55" s="9">
        <v>0.01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/>
      <c r="AA55" s="10"/>
      <c r="AB55" s="10"/>
      <c r="AC55" s="10"/>
      <c r="AD55" s="10"/>
      <c r="AE55" s="10"/>
      <c r="AF55" s="9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9"/>
      <c r="CV55" s="4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</row>
    <row r="56" spans="1:125">
      <c r="A56" s="2">
        <v>50</v>
      </c>
      <c r="B56" s="2" t="s">
        <v>231</v>
      </c>
      <c r="C56" s="2" t="s">
        <v>223</v>
      </c>
      <c r="D56" s="2" t="s">
        <v>106</v>
      </c>
      <c r="E56" s="5" t="s">
        <v>280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9"/>
      <c r="AA56" s="9"/>
      <c r="AB56" s="9"/>
      <c r="AC56" s="9"/>
      <c r="AD56" s="9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9"/>
      <c r="BT56" s="10"/>
      <c r="BU56" s="10"/>
      <c r="BV56" s="10"/>
      <c r="BW56" s="9"/>
      <c r="BX56" s="9"/>
      <c r="BY56" s="9"/>
      <c r="BZ56" s="9"/>
      <c r="CA56" s="9"/>
      <c r="CB56" s="9"/>
      <c r="CC56" s="9"/>
      <c r="CD56" s="10"/>
      <c r="CE56" s="9"/>
      <c r="CF56" s="10"/>
      <c r="CG56" s="9"/>
      <c r="CH56" s="10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4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</row>
    <row r="57" spans="1:125">
      <c r="A57" s="2">
        <v>51</v>
      </c>
      <c r="B57" s="2" t="s">
        <v>285</v>
      </c>
      <c r="E57" s="5"/>
      <c r="F57" s="10">
        <f>SUM(F48:F56)</f>
        <v>0.04</v>
      </c>
      <c r="G57" s="10">
        <f t="shared" ref="G57:Y57" si="4">SUM(G48:G56)</f>
        <v>0</v>
      </c>
      <c r="H57" s="10">
        <f t="shared" si="4"/>
        <v>6.0000000000000005E-2</v>
      </c>
      <c r="I57" s="10">
        <f t="shared" si="4"/>
        <v>0.01</v>
      </c>
      <c r="J57" s="10">
        <f t="shared" si="4"/>
        <v>0.01</v>
      </c>
      <c r="K57" s="10">
        <f t="shared" si="4"/>
        <v>0</v>
      </c>
      <c r="L57" s="10">
        <f t="shared" si="4"/>
        <v>0.01</v>
      </c>
      <c r="M57" s="10">
        <f t="shared" si="4"/>
        <v>0</v>
      </c>
      <c r="N57" s="10">
        <f t="shared" si="4"/>
        <v>0</v>
      </c>
      <c r="O57" s="10">
        <f t="shared" si="4"/>
        <v>0</v>
      </c>
      <c r="P57" s="10">
        <f t="shared" si="4"/>
        <v>0</v>
      </c>
      <c r="Q57" s="10">
        <f t="shared" si="4"/>
        <v>0</v>
      </c>
      <c r="R57" s="10">
        <f t="shared" si="4"/>
        <v>0</v>
      </c>
      <c r="S57" s="10">
        <f t="shared" si="4"/>
        <v>0</v>
      </c>
      <c r="T57" s="10">
        <f t="shared" si="4"/>
        <v>0</v>
      </c>
      <c r="U57" s="10">
        <f t="shared" si="4"/>
        <v>0</v>
      </c>
      <c r="V57" s="10">
        <f t="shared" si="4"/>
        <v>0</v>
      </c>
      <c r="W57" s="10">
        <f t="shared" si="4"/>
        <v>0</v>
      </c>
      <c r="X57" s="10">
        <f t="shared" si="4"/>
        <v>0</v>
      </c>
      <c r="Y57" s="10">
        <f t="shared" si="4"/>
        <v>0</v>
      </c>
      <c r="Z57" s="9"/>
      <c r="AA57" s="9"/>
      <c r="AB57" s="9"/>
      <c r="AC57" s="9"/>
      <c r="AD57" s="9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9"/>
      <c r="BT57" s="10"/>
      <c r="BU57" s="10"/>
      <c r="BV57" s="10"/>
      <c r="BW57" s="9"/>
      <c r="BX57" s="9"/>
      <c r="BY57" s="9"/>
      <c r="BZ57" s="9"/>
      <c r="CA57" s="9"/>
      <c r="CB57" s="9"/>
      <c r="CC57" s="9"/>
      <c r="CD57" s="10"/>
      <c r="CE57" s="9"/>
      <c r="CF57" s="10"/>
      <c r="CG57" s="9"/>
      <c r="CH57" s="10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4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</row>
    <row r="58" spans="1:125">
      <c r="A58" s="2">
        <v>52</v>
      </c>
      <c r="B58" s="2" t="s">
        <v>182</v>
      </c>
      <c r="C58" s="2" t="s">
        <v>183</v>
      </c>
      <c r="D58" s="2" t="s">
        <v>106</v>
      </c>
      <c r="E58" s="5" t="s">
        <v>280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/>
      <c r="AA58" s="9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9"/>
      <c r="CV58" s="4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</row>
    <row r="59" spans="1:125">
      <c r="A59" s="2">
        <v>53</v>
      </c>
      <c r="B59" s="2" t="s">
        <v>236</v>
      </c>
      <c r="C59" s="2" t="s">
        <v>237</v>
      </c>
      <c r="D59" s="11" t="s">
        <v>106</v>
      </c>
      <c r="E59" s="5" t="s">
        <v>280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9"/>
      <c r="BX59" s="10"/>
      <c r="BY59" s="9"/>
      <c r="BZ59" s="10"/>
      <c r="CA59" s="9"/>
      <c r="CB59" s="10"/>
      <c r="CC59" s="10"/>
      <c r="CD59" s="9"/>
      <c r="CE59" s="10"/>
      <c r="CF59" s="9"/>
      <c r="CG59" s="10"/>
      <c r="CH59" s="9"/>
      <c r="CI59" s="9"/>
      <c r="CJ59" s="9"/>
      <c r="CK59" s="9"/>
      <c r="CL59" s="9"/>
      <c r="CM59" s="9"/>
      <c r="CN59" s="9"/>
      <c r="CO59" s="10"/>
      <c r="CP59" s="9"/>
      <c r="CQ59" s="10"/>
      <c r="CR59" s="10"/>
      <c r="CS59" s="10"/>
      <c r="CT59" s="9"/>
      <c r="CU59" s="9"/>
      <c r="CV59" s="4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</row>
    <row r="60" spans="1:125">
      <c r="A60" s="2">
        <v>54</v>
      </c>
      <c r="B60" s="2" t="s">
        <v>243</v>
      </c>
      <c r="C60" s="2" t="s">
        <v>243</v>
      </c>
      <c r="D60" s="2" t="s">
        <v>106</v>
      </c>
      <c r="E60" s="5" t="s">
        <v>280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9"/>
      <c r="AA60" s="9"/>
      <c r="AB60" s="9"/>
      <c r="AC60" s="9"/>
      <c r="AD60" s="9"/>
      <c r="AE60" s="10"/>
      <c r="AF60" s="10"/>
      <c r="AG60" s="10"/>
      <c r="AH60" s="10"/>
      <c r="AI60" s="10"/>
      <c r="AJ60" s="10"/>
      <c r="AK60" s="10"/>
      <c r="AL60" s="10"/>
      <c r="AM60" s="9"/>
      <c r="AN60" s="10"/>
      <c r="AO60" s="10"/>
      <c r="AP60" s="9"/>
      <c r="AQ60" s="9"/>
      <c r="AR60" s="9"/>
      <c r="AS60" s="9"/>
      <c r="AT60" s="9"/>
      <c r="AU60" s="9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9"/>
      <c r="BR60" s="9"/>
      <c r="BS60" s="10"/>
      <c r="BT60" s="9"/>
      <c r="BU60" s="9"/>
      <c r="BV60" s="9"/>
      <c r="BW60" s="10"/>
      <c r="BX60" s="10"/>
      <c r="BY60" s="9"/>
      <c r="BZ60" s="10"/>
      <c r="CA60" s="9"/>
      <c r="CB60" s="10"/>
      <c r="CC60" s="9"/>
      <c r="CD60" s="9"/>
      <c r="CE60" s="9"/>
      <c r="CF60" s="9"/>
      <c r="CG60" s="9"/>
      <c r="CH60" s="9"/>
      <c r="CI60" s="10"/>
      <c r="CJ60" s="10"/>
      <c r="CK60" s="9"/>
      <c r="CL60" s="9"/>
      <c r="CM60" s="9"/>
      <c r="CN60" s="9"/>
      <c r="CO60" s="10"/>
      <c r="CP60" s="10"/>
      <c r="CQ60" s="10"/>
      <c r="CR60" s="9"/>
      <c r="CS60" s="9"/>
      <c r="CT60" s="9"/>
      <c r="CU60" s="9"/>
      <c r="CV60" s="4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</row>
    <row r="61" spans="1:125">
      <c r="A61" s="2">
        <v>55</v>
      </c>
      <c r="B61" s="11" t="s">
        <v>184</v>
      </c>
      <c r="C61" s="2" t="s">
        <v>185</v>
      </c>
      <c r="D61" s="2" t="s">
        <v>106</v>
      </c>
      <c r="E61" s="5" t="s">
        <v>280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9"/>
      <c r="AA61" s="10"/>
      <c r="AB61" s="9"/>
      <c r="AC61" s="9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9"/>
      <c r="AP61" s="10"/>
      <c r="AQ61" s="9"/>
      <c r="AR61" s="10"/>
      <c r="AS61" s="9"/>
      <c r="AT61" s="10"/>
      <c r="AU61" s="9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9"/>
      <c r="BR61" s="9"/>
      <c r="BS61" s="9"/>
      <c r="BT61" s="9"/>
      <c r="BU61" s="9"/>
      <c r="BV61" s="9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9"/>
      <c r="CV61" s="4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</row>
    <row r="62" spans="1:125">
      <c r="A62" s="2">
        <v>56</v>
      </c>
      <c r="B62" s="11" t="s">
        <v>186</v>
      </c>
      <c r="C62" s="2" t="s">
        <v>185</v>
      </c>
      <c r="D62" s="2" t="s">
        <v>106</v>
      </c>
      <c r="E62" s="5" t="s">
        <v>280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/>
      <c r="AA62" s="9"/>
      <c r="AB62" s="9"/>
      <c r="AC62" s="9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9"/>
      <c r="CV62" s="4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</row>
    <row r="63" spans="1:125">
      <c r="A63" s="2">
        <v>57</v>
      </c>
      <c r="B63" s="2" t="s">
        <v>187</v>
      </c>
      <c r="C63" s="2" t="s">
        <v>185</v>
      </c>
      <c r="D63" s="2" t="s">
        <v>106</v>
      </c>
      <c r="E63" s="5" t="s">
        <v>280</v>
      </c>
      <c r="F63" s="10">
        <v>0</v>
      </c>
      <c r="G63" s="10">
        <v>0</v>
      </c>
      <c r="H63" s="9">
        <v>0.02</v>
      </c>
      <c r="I63" s="9">
        <v>0.01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9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9"/>
      <c r="CV63" s="4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</row>
    <row r="64" spans="1:125">
      <c r="A64" s="2">
        <v>58</v>
      </c>
      <c r="B64" s="2" t="s">
        <v>188</v>
      </c>
      <c r="C64" s="2" t="s">
        <v>185</v>
      </c>
      <c r="D64" s="2" t="s">
        <v>106</v>
      </c>
      <c r="E64" s="5" t="s">
        <v>280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9"/>
      <c r="CL64" s="10"/>
      <c r="CM64" s="10"/>
      <c r="CN64" s="10"/>
      <c r="CO64" s="10"/>
      <c r="CP64" s="10"/>
      <c r="CQ64" s="10"/>
      <c r="CR64" s="10"/>
      <c r="CS64" s="10"/>
      <c r="CT64" s="10"/>
      <c r="CU64" s="9"/>
      <c r="CV64" s="4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</row>
    <row r="65" spans="1:125">
      <c r="A65" s="2">
        <v>59</v>
      </c>
      <c r="B65" s="2" t="s">
        <v>189</v>
      </c>
      <c r="C65" s="2" t="s">
        <v>185</v>
      </c>
      <c r="D65" s="2" t="s">
        <v>106</v>
      </c>
      <c r="E65" s="5" t="s">
        <v>280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9"/>
      <c r="BX65" s="9"/>
      <c r="BY65" s="9"/>
      <c r="BZ65" s="10"/>
      <c r="CA65" s="9"/>
      <c r="CB65" s="9"/>
      <c r="CC65" s="9"/>
      <c r="CD65" s="10"/>
      <c r="CE65" s="10"/>
      <c r="CF65" s="10"/>
      <c r="CG65" s="10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4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</row>
    <row r="66" spans="1:125">
      <c r="A66" s="2">
        <v>60</v>
      </c>
      <c r="B66" s="2" t="s">
        <v>185</v>
      </c>
      <c r="C66" s="2" t="s">
        <v>185</v>
      </c>
      <c r="D66" s="2" t="s">
        <v>106</v>
      </c>
      <c r="E66" s="5" t="s">
        <v>280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/>
      <c r="AA66" s="10"/>
      <c r="AB66" s="10"/>
      <c r="AC66" s="9"/>
      <c r="AD66" s="10"/>
      <c r="AE66" s="10"/>
      <c r="AF66" s="10"/>
      <c r="AG66" s="10"/>
      <c r="AH66" s="10"/>
      <c r="AI66" s="9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9"/>
      <c r="CV66" s="4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</row>
    <row r="67" spans="1:125">
      <c r="A67" s="2">
        <v>61</v>
      </c>
      <c r="B67" s="2" t="s">
        <v>287</v>
      </c>
      <c r="E67" s="5"/>
      <c r="F67" s="10">
        <f>SUM(F58:F66,F48:F56,F28:F46,F28,F27,F20:F25)</f>
        <v>0.12</v>
      </c>
      <c r="G67" s="10">
        <f t="shared" ref="G67:Y67" si="5">SUM(G58:G66,G48:G56,G28:G46,G28,G27,G20:G25)</f>
        <v>0.02</v>
      </c>
      <c r="H67" s="10">
        <f t="shared" si="5"/>
        <v>0.18</v>
      </c>
      <c r="I67" s="10">
        <f t="shared" si="5"/>
        <v>0.08</v>
      </c>
      <c r="J67" s="10">
        <f t="shared" si="5"/>
        <v>0.01</v>
      </c>
      <c r="K67" s="10">
        <f t="shared" si="5"/>
        <v>0.05</v>
      </c>
      <c r="L67" s="10">
        <f t="shared" si="5"/>
        <v>0.27</v>
      </c>
      <c r="M67" s="10">
        <f t="shared" si="5"/>
        <v>0.2</v>
      </c>
      <c r="N67" s="10">
        <f t="shared" si="5"/>
        <v>0</v>
      </c>
      <c r="O67" s="10">
        <f t="shared" si="5"/>
        <v>0</v>
      </c>
      <c r="P67" s="10">
        <f t="shared" si="5"/>
        <v>0</v>
      </c>
      <c r="Q67" s="10">
        <f t="shared" si="5"/>
        <v>0.01</v>
      </c>
      <c r="R67" s="10">
        <f t="shared" si="5"/>
        <v>0.06</v>
      </c>
      <c r="S67" s="10">
        <f t="shared" si="5"/>
        <v>0.13999999999999999</v>
      </c>
      <c r="T67" s="10">
        <f t="shared" si="5"/>
        <v>0</v>
      </c>
      <c r="U67" s="10">
        <f t="shared" si="5"/>
        <v>0</v>
      </c>
      <c r="V67" s="10">
        <f t="shared" si="5"/>
        <v>0</v>
      </c>
      <c r="W67" s="10">
        <f t="shared" si="5"/>
        <v>0</v>
      </c>
      <c r="X67" s="10">
        <f t="shared" si="5"/>
        <v>0</v>
      </c>
      <c r="Y67" s="10">
        <f t="shared" si="5"/>
        <v>0</v>
      </c>
      <c r="Z67" s="10"/>
      <c r="AA67" s="10"/>
      <c r="AB67" s="10"/>
      <c r="AC67" s="9"/>
      <c r="AD67" s="10"/>
      <c r="AE67" s="10"/>
      <c r="AF67" s="10"/>
      <c r="AG67" s="10"/>
      <c r="AH67" s="10"/>
      <c r="AI67" s="9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9"/>
      <c r="CV67" s="4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</row>
    <row r="68" spans="1:125">
      <c r="A68" s="2">
        <v>62</v>
      </c>
      <c r="B68" s="2" t="s">
        <v>192</v>
      </c>
      <c r="C68" s="2" t="s">
        <v>193</v>
      </c>
      <c r="D68" s="2" t="s">
        <v>193</v>
      </c>
      <c r="E68" s="5" t="s">
        <v>280</v>
      </c>
      <c r="F68" s="10">
        <v>0</v>
      </c>
      <c r="G68" s="10">
        <v>0</v>
      </c>
      <c r="H68" s="9">
        <v>0.01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9"/>
      <c r="BC68" s="10"/>
      <c r="BD68" s="9"/>
      <c r="BE68" s="10"/>
      <c r="BF68" s="9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9"/>
      <c r="CV68" s="4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</row>
    <row r="69" spans="1:125">
      <c r="A69" s="2">
        <v>63</v>
      </c>
      <c r="B69" s="2" t="s">
        <v>102</v>
      </c>
      <c r="C69" s="2" t="s">
        <v>102</v>
      </c>
      <c r="D69" s="2" t="s">
        <v>103</v>
      </c>
      <c r="E69" s="2" t="s">
        <v>103</v>
      </c>
      <c r="F69" s="9">
        <v>0</v>
      </c>
      <c r="G69" s="9">
        <v>0</v>
      </c>
      <c r="H69" s="9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9">
        <v>0.01</v>
      </c>
      <c r="P69" s="9">
        <v>0.01</v>
      </c>
      <c r="Q69" s="10">
        <v>0</v>
      </c>
      <c r="R69" s="9">
        <v>0.1</v>
      </c>
      <c r="S69" s="9">
        <v>0.08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9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9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5"/>
      <c r="DS69" s="5"/>
      <c r="DT69" s="5"/>
      <c r="DU69" s="5"/>
    </row>
    <row r="70" spans="1:125">
      <c r="A70" s="2">
        <v>64</v>
      </c>
      <c r="B70" s="2" t="s">
        <v>101</v>
      </c>
      <c r="C70" s="2" t="s">
        <v>102</v>
      </c>
      <c r="D70" s="2" t="s">
        <v>103</v>
      </c>
      <c r="E70" s="2" t="s">
        <v>103</v>
      </c>
      <c r="F70" s="9">
        <v>0</v>
      </c>
      <c r="G70" s="9">
        <v>0</v>
      </c>
      <c r="H70" s="9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/>
      <c r="AA70" s="10"/>
      <c r="AB70" s="10"/>
      <c r="AC70" s="10"/>
      <c r="AD70" s="10"/>
      <c r="AE70" s="9"/>
      <c r="AF70" s="9"/>
      <c r="AG70" s="10"/>
      <c r="AH70" s="9"/>
      <c r="AI70" s="9"/>
      <c r="AJ70" s="10"/>
      <c r="AK70" s="10"/>
      <c r="AL70" s="10"/>
      <c r="AM70" s="10"/>
      <c r="AN70" s="10"/>
      <c r="AO70" s="9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9"/>
      <c r="BZ70" s="10"/>
      <c r="CA70" s="9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9"/>
      <c r="CU70" s="9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5"/>
      <c r="DS70" s="5"/>
      <c r="DT70" s="5"/>
      <c r="DU70" s="5"/>
    </row>
    <row r="71" spans="1:125">
      <c r="A71" s="2">
        <v>65</v>
      </c>
      <c r="B71" s="2" t="s">
        <v>104</v>
      </c>
      <c r="C71" s="2" t="s">
        <v>102</v>
      </c>
      <c r="D71" s="2" t="s">
        <v>103</v>
      </c>
      <c r="E71" s="2" t="s">
        <v>103</v>
      </c>
      <c r="F71" s="9">
        <v>0</v>
      </c>
      <c r="G71" s="9">
        <v>0</v>
      </c>
      <c r="H71" s="9">
        <v>0.06</v>
      </c>
      <c r="I71" s="9">
        <v>7.0000000000000007E-2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9"/>
      <c r="AA71" s="9"/>
      <c r="AB71" s="9"/>
      <c r="AC71" s="9"/>
      <c r="AD71" s="9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9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9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5"/>
      <c r="DS71" s="5"/>
      <c r="DT71" s="5"/>
      <c r="DU71" s="5"/>
    </row>
    <row r="72" spans="1:125">
      <c r="A72" s="2">
        <v>66</v>
      </c>
      <c r="B72" s="11" t="s">
        <v>180</v>
      </c>
      <c r="C72" s="2" t="s">
        <v>102</v>
      </c>
      <c r="D72" s="2" t="s">
        <v>103</v>
      </c>
      <c r="E72" s="2" t="s">
        <v>103</v>
      </c>
      <c r="F72" s="10">
        <v>0</v>
      </c>
      <c r="G72" s="10">
        <v>0</v>
      </c>
      <c r="H72" s="9">
        <v>0.13</v>
      </c>
      <c r="I72" s="9">
        <v>0.01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9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5"/>
      <c r="DS72" s="5"/>
      <c r="DT72" s="5"/>
      <c r="DU72" s="5"/>
    </row>
    <row r="73" spans="1:125">
      <c r="A73" s="2">
        <v>67</v>
      </c>
      <c r="B73" s="2" t="s">
        <v>196</v>
      </c>
      <c r="C73" s="2" t="s">
        <v>102</v>
      </c>
      <c r="D73" s="2" t="s">
        <v>103</v>
      </c>
      <c r="E73" s="2" t="s">
        <v>103</v>
      </c>
      <c r="F73" s="9">
        <v>0.01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9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9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5"/>
      <c r="DS73" s="5"/>
      <c r="DT73" s="5"/>
      <c r="DU73" s="5"/>
    </row>
    <row r="74" spans="1:125">
      <c r="A74" s="2">
        <v>68</v>
      </c>
      <c r="B74" s="2" t="s">
        <v>197</v>
      </c>
      <c r="C74" s="2" t="s">
        <v>102</v>
      </c>
      <c r="D74" s="2" t="s">
        <v>103</v>
      </c>
      <c r="E74" s="2" t="s">
        <v>103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9">
        <v>0.02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9"/>
      <c r="CO74" s="10"/>
      <c r="CP74" s="10"/>
      <c r="CQ74" s="10"/>
      <c r="CR74" s="10"/>
      <c r="CS74" s="10"/>
      <c r="CT74" s="10"/>
      <c r="CU74" s="9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5"/>
      <c r="DS74" s="5"/>
      <c r="DT74" s="5"/>
      <c r="DU74" s="5"/>
    </row>
    <row r="75" spans="1:125">
      <c r="A75" s="2">
        <v>69</v>
      </c>
      <c r="B75" s="2" t="s">
        <v>233</v>
      </c>
      <c r="C75" s="2" t="s">
        <v>102</v>
      </c>
      <c r="D75" s="2" t="s">
        <v>103</v>
      </c>
      <c r="E75" s="2" t="s">
        <v>103</v>
      </c>
      <c r="F75" s="10">
        <v>0</v>
      </c>
      <c r="G75" s="10">
        <v>0</v>
      </c>
      <c r="H75" s="9">
        <v>0.09</v>
      </c>
      <c r="I75" s="9">
        <v>0.12</v>
      </c>
      <c r="J75" s="9">
        <v>0.01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9"/>
      <c r="BZ75" s="10"/>
      <c r="CA75" s="10"/>
      <c r="CB75" s="10"/>
      <c r="CC75" s="10"/>
      <c r="CD75" s="9"/>
      <c r="CE75" s="10"/>
      <c r="CF75" s="9"/>
      <c r="CG75" s="9"/>
      <c r="CH75" s="9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9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5"/>
      <c r="DS75" s="5"/>
      <c r="DT75" s="5"/>
      <c r="DU75" s="5"/>
    </row>
    <row r="76" spans="1:125">
      <c r="A76" s="2">
        <v>70</v>
      </c>
      <c r="B76" s="2" t="s">
        <v>288</v>
      </c>
      <c r="F76" s="10">
        <f>SUM(F69:F75)</f>
        <v>0.01</v>
      </c>
      <c r="G76" s="10">
        <f t="shared" ref="G76:Y76" si="6">SUM(G69:G75)</f>
        <v>0</v>
      </c>
      <c r="H76" s="10">
        <f t="shared" si="6"/>
        <v>0.28000000000000003</v>
      </c>
      <c r="I76" s="10">
        <f t="shared" si="6"/>
        <v>0.2</v>
      </c>
      <c r="J76" s="10">
        <f t="shared" si="6"/>
        <v>0.01</v>
      </c>
      <c r="K76" s="10">
        <f t="shared" si="6"/>
        <v>0</v>
      </c>
      <c r="L76" s="10">
        <f t="shared" si="6"/>
        <v>0.02</v>
      </c>
      <c r="M76" s="10">
        <f t="shared" si="6"/>
        <v>0</v>
      </c>
      <c r="N76" s="10">
        <f t="shared" si="6"/>
        <v>0</v>
      </c>
      <c r="O76" s="10">
        <f t="shared" si="6"/>
        <v>0.01</v>
      </c>
      <c r="P76" s="10">
        <f t="shared" si="6"/>
        <v>0.01</v>
      </c>
      <c r="Q76" s="10">
        <f t="shared" si="6"/>
        <v>0</v>
      </c>
      <c r="R76" s="10">
        <f t="shared" si="6"/>
        <v>0.1</v>
      </c>
      <c r="S76" s="10">
        <f t="shared" si="6"/>
        <v>0.08</v>
      </c>
      <c r="T76" s="10">
        <f t="shared" si="6"/>
        <v>0</v>
      </c>
      <c r="U76" s="10">
        <f t="shared" si="6"/>
        <v>0</v>
      </c>
      <c r="V76" s="10">
        <f t="shared" si="6"/>
        <v>0</v>
      </c>
      <c r="W76" s="10">
        <f t="shared" si="6"/>
        <v>0</v>
      </c>
      <c r="X76" s="10">
        <f t="shared" si="6"/>
        <v>0</v>
      </c>
      <c r="Y76" s="10">
        <f t="shared" si="6"/>
        <v>0</v>
      </c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9"/>
      <c r="BZ76" s="10"/>
      <c r="CA76" s="10"/>
      <c r="CB76" s="10"/>
      <c r="CC76" s="10"/>
      <c r="CD76" s="9"/>
      <c r="CE76" s="10"/>
      <c r="CF76" s="9"/>
      <c r="CG76" s="9"/>
      <c r="CH76" s="9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9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5"/>
      <c r="DS76" s="5"/>
      <c r="DT76" s="5"/>
      <c r="DU76" s="5"/>
    </row>
    <row r="77" spans="1:125">
      <c r="A77" s="2">
        <v>71</v>
      </c>
      <c r="B77" s="2" t="s">
        <v>114</v>
      </c>
      <c r="C77" s="2" t="s">
        <v>115</v>
      </c>
      <c r="D77" s="2" t="s">
        <v>103</v>
      </c>
      <c r="E77" s="2" t="s">
        <v>103</v>
      </c>
      <c r="F77" s="10">
        <v>0</v>
      </c>
      <c r="G77" s="10">
        <v>0</v>
      </c>
      <c r="H77" s="10">
        <v>0</v>
      </c>
      <c r="I77" s="9">
        <v>0.01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9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5"/>
      <c r="DS77" s="5"/>
      <c r="DT77" s="5"/>
      <c r="DU77" s="5"/>
    </row>
    <row r="78" spans="1:125">
      <c r="A78" s="2">
        <v>72</v>
      </c>
      <c r="B78" s="2" t="s">
        <v>118</v>
      </c>
      <c r="C78" s="2" t="s">
        <v>118</v>
      </c>
      <c r="D78" s="2" t="s">
        <v>103</v>
      </c>
      <c r="E78" s="2" t="s">
        <v>103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9"/>
      <c r="BX78" s="9"/>
      <c r="BY78" s="9"/>
      <c r="BZ78" s="9"/>
      <c r="CA78" s="9"/>
      <c r="CB78" s="9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9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5"/>
      <c r="DS78" s="5"/>
      <c r="DT78" s="5"/>
      <c r="DU78" s="5"/>
    </row>
    <row r="79" spans="1:125">
      <c r="A79" s="2">
        <v>73</v>
      </c>
      <c r="B79" s="2" t="s">
        <v>145</v>
      </c>
      <c r="C79" s="2" t="s">
        <v>145</v>
      </c>
      <c r="D79" s="2" t="s">
        <v>103</v>
      </c>
      <c r="E79" s="2" t="s">
        <v>103</v>
      </c>
      <c r="F79" s="10">
        <v>0</v>
      </c>
      <c r="G79" s="10">
        <v>0</v>
      </c>
      <c r="H79" s="10">
        <v>0</v>
      </c>
      <c r="I79" s="10">
        <v>0</v>
      </c>
      <c r="J79" s="9">
        <v>0.06</v>
      </c>
      <c r="K79" s="9">
        <v>0.03</v>
      </c>
      <c r="L79" s="9">
        <v>0.01</v>
      </c>
      <c r="M79" s="9">
        <v>0.01</v>
      </c>
      <c r="N79" s="9">
        <v>0.01</v>
      </c>
      <c r="O79" s="9">
        <v>0.01</v>
      </c>
      <c r="P79" s="9">
        <v>0.03</v>
      </c>
      <c r="Q79" s="9">
        <v>0.03</v>
      </c>
      <c r="R79" s="10">
        <v>0</v>
      </c>
      <c r="S79" s="10">
        <v>0</v>
      </c>
      <c r="T79" s="9">
        <v>0.1</v>
      </c>
      <c r="U79" s="9">
        <v>0.09</v>
      </c>
      <c r="V79" s="10">
        <v>0</v>
      </c>
      <c r="W79" s="10">
        <v>0</v>
      </c>
      <c r="X79" s="10">
        <v>0</v>
      </c>
      <c r="Y79" s="10">
        <v>0</v>
      </c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9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9"/>
      <c r="BR79" s="9"/>
      <c r="BS79" s="9"/>
      <c r="BT79" s="9"/>
      <c r="BU79" s="9"/>
      <c r="BV79" s="9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9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5"/>
      <c r="DS79" s="5"/>
      <c r="DT79" s="5"/>
      <c r="DU79" s="5"/>
    </row>
    <row r="80" spans="1:125">
      <c r="A80" s="2">
        <v>74</v>
      </c>
      <c r="B80" s="2" t="s">
        <v>144</v>
      </c>
      <c r="C80" s="2" t="s">
        <v>145</v>
      </c>
      <c r="D80" s="2" t="s">
        <v>103</v>
      </c>
      <c r="E80" s="2" t="s">
        <v>103</v>
      </c>
      <c r="F80" s="9">
        <v>0.02</v>
      </c>
      <c r="G80" s="9">
        <v>0.06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/>
      <c r="AA80" s="10"/>
      <c r="AB80" s="10"/>
      <c r="AC80" s="10"/>
      <c r="AD80" s="10"/>
      <c r="AE80" s="10"/>
      <c r="AF80" s="9"/>
      <c r="AG80" s="10"/>
      <c r="AH80" s="9"/>
      <c r="AI80" s="10"/>
      <c r="AJ80" s="10"/>
      <c r="AK80" s="10"/>
      <c r="AL80" s="10"/>
      <c r="AM80" s="10"/>
      <c r="AN80" s="10"/>
      <c r="AO80" s="10"/>
      <c r="AP80" s="10"/>
      <c r="AQ80" s="10"/>
      <c r="AR80" s="9"/>
      <c r="AS80" s="9"/>
      <c r="AT80" s="9"/>
      <c r="AU80" s="10"/>
      <c r="AV80" s="9"/>
      <c r="AW80" s="9"/>
      <c r="AX80" s="9"/>
      <c r="AY80" s="9"/>
      <c r="AZ80" s="9"/>
      <c r="BA80" s="9"/>
      <c r="BB80" s="10"/>
      <c r="BC80" s="9"/>
      <c r="BD80" s="10"/>
      <c r="BE80" s="9"/>
      <c r="BF80" s="9"/>
      <c r="BG80" s="9"/>
      <c r="BH80" s="9"/>
      <c r="BI80" s="9"/>
      <c r="BJ80" s="9"/>
      <c r="BK80" s="9"/>
      <c r="BL80" s="9"/>
      <c r="BM80" s="9"/>
      <c r="BN80" s="10"/>
      <c r="BO80" s="10"/>
      <c r="BP80" s="9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9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5"/>
      <c r="DS80" s="5"/>
      <c r="DT80" s="5"/>
      <c r="DU80" s="5"/>
    </row>
    <row r="81" spans="1:125">
      <c r="A81" s="2">
        <v>75</v>
      </c>
      <c r="B81" s="11" t="s">
        <v>146</v>
      </c>
      <c r="C81" s="2" t="s">
        <v>145</v>
      </c>
      <c r="D81" s="2" t="s">
        <v>103</v>
      </c>
      <c r="E81" s="2" t="s">
        <v>103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/>
      <c r="AA81" s="10"/>
      <c r="AB81" s="9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9"/>
      <c r="BZ81" s="9"/>
      <c r="CA81" s="9"/>
      <c r="CB81" s="10"/>
      <c r="CC81" s="9"/>
      <c r="CD81" s="10"/>
      <c r="CE81" s="9"/>
      <c r="CF81" s="9"/>
      <c r="CG81" s="9"/>
      <c r="CH81" s="10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5"/>
      <c r="DS81" s="5"/>
      <c r="DT81" s="5"/>
      <c r="DU81" s="5"/>
    </row>
    <row r="82" spans="1:125">
      <c r="A82" s="2">
        <v>76</v>
      </c>
      <c r="B82" s="11" t="s">
        <v>147</v>
      </c>
      <c r="C82" s="2" t="s">
        <v>145</v>
      </c>
      <c r="D82" s="2" t="s">
        <v>103</v>
      </c>
      <c r="E82" s="2" t="s">
        <v>103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9"/>
      <c r="CA82" s="10"/>
      <c r="CB82" s="10"/>
      <c r="CC82" s="10"/>
      <c r="CD82" s="10"/>
      <c r="CE82" s="9"/>
      <c r="CF82" s="9"/>
      <c r="CG82" s="9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9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5"/>
      <c r="DS82" s="5"/>
      <c r="DT82" s="5"/>
      <c r="DU82" s="5"/>
    </row>
    <row r="83" spans="1:125">
      <c r="A83" s="2">
        <v>77</v>
      </c>
      <c r="B83" s="2" t="s">
        <v>103</v>
      </c>
      <c r="C83" s="2" t="s">
        <v>103</v>
      </c>
      <c r="D83" s="2" t="s">
        <v>103</v>
      </c>
      <c r="E83" s="2" t="s">
        <v>103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9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9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5"/>
      <c r="DS83" s="5"/>
      <c r="DT83" s="5"/>
      <c r="DU83" s="5"/>
    </row>
    <row r="84" spans="1:125">
      <c r="A84" s="2">
        <v>78</v>
      </c>
      <c r="B84" s="11" t="s">
        <v>150</v>
      </c>
      <c r="C84" s="11" t="s">
        <v>151</v>
      </c>
      <c r="D84" s="2" t="s">
        <v>103</v>
      </c>
      <c r="E84" s="2" t="s">
        <v>103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9"/>
      <c r="AA84" s="9"/>
      <c r="AB84" s="10"/>
      <c r="AC84" s="9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9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9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9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5"/>
      <c r="DS84" s="5"/>
      <c r="DT84" s="5"/>
      <c r="DU84" s="5"/>
    </row>
    <row r="85" spans="1:125">
      <c r="A85" s="2">
        <v>79</v>
      </c>
      <c r="B85" s="2" t="s">
        <v>170</v>
      </c>
      <c r="C85" s="2" t="s">
        <v>170</v>
      </c>
      <c r="D85" s="2" t="s">
        <v>103</v>
      </c>
      <c r="E85" s="2" t="s">
        <v>103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9"/>
      <c r="BZ85" s="10"/>
      <c r="CA85" s="10"/>
      <c r="CB85" s="10"/>
      <c r="CC85" s="9"/>
      <c r="CD85" s="10"/>
      <c r="CE85" s="9"/>
      <c r="CF85" s="10"/>
      <c r="CG85" s="9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9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5"/>
      <c r="DS85" s="5"/>
      <c r="DT85" s="5"/>
      <c r="DU85" s="5"/>
    </row>
    <row r="86" spans="1:125">
      <c r="A86" s="2">
        <v>80</v>
      </c>
      <c r="B86" s="2" t="s">
        <v>235</v>
      </c>
      <c r="C86" s="2" t="s">
        <v>170</v>
      </c>
      <c r="D86" s="2" t="s">
        <v>103</v>
      </c>
      <c r="E86" s="2" t="s">
        <v>103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9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9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5"/>
      <c r="DS86" s="5"/>
      <c r="DT86" s="5"/>
      <c r="DU86" s="5"/>
    </row>
    <row r="87" spans="1:125">
      <c r="A87" s="2">
        <v>81</v>
      </c>
      <c r="B87" s="2" t="s">
        <v>116</v>
      </c>
      <c r="C87" s="2" t="s">
        <v>117</v>
      </c>
      <c r="D87" s="2" t="s">
        <v>103</v>
      </c>
      <c r="E87" s="2" t="s">
        <v>103</v>
      </c>
      <c r="F87" s="9">
        <v>0.02</v>
      </c>
      <c r="G87" s="10">
        <v>0</v>
      </c>
      <c r="H87" s="9">
        <v>0.01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/>
      <c r="AA87" s="9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9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9"/>
      <c r="BX87" s="9"/>
      <c r="BY87" s="10"/>
      <c r="BZ87" s="9"/>
      <c r="CA87" s="10"/>
      <c r="CB87" s="9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9"/>
      <c r="CN87" s="10"/>
      <c r="CO87" s="10"/>
      <c r="CP87" s="10"/>
      <c r="CQ87" s="10"/>
      <c r="CR87" s="10"/>
      <c r="CS87" s="10"/>
      <c r="CT87" s="10"/>
      <c r="CU87" s="9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5"/>
      <c r="DS87" s="5"/>
      <c r="DT87" s="5"/>
      <c r="DU87" s="5"/>
    </row>
    <row r="88" spans="1:125">
      <c r="A88" s="2">
        <v>82</v>
      </c>
      <c r="B88" s="2" t="s">
        <v>167</v>
      </c>
      <c r="C88" s="2" t="s">
        <v>117</v>
      </c>
      <c r="D88" s="2" t="s">
        <v>103</v>
      </c>
      <c r="E88" s="2" t="s">
        <v>103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9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5"/>
      <c r="DS88" s="5"/>
      <c r="DT88" s="5"/>
      <c r="DU88" s="5"/>
    </row>
    <row r="89" spans="1:125">
      <c r="A89" s="2">
        <v>83</v>
      </c>
      <c r="B89" s="2" t="s">
        <v>171</v>
      </c>
      <c r="C89" s="2" t="s">
        <v>117</v>
      </c>
      <c r="D89" s="2" t="s">
        <v>103</v>
      </c>
      <c r="E89" s="2" t="s">
        <v>103</v>
      </c>
      <c r="F89" s="9">
        <v>0.15</v>
      </c>
      <c r="G89" s="9">
        <v>0.31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9"/>
      <c r="BI89" s="10"/>
      <c r="BJ89" s="9"/>
      <c r="BK89" s="9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9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5"/>
      <c r="DS89" s="5"/>
      <c r="DT89" s="5"/>
      <c r="DU89" s="5"/>
    </row>
    <row r="90" spans="1:125">
      <c r="A90" s="2">
        <v>84</v>
      </c>
      <c r="B90" s="11" t="s">
        <v>212</v>
      </c>
      <c r="C90" s="2" t="s">
        <v>117</v>
      </c>
      <c r="D90" s="2" t="s">
        <v>103</v>
      </c>
      <c r="E90" s="2" t="s">
        <v>103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/>
      <c r="AA90" s="10"/>
      <c r="AB90" s="10"/>
      <c r="AC90" s="9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9"/>
      <c r="BZ90" s="10"/>
      <c r="CA90" s="10"/>
      <c r="CB90" s="9"/>
      <c r="CC90" s="10"/>
      <c r="CD90" s="10"/>
      <c r="CE90" s="10"/>
      <c r="CF90" s="10"/>
      <c r="CG90" s="10"/>
      <c r="CH90" s="10"/>
      <c r="CI90" s="9"/>
      <c r="CJ90" s="9"/>
      <c r="CK90" s="10"/>
      <c r="CL90" s="9"/>
      <c r="CM90" s="10"/>
      <c r="CN90" s="9"/>
      <c r="CO90" s="10"/>
      <c r="CP90" s="10"/>
      <c r="CQ90" s="10"/>
      <c r="CR90" s="10"/>
      <c r="CS90" s="10"/>
      <c r="CT90" s="10"/>
      <c r="CU90" s="9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5"/>
      <c r="DS90" s="5"/>
      <c r="DT90" s="5"/>
      <c r="DU90" s="5"/>
    </row>
    <row r="91" spans="1:125">
      <c r="A91" s="2">
        <v>85</v>
      </c>
      <c r="B91" s="2" t="s">
        <v>213</v>
      </c>
      <c r="C91" s="2" t="s">
        <v>117</v>
      </c>
      <c r="D91" s="2" t="s">
        <v>103</v>
      </c>
      <c r="E91" s="2" t="s">
        <v>103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/>
      <c r="AA91" s="10"/>
      <c r="AB91" s="10"/>
      <c r="AC91" s="10"/>
      <c r="AD91" s="9"/>
      <c r="AE91" s="9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9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9"/>
      <c r="BW91" s="10"/>
      <c r="BX91" s="10"/>
      <c r="BY91" s="10"/>
      <c r="BZ91" s="10"/>
      <c r="CA91" s="9"/>
      <c r="CB91" s="10"/>
      <c r="CC91" s="10"/>
      <c r="CD91" s="10"/>
      <c r="CE91" s="9"/>
      <c r="CF91" s="10"/>
      <c r="CG91" s="9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9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5"/>
      <c r="DS91" s="5"/>
      <c r="DT91" s="5"/>
      <c r="DU91" s="5"/>
    </row>
    <row r="92" spans="1:125">
      <c r="A92" s="2">
        <v>86</v>
      </c>
      <c r="B92" s="2" t="s">
        <v>117</v>
      </c>
      <c r="C92" s="2" t="s">
        <v>117</v>
      </c>
      <c r="D92" s="2" t="s">
        <v>103</v>
      </c>
      <c r="E92" s="2" t="s">
        <v>103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9">
        <v>0.34</v>
      </c>
      <c r="M92" s="9">
        <v>1.02</v>
      </c>
      <c r="N92" s="9">
        <v>0.88</v>
      </c>
      <c r="O92" s="9">
        <v>1.1599999999999999</v>
      </c>
      <c r="P92" s="9">
        <v>0.01</v>
      </c>
      <c r="Q92" s="10">
        <v>0</v>
      </c>
      <c r="R92" s="9">
        <v>0.1</v>
      </c>
      <c r="S92" s="9">
        <v>0.04</v>
      </c>
      <c r="T92" s="9">
        <v>0.12</v>
      </c>
      <c r="U92" s="9">
        <v>0.05</v>
      </c>
      <c r="V92" s="10">
        <v>0</v>
      </c>
      <c r="W92" s="10">
        <v>0</v>
      </c>
      <c r="X92" s="10">
        <v>0</v>
      </c>
      <c r="Y92" s="10">
        <v>0</v>
      </c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9"/>
      <c r="AR92" s="10"/>
      <c r="AS92" s="10"/>
      <c r="AT92" s="9"/>
      <c r="AU92" s="9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9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9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5"/>
      <c r="DS92" s="5"/>
      <c r="DT92" s="5"/>
      <c r="DU92" s="5"/>
    </row>
    <row r="93" spans="1:125">
      <c r="A93" s="2">
        <v>87</v>
      </c>
      <c r="B93" s="2" t="s">
        <v>216</v>
      </c>
      <c r="C93" s="2" t="s">
        <v>117</v>
      </c>
      <c r="D93" s="2" t="s">
        <v>103</v>
      </c>
      <c r="E93" s="2" t="s">
        <v>103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9">
        <v>0.01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9"/>
      <c r="BY93" s="9"/>
      <c r="BZ93" s="9"/>
      <c r="CA93" s="10"/>
      <c r="CB93" s="9"/>
      <c r="CC93" s="10"/>
      <c r="CD93" s="10"/>
      <c r="CE93" s="10"/>
      <c r="CF93" s="10"/>
      <c r="CG93" s="10"/>
      <c r="CH93" s="10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5"/>
      <c r="DS93" s="5"/>
      <c r="DT93" s="5"/>
      <c r="DU93" s="5"/>
    </row>
    <row r="94" spans="1:125">
      <c r="A94" s="2">
        <v>88</v>
      </c>
      <c r="B94" s="2" t="s">
        <v>239</v>
      </c>
      <c r="C94" s="2" t="s">
        <v>117</v>
      </c>
      <c r="D94" s="2" t="s">
        <v>103</v>
      </c>
      <c r="E94" s="2" t="s">
        <v>103</v>
      </c>
      <c r="F94" s="9">
        <v>0.12</v>
      </c>
      <c r="G94" s="9">
        <v>0.04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/>
      <c r="AA94" s="10"/>
      <c r="AB94" s="10"/>
      <c r="AC94" s="10"/>
      <c r="AD94" s="10"/>
      <c r="AE94" s="9"/>
      <c r="AF94" s="10"/>
      <c r="AG94" s="9"/>
      <c r="AH94" s="10"/>
      <c r="AI94" s="9"/>
      <c r="AJ94" s="10"/>
      <c r="AK94" s="10"/>
      <c r="AL94" s="10"/>
      <c r="AM94" s="10"/>
      <c r="AN94" s="10"/>
      <c r="AO94" s="10"/>
      <c r="AP94" s="10"/>
      <c r="AQ94" s="10"/>
      <c r="AR94" s="10"/>
      <c r="AS94" s="9"/>
      <c r="AT94" s="10"/>
      <c r="AU94" s="10"/>
      <c r="AV94" s="10"/>
      <c r="AW94" s="10"/>
      <c r="AX94" s="9"/>
      <c r="AY94" s="10"/>
      <c r="AZ94" s="10"/>
      <c r="BA94" s="10"/>
      <c r="BB94" s="10"/>
      <c r="BC94" s="9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9"/>
      <c r="BY94" s="10"/>
      <c r="BZ94" s="9"/>
      <c r="CA94" s="10"/>
      <c r="CB94" s="9"/>
      <c r="CC94" s="10"/>
      <c r="CD94" s="9"/>
      <c r="CE94" s="10"/>
      <c r="CF94" s="9"/>
      <c r="CG94" s="10"/>
      <c r="CH94" s="9"/>
      <c r="CI94" s="9"/>
      <c r="CJ94" s="9"/>
      <c r="CK94" s="9"/>
      <c r="CL94" s="9"/>
      <c r="CM94" s="9"/>
      <c r="CN94" s="9"/>
      <c r="CO94" s="10"/>
      <c r="CP94" s="9"/>
      <c r="CQ94" s="10"/>
      <c r="CR94" s="9"/>
      <c r="CS94" s="9"/>
      <c r="CT94" s="9"/>
      <c r="CU94" s="9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5"/>
      <c r="DS94" s="5"/>
      <c r="DT94" s="5"/>
      <c r="DU94" s="5"/>
    </row>
    <row r="95" spans="1:125">
      <c r="A95" s="2">
        <v>89</v>
      </c>
      <c r="B95" s="2" t="s">
        <v>289</v>
      </c>
      <c r="F95" s="9">
        <f>SUM(F87:F94)</f>
        <v>0.28999999999999998</v>
      </c>
      <c r="G95" s="9">
        <f t="shared" ref="G95:Y95" si="7">SUM(G87:G94)</f>
        <v>0.35</v>
      </c>
      <c r="H95" s="9">
        <f t="shared" si="7"/>
        <v>0.01</v>
      </c>
      <c r="I95" s="9">
        <f t="shared" si="7"/>
        <v>0</v>
      </c>
      <c r="J95" s="9">
        <f t="shared" si="7"/>
        <v>0</v>
      </c>
      <c r="K95" s="9">
        <f t="shared" si="7"/>
        <v>0</v>
      </c>
      <c r="L95" s="9">
        <f t="shared" si="7"/>
        <v>0.34</v>
      </c>
      <c r="M95" s="9">
        <f t="shared" si="7"/>
        <v>1.02</v>
      </c>
      <c r="N95" s="9">
        <f t="shared" si="7"/>
        <v>0.89</v>
      </c>
      <c r="O95" s="9">
        <f t="shared" si="7"/>
        <v>1.1599999999999999</v>
      </c>
      <c r="P95" s="9">
        <f t="shared" si="7"/>
        <v>0.01</v>
      </c>
      <c r="Q95" s="9">
        <f t="shared" si="7"/>
        <v>0</v>
      </c>
      <c r="R95" s="9">
        <f t="shared" si="7"/>
        <v>0.1</v>
      </c>
      <c r="S95" s="9">
        <f t="shared" si="7"/>
        <v>0.04</v>
      </c>
      <c r="T95" s="9">
        <f t="shared" si="7"/>
        <v>0.12</v>
      </c>
      <c r="U95" s="9">
        <f t="shared" si="7"/>
        <v>0.05</v>
      </c>
      <c r="V95" s="9">
        <f t="shared" si="7"/>
        <v>0</v>
      </c>
      <c r="W95" s="9">
        <f t="shared" si="7"/>
        <v>0</v>
      </c>
      <c r="X95" s="9">
        <f t="shared" si="7"/>
        <v>0</v>
      </c>
      <c r="Y95" s="9">
        <f t="shared" si="7"/>
        <v>0</v>
      </c>
      <c r="Z95" s="10"/>
      <c r="AA95" s="10"/>
      <c r="AB95" s="10"/>
      <c r="AC95" s="10"/>
      <c r="AD95" s="10"/>
      <c r="AE95" s="9"/>
      <c r="AF95" s="10"/>
      <c r="AG95" s="9"/>
      <c r="AH95" s="10"/>
      <c r="AI95" s="9"/>
      <c r="AJ95" s="10"/>
      <c r="AK95" s="10"/>
      <c r="AL95" s="10"/>
      <c r="AM95" s="10"/>
      <c r="AN95" s="10"/>
      <c r="AO95" s="10"/>
      <c r="AP95" s="10"/>
      <c r="AQ95" s="10"/>
      <c r="AR95" s="10"/>
      <c r="AS95" s="9"/>
      <c r="AT95" s="10"/>
      <c r="AU95" s="10"/>
      <c r="AV95" s="10"/>
      <c r="AW95" s="10"/>
      <c r="AX95" s="9"/>
      <c r="AY95" s="10"/>
      <c r="AZ95" s="10"/>
      <c r="BA95" s="10"/>
      <c r="BB95" s="10"/>
      <c r="BC95" s="9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9"/>
      <c r="BY95" s="10"/>
      <c r="BZ95" s="9"/>
      <c r="CA95" s="10"/>
      <c r="CB95" s="9"/>
      <c r="CC95" s="10"/>
      <c r="CD95" s="9"/>
      <c r="CE95" s="10"/>
      <c r="CF95" s="9"/>
      <c r="CG95" s="10"/>
      <c r="CH95" s="9"/>
      <c r="CI95" s="9"/>
      <c r="CJ95" s="9"/>
      <c r="CK95" s="9"/>
      <c r="CL95" s="9"/>
      <c r="CM95" s="9"/>
      <c r="CN95" s="9"/>
      <c r="CO95" s="10"/>
      <c r="CP95" s="9"/>
      <c r="CQ95" s="10"/>
      <c r="CR95" s="9"/>
      <c r="CS95" s="9"/>
      <c r="CT95" s="9"/>
      <c r="CU95" s="9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5"/>
      <c r="DS95" s="5"/>
      <c r="DT95" s="5"/>
      <c r="DU95" s="5"/>
    </row>
    <row r="96" spans="1:125">
      <c r="A96" s="2">
        <v>90</v>
      </c>
      <c r="B96" s="2" t="s">
        <v>300</v>
      </c>
      <c r="F96" s="9">
        <f>SUM(F77:F94,F69:F75)</f>
        <v>0.32</v>
      </c>
      <c r="G96" s="9">
        <f t="shared" ref="G96:Y96" si="8">SUM(G77:G94,G69:G75)</f>
        <v>0.41</v>
      </c>
      <c r="H96" s="9">
        <f t="shared" si="8"/>
        <v>0.29000000000000004</v>
      </c>
      <c r="I96" s="9">
        <f t="shared" si="8"/>
        <v>0.21</v>
      </c>
      <c r="J96" s="9">
        <f t="shared" si="8"/>
        <v>6.9999999999999993E-2</v>
      </c>
      <c r="K96" s="9">
        <f t="shared" si="8"/>
        <v>0.03</v>
      </c>
      <c r="L96" s="9">
        <f t="shared" si="8"/>
        <v>0.37000000000000005</v>
      </c>
      <c r="M96" s="9">
        <f t="shared" si="8"/>
        <v>1.03</v>
      </c>
      <c r="N96" s="9">
        <f t="shared" si="8"/>
        <v>0.9</v>
      </c>
      <c r="O96" s="9">
        <f t="shared" si="8"/>
        <v>1.18</v>
      </c>
      <c r="P96" s="9">
        <f t="shared" si="8"/>
        <v>0.05</v>
      </c>
      <c r="Q96" s="9">
        <f t="shared" si="8"/>
        <v>0.03</v>
      </c>
      <c r="R96" s="9">
        <f t="shared" si="8"/>
        <v>0.2</v>
      </c>
      <c r="S96" s="9">
        <f t="shared" si="8"/>
        <v>0.12</v>
      </c>
      <c r="T96" s="9">
        <f t="shared" si="8"/>
        <v>0.22</v>
      </c>
      <c r="U96" s="9">
        <f t="shared" si="8"/>
        <v>0.14000000000000001</v>
      </c>
      <c r="V96" s="9">
        <f t="shared" si="8"/>
        <v>0</v>
      </c>
      <c r="W96" s="9">
        <f t="shared" si="8"/>
        <v>0</v>
      </c>
      <c r="X96" s="9">
        <f t="shared" si="8"/>
        <v>0</v>
      </c>
      <c r="Y96" s="9">
        <f t="shared" si="8"/>
        <v>0</v>
      </c>
      <c r="Z96" s="10"/>
      <c r="AA96" s="10"/>
      <c r="AB96" s="10"/>
      <c r="AC96" s="10"/>
      <c r="AD96" s="10"/>
      <c r="AE96" s="9"/>
      <c r="AF96" s="10"/>
      <c r="AG96" s="9"/>
      <c r="AH96" s="10"/>
      <c r="AI96" s="9"/>
      <c r="AJ96" s="10"/>
      <c r="AK96" s="10"/>
      <c r="AL96" s="10"/>
      <c r="AM96" s="10"/>
      <c r="AN96" s="10"/>
      <c r="AO96" s="10"/>
      <c r="AP96" s="10"/>
      <c r="AQ96" s="10"/>
      <c r="AR96" s="10"/>
      <c r="AS96" s="9"/>
      <c r="AT96" s="10"/>
      <c r="AU96" s="10"/>
      <c r="AV96" s="10"/>
      <c r="AW96" s="10"/>
      <c r="AX96" s="9"/>
      <c r="AY96" s="10"/>
      <c r="AZ96" s="10"/>
      <c r="BA96" s="10"/>
      <c r="BB96" s="10"/>
      <c r="BC96" s="9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9"/>
      <c r="BY96" s="10"/>
      <c r="BZ96" s="9"/>
      <c r="CA96" s="10"/>
      <c r="CB96" s="9"/>
      <c r="CC96" s="10"/>
      <c r="CD96" s="9"/>
      <c r="CE96" s="10"/>
      <c r="CF96" s="9"/>
      <c r="CG96" s="10"/>
      <c r="CH96" s="9"/>
      <c r="CI96" s="9"/>
      <c r="CJ96" s="9"/>
      <c r="CK96" s="9"/>
      <c r="CL96" s="9"/>
      <c r="CM96" s="9"/>
      <c r="CN96" s="9"/>
      <c r="CO96" s="10"/>
      <c r="CP96" s="9"/>
      <c r="CQ96" s="10"/>
      <c r="CR96" s="9"/>
      <c r="CS96" s="9"/>
      <c r="CT96" s="9"/>
      <c r="CU96" s="9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5"/>
      <c r="DS96" s="5"/>
      <c r="DT96" s="5"/>
      <c r="DU96" s="5"/>
    </row>
    <row r="97" spans="1:125">
      <c r="A97" s="2">
        <v>91</v>
      </c>
      <c r="B97" s="2" t="s">
        <v>123</v>
      </c>
      <c r="C97" s="2" t="s">
        <v>123</v>
      </c>
      <c r="D97" s="2" t="s">
        <v>111</v>
      </c>
      <c r="E97" s="2" t="s">
        <v>111</v>
      </c>
      <c r="F97" s="10">
        <v>0</v>
      </c>
      <c r="G97" s="10">
        <v>0</v>
      </c>
      <c r="H97" s="9">
        <v>0.03</v>
      </c>
      <c r="I97" s="9">
        <v>0.02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9">
        <v>0.02</v>
      </c>
      <c r="S97" s="10">
        <v>0</v>
      </c>
      <c r="T97" s="10">
        <v>0</v>
      </c>
      <c r="U97" s="10">
        <v>0</v>
      </c>
      <c r="V97" s="9">
        <v>0.16</v>
      </c>
      <c r="W97" s="9">
        <v>0.34</v>
      </c>
      <c r="X97" s="9">
        <v>0.05</v>
      </c>
      <c r="Y97" s="9">
        <v>0.01</v>
      </c>
      <c r="Z97" s="10"/>
      <c r="AA97" s="9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9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5"/>
      <c r="DS97" s="5"/>
      <c r="DT97" s="5"/>
      <c r="DU97" s="5"/>
    </row>
    <row r="98" spans="1:125">
      <c r="A98" s="2">
        <v>92</v>
      </c>
      <c r="B98" s="2" t="s">
        <v>129</v>
      </c>
      <c r="C98" s="2" t="s">
        <v>123</v>
      </c>
      <c r="D98" s="2" t="s">
        <v>111</v>
      </c>
      <c r="E98" s="2" t="s">
        <v>111</v>
      </c>
      <c r="F98" s="10">
        <v>0</v>
      </c>
      <c r="G98" s="10">
        <v>0</v>
      </c>
      <c r="H98" s="9">
        <v>7.0000000000000007E-2</v>
      </c>
      <c r="I98" s="9">
        <v>7.0000000000000007E-2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9"/>
      <c r="AA98" s="9"/>
      <c r="AB98" s="9"/>
      <c r="AC98" s="9"/>
      <c r="AD98" s="9"/>
      <c r="AE98" s="10"/>
      <c r="AF98" s="9"/>
      <c r="AG98" s="9"/>
      <c r="AH98" s="9"/>
      <c r="AI98" s="9"/>
      <c r="AJ98" s="9"/>
      <c r="AK98" s="9"/>
      <c r="AL98" s="9"/>
      <c r="AM98" s="9"/>
      <c r="AN98" s="9"/>
      <c r="AO98" s="10"/>
      <c r="AP98" s="10"/>
      <c r="AQ98" s="9"/>
      <c r="AR98" s="9"/>
      <c r="AS98" s="9"/>
      <c r="AT98" s="9"/>
      <c r="AU98" s="9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9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5"/>
      <c r="DS98" s="5"/>
      <c r="DT98" s="5"/>
      <c r="DU98" s="5"/>
    </row>
    <row r="99" spans="1:125">
      <c r="A99" s="2">
        <v>93</v>
      </c>
      <c r="B99" s="2" t="s">
        <v>172</v>
      </c>
      <c r="C99" s="2" t="s">
        <v>123</v>
      </c>
      <c r="D99" s="2" t="s">
        <v>111</v>
      </c>
      <c r="E99" s="2" t="s">
        <v>111</v>
      </c>
      <c r="F99" s="10">
        <v>0</v>
      </c>
      <c r="G99" s="10">
        <v>0</v>
      </c>
      <c r="H99" s="9">
        <v>0.01</v>
      </c>
      <c r="I99" s="9">
        <v>0.03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9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9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5"/>
      <c r="DS99" s="5"/>
      <c r="DT99" s="5"/>
      <c r="DU99" s="5"/>
    </row>
    <row r="100" spans="1:125">
      <c r="A100" s="2">
        <v>94</v>
      </c>
      <c r="B100" s="2" t="s">
        <v>173</v>
      </c>
      <c r="C100" s="2" t="s">
        <v>123</v>
      </c>
      <c r="D100" s="2" t="s">
        <v>111</v>
      </c>
      <c r="E100" s="2" t="s">
        <v>111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9"/>
      <c r="CE100" s="10"/>
      <c r="CF100" s="9"/>
      <c r="CG100" s="10"/>
      <c r="CH100" s="9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9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5"/>
      <c r="DS100" s="5"/>
      <c r="DT100" s="5"/>
      <c r="DU100" s="5"/>
    </row>
    <row r="101" spans="1:125">
      <c r="A101" s="2">
        <v>95</v>
      </c>
      <c r="B101" s="11" t="s">
        <v>174</v>
      </c>
      <c r="C101" s="2" t="s">
        <v>123</v>
      </c>
      <c r="D101" s="2" t="s">
        <v>111</v>
      </c>
      <c r="E101" s="2" t="s">
        <v>111</v>
      </c>
      <c r="F101" s="10">
        <v>0</v>
      </c>
      <c r="G101" s="10">
        <v>0</v>
      </c>
      <c r="H101" s="10">
        <v>0</v>
      </c>
      <c r="I101" s="9">
        <v>0.02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9"/>
      <c r="AQ101" s="9"/>
      <c r="AR101" s="9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9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5"/>
      <c r="DS101" s="5"/>
      <c r="DT101" s="5"/>
      <c r="DU101" s="5"/>
    </row>
    <row r="102" spans="1:125">
      <c r="A102" s="2">
        <v>96</v>
      </c>
      <c r="B102" s="2" t="s">
        <v>181</v>
      </c>
      <c r="C102" s="2" t="s">
        <v>123</v>
      </c>
      <c r="D102" s="2" t="s">
        <v>111</v>
      </c>
      <c r="E102" s="2" t="s">
        <v>111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9">
        <v>0.04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/>
      <c r="AA102" s="9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9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9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5"/>
      <c r="DS102" s="5"/>
      <c r="DT102" s="5"/>
      <c r="DU102" s="5"/>
    </row>
    <row r="103" spans="1:125">
      <c r="A103" s="2">
        <v>97</v>
      </c>
      <c r="B103" s="2" t="s">
        <v>191</v>
      </c>
      <c r="C103" s="2" t="s">
        <v>123</v>
      </c>
      <c r="D103" s="2" t="s">
        <v>111</v>
      </c>
      <c r="E103" s="2" t="s">
        <v>111</v>
      </c>
      <c r="F103" s="10">
        <v>0</v>
      </c>
      <c r="G103" s="10">
        <v>0</v>
      </c>
      <c r="H103" s="9">
        <v>0.13</v>
      </c>
      <c r="I103" s="9">
        <v>0.27</v>
      </c>
      <c r="J103" s="9">
        <v>0.02</v>
      </c>
      <c r="K103" s="9">
        <v>0.03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9"/>
      <c r="AQ103" s="9"/>
      <c r="AR103" s="10"/>
      <c r="AS103" s="9"/>
      <c r="AT103" s="10"/>
      <c r="AU103" s="9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9"/>
      <c r="BR103" s="9"/>
      <c r="BS103" s="9"/>
      <c r="BT103" s="9"/>
      <c r="BU103" s="9"/>
      <c r="BV103" s="9"/>
      <c r="BW103" s="10"/>
      <c r="BX103" s="9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9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5"/>
      <c r="DS103" s="5"/>
      <c r="DT103" s="5"/>
      <c r="DU103" s="5"/>
    </row>
    <row r="104" spans="1:125">
      <c r="A104" s="2">
        <v>98</v>
      </c>
      <c r="B104" s="2" t="s">
        <v>217</v>
      </c>
      <c r="C104" s="2" t="s">
        <v>123</v>
      </c>
      <c r="D104" s="2" t="s">
        <v>111</v>
      </c>
      <c r="E104" s="2" t="s">
        <v>111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9">
        <v>0.01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9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9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5"/>
      <c r="DS104" s="5"/>
      <c r="DT104" s="5"/>
      <c r="DU104" s="5"/>
    </row>
    <row r="105" spans="1:125">
      <c r="A105" s="2">
        <v>99</v>
      </c>
      <c r="B105" s="2" t="s">
        <v>220</v>
      </c>
      <c r="C105" s="2" t="s">
        <v>123</v>
      </c>
      <c r="D105" s="2" t="s">
        <v>111</v>
      </c>
      <c r="E105" s="2" t="s">
        <v>111</v>
      </c>
      <c r="F105" s="10">
        <v>0</v>
      </c>
      <c r="G105" s="10">
        <v>0</v>
      </c>
      <c r="H105" s="9">
        <v>0.43</v>
      </c>
      <c r="I105" s="9">
        <v>0.41</v>
      </c>
      <c r="J105" s="9">
        <v>0.01</v>
      </c>
      <c r="K105" s="10">
        <v>0</v>
      </c>
      <c r="L105" s="9">
        <v>0.03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9"/>
      <c r="BR105" s="9"/>
      <c r="BS105" s="9"/>
      <c r="BT105" s="10"/>
      <c r="BU105" s="9"/>
      <c r="BV105" s="9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9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5"/>
      <c r="DS105" s="5"/>
      <c r="DT105" s="5"/>
      <c r="DU105" s="5"/>
    </row>
    <row r="106" spans="1:125">
      <c r="A106" s="2">
        <v>100</v>
      </c>
      <c r="B106" s="2" t="s">
        <v>232</v>
      </c>
      <c r="C106" s="2" t="s">
        <v>123</v>
      </c>
      <c r="D106" s="2" t="s">
        <v>111</v>
      </c>
      <c r="E106" s="2" t="s">
        <v>111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9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9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5"/>
      <c r="DS106" s="5"/>
      <c r="DT106" s="5"/>
      <c r="DU106" s="5"/>
    </row>
    <row r="107" spans="1:125">
      <c r="A107" s="2">
        <v>101</v>
      </c>
      <c r="B107" s="2" t="s">
        <v>234</v>
      </c>
      <c r="C107" s="2" t="s">
        <v>123</v>
      </c>
      <c r="D107" s="2" t="s">
        <v>111</v>
      </c>
      <c r="E107" s="2" t="s">
        <v>111</v>
      </c>
      <c r="F107" s="10">
        <v>0</v>
      </c>
      <c r="G107" s="10">
        <v>0</v>
      </c>
      <c r="H107" s="10">
        <v>0</v>
      </c>
      <c r="I107" s="10">
        <v>0</v>
      </c>
      <c r="J107" s="9">
        <v>0.05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9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9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5"/>
      <c r="DS107" s="5"/>
      <c r="DT107" s="5"/>
      <c r="DU107" s="5"/>
    </row>
    <row r="108" spans="1:125">
      <c r="A108" s="2">
        <v>102</v>
      </c>
      <c r="B108" s="2" t="s">
        <v>290</v>
      </c>
      <c r="F108" s="10">
        <f>SUM(F97:F107)</f>
        <v>0</v>
      </c>
      <c r="G108" s="10">
        <f t="shared" ref="G108:Y108" si="9">SUM(G97:G107)</f>
        <v>0</v>
      </c>
      <c r="H108" s="10">
        <f t="shared" si="9"/>
        <v>0.66999999999999993</v>
      </c>
      <c r="I108" s="10">
        <f t="shared" si="9"/>
        <v>0.82000000000000006</v>
      </c>
      <c r="J108" s="10">
        <f t="shared" si="9"/>
        <v>0.08</v>
      </c>
      <c r="K108" s="10">
        <f t="shared" si="9"/>
        <v>0.03</v>
      </c>
      <c r="L108" s="10">
        <f t="shared" si="9"/>
        <v>0.03</v>
      </c>
      <c r="M108" s="10">
        <f t="shared" si="9"/>
        <v>0.04</v>
      </c>
      <c r="N108" s="10">
        <f t="shared" si="9"/>
        <v>0</v>
      </c>
      <c r="O108" s="10">
        <f t="shared" si="9"/>
        <v>0</v>
      </c>
      <c r="P108" s="10">
        <f t="shared" si="9"/>
        <v>0</v>
      </c>
      <c r="Q108" s="10">
        <f t="shared" si="9"/>
        <v>0</v>
      </c>
      <c r="R108" s="10">
        <f t="shared" si="9"/>
        <v>0.02</v>
      </c>
      <c r="S108" s="10">
        <f t="shared" si="9"/>
        <v>0</v>
      </c>
      <c r="T108" s="10">
        <f t="shared" si="9"/>
        <v>0.01</v>
      </c>
      <c r="U108" s="10">
        <f t="shared" si="9"/>
        <v>0</v>
      </c>
      <c r="V108" s="10">
        <f t="shared" si="9"/>
        <v>0.16</v>
      </c>
      <c r="W108" s="10">
        <f t="shared" si="9"/>
        <v>0.34</v>
      </c>
      <c r="X108" s="10">
        <f t="shared" si="9"/>
        <v>0.05</v>
      </c>
      <c r="Y108" s="10">
        <f t="shared" si="9"/>
        <v>0.01</v>
      </c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9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9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5"/>
      <c r="DS108" s="5"/>
      <c r="DT108" s="5"/>
      <c r="DU108" s="5"/>
    </row>
    <row r="109" spans="1:125">
      <c r="A109" s="2">
        <v>103</v>
      </c>
      <c r="B109" s="2" t="s">
        <v>165</v>
      </c>
      <c r="C109" s="2" t="s">
        <v>166</v>
      </c>
      <c r="D109" s="2" t="s">
        <v>111</v>
      </c>
      <c r="E109" s="2" t="s">
        <v>111</v>
      </c>
      <c r="F109" s="10">
        <v>0</v>
      </c>
      <c r="G109" s="10">
        <v>0</v>
      </c>
      <c r="H109" s="10">
        <v>0</v>
      </c>
      <c r="I109" s="10">
        <v>0</v>
      </c>
      <c r="J109" s="9">
        <v>0.01</v>
      </c>
      <c r="K109" s="9">
        <v>0.01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/>
      <c r="AA109" s="9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9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9"/>
      <c r="BU109" s="9"/>
      <c r="BV109" s="9"/>
      <c r="BW109" s="10"/>
      <c r="BX109" s="10"/>
      <c r="BY109" s="9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9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5"/>
      <c r="DS109" s="5"/>
      <c r="DT109" s="5"/>
      <c r="DU109" s="5"/>
    </row>
    <row r="110" spans="1:125">
      <c r="A110" s="2">
        <v>104</v>
      </c>
      <c r="B110" s="2" t="s">
        <v>109</v>
      </c>
      <c r="C110" s="2" t="s">
        <v>110</v>
      </c>
      <c r="D110" s="2" t="s">
        <v>111</v>
      </c>
      <c r="E110" s="2" t="s">
        <v>111</v>
      </c>
      <c r="F110" s="9">
        <v>0.02</v>
      </c>
      <c r="G110" s="10">
        <v>0</v>
      </c>
      <c r="H110" s="9">
        <v>7.0000000000000007E-2</v>
      </c>
      <c r="I110" s="9">
        <v>0.04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/>
      <c r="AA110" s="10"/>
      <c r="AB110" s="10"/>
      <c r="AC110" s="10"/>
      <c r="AD110" s="10"/>
      <c r="AE110" s="10"/>
      <c r="AF110" s="9"/>
      <c r="AG110" s="10"/>
      <c r="AH110" s="9"/>
      <c r="AI110" s="10"/>
      <c r="AJ110" s="9"/>
      <c r="AK110" s="10"/>
      <c r="AL110" s="10"/>
      <c r="AM110" s="10"/>
      <c r="AN110" s="10"/>
      <c r="AO110" s="10"/>
      <c r="AP110" s="10"/>
      <c r="AQ110" s="10"/>
      <c r="AR110" s="10"/>
      <c r="AS110" s="10"/>
      <c r="AT110" s="9"/>
      <c r="AU110" s="10"/>
      <c r="AV110" s="10"/>
      <c r="AW110" s="10"/>
      <c r="AX110" s="10"/>
      <c r="AY110" s="9"/>
      <c r="AZ110" s="9"/>
      <c r="BA110" s="10"/>
      <c r="BB110" s="9"/>
      <c r="BC110" s="10"/>
      <c r="BD110" s="10"/>
      <c r="BE110" s="10"/>
      <c r="BF110" s="10"/>
      <c r="BG110" s="9"/>
      <c r="BH110" s="10"/>
      <c r="BI110" s="9"/>
      <c r="BJ110" s="9"/>
      <c r="BK110" s="10"/>
      <c r="BL110" s="9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9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5"/>
      <c r="DS110" s="5"/>
      <c r="DT110" s="5"/>
      <c r="DU110" s="5"/>
    </row>
    <row r="111" spans="1:125">
      <c r="A111" s="2">
        <v>105</v>
      </c>
      <c r="B111" s="2" t="s">
        <v>135</v>
      </c>
      <c r="C111" s="2" t="s">
        <v>110</v>
      </c>
      <c r="D111" s="2" t="s">
        <v>111</v>
      </c>
      <c r="E111" s="2" t="s">
        <v>111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/>
      <c r="AA111" s="10"/>
      <c r="AB111" s="10"/>
      <c r="AC111" s="10"/>
      <c r="AD111" s="10"/>
      <c r="AE111" s="9"/>
      <c r="AF111" s="10"/>
      <c r="AG111" s="9"/>
      <c r="AH111" s="9"/>
      <c r="AI111" s="10"/>
      <c r="AJ111" s="9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9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9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5"/>
      <c r="DS111" s="5"/>
      <c r="DT111" s="5"/>
      <c r="DU111" s="5"/>
    </row>
    <row r="112" spans="1:125">
      <c r="A112" s="2">
        <v>106</v>
      </c>
      <c r="B112" s="2" t="s">
        <v>291</v>
      </c>
      <c r="F112" s="10">
        <f>SUM(F110:F111)</f>
        <v>0.02</v>
      </c>
      <c r="G112" s="10">
        <f t="shared" ref="G112:Y112" si="10">SUM(G110:G111)</f>
        <v>0</v>
      </c>
      <c r="H112" s="10">
        <f t="shared" si="10"/>
        <v>7.0000000000000007E-2</v>
      </c>
      <c r="I112" s="10">
        <f t="shared" si="10"/>
        <v>0.04</v>
      </c>
      <c r="J112" s="10">
        <f t="shared" si="10"/>
        <v>0</v>
      </c>
      <c r="K112" s="10">
        <f t="shared" si="10"/>
        <v>0</v>
      </c>
      <c r="L112" s="10">
        <f t="shared" si="10"/>
        <v>0</v>
      </c>
      <c r="M112" s="10">
        <f t="shared" si="10"/>
        <v>0</v>
      </c>
      <c r="N112" s="10">
        <f t="shared" si="10"/>
        <v>0</v>
      </c>
      <c r="O112" s="10">
        <f t="shared" si="10"/>
        <v>0</v>
      </c>
      <c r="P112" s="10">
        <f t="shared" si="10"/>
        <v>0</v>
      </c>
      <c r="Q112" s="10">
        <f t="shared" si="10"/>
        <v>0</v>
      </c>
      <c r="R112" s="10">
        <f t="shared" si="10"/>
        <v>0</v>
      </c>
      <c r="S112" s="10">
        <f t="shared" si="10"/>
        <v>0</v>
      </c>
      <c r="T112" s="10">
        <f t="shared" si="10"/>
        <v>0</v>
      </c>
      <c r="U112" s="10">
        <f t="shared" si="10"/>
        <v>0</v>
      </c>
      <c r="V112" s="10">
        <f t="shared" si="10"/>
        <v>0</v>
      </c>
      <c r="W112" s="10">
        <f t="shared" si="10"/>
        <v>0</v>
      </c>
      <c r="X112" s="10">
        <f t="shared" si="10"/>
        <v>0</v>
      </c>
      <c r="Y112" s="10">
        <f t="shared" si="10"/>
        <v>0</v>
      </c>
      <c r="Z112" s="10"/>
      <c r="AA112" s="10"/>
      <c r="AB112" s="10"/>
      <c r="AC112" s="10"/>
      <c r="AD112" s="10"/>
      <c r="AE112" s="9"/>
      <c r="AF112" s="10"/>
      <c r="AG112" s="9"/>
      <c r="AH112" s="9"/>
      <c r="AI112" s="10"/>
      <c r="AJ112" s="9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9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9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5"/>
      <c r="DS112" s="5"/>
      <c r="DT112" s="5"/>
      <c r="DU112" s="5"/>
    </row>
    <row r="113" spans="1:125">
      <c r="A113" s="2">
        <v>107</v>
      </c>
      <c r="B113" s="2" t="s">
        <v>175</v>
      </c>
      <c r="C113" s="2" t="s">
        <v>175</v>
      </c>
      <c r="D113" s="2" t="s">
        <v>111</v>
      </c>
      <c r="E113" s="2" t="s">
        <v>111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9"/>
      <c r="BX113" s="9"/>
      <c r="BY113" s="9"/>
      <c r="BZ113" s="9"/>
      <c r="CA113" s="9"/>
      <c r="CB113" s="9"/>
      <c r="CC113" s="9"/>
      <c r="CD113" s="10"/>
      <c r="CE113" s="9"/>
      <c r="CF113" s="10"/>
      <c r="CG113" s="9"/>
      <c r="CH113" s="10"/>
      <c r="CI113" s="9"/>
      <c r="CJ113" s="10"/>
      <c r="CK113" s="9"/>
      <c r="CL113" s="10"/>
      <c r="CM113" s="9"/>
      <c r="CN113" s="10"/>
      <c r="CO113" s="9"/>
      <c r="CP113" s="10"/>
      <c r="CQ113" s="10"/>
      <c r="CR113" s="9"/>
      <c r="CS113" s="10"/>
      <c r="CT113" s="10"/>
      <c r="CU113" s="9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5"/>
      <c r="DS113" s="5"/>
      <c r="DT113" s="5"/>
      <c r="DU113" s="5"/>
    </row>
    <row r="114" spans="1:125">
      <c r="A114" s="2">
        <v>108</v>
      </c>
      <c r="B114" s="2" t="s">
        <v>208</v>
      </c>
      <c r="C114" s="2" t="s">
        <v>175</v>
      </c>
      <c r="D114" s="2" t="s">
        <v>111</v>
      </c>
      <c r="E114" s="2" t="s">
        <v>111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9"/>
      <c r="CA114" s="10"/>
      <c r="CB114" s="9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9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5"/>
      <c r="DS114" s="5"/>
      <c r="DT114" s="5"/>
      <c r="DU114" s="5"/>
    </row>
    <row r="115" spans="1:125">
      <c r="A115" s="2">
        <v>109</v>
      </c>
      <c r="B115" s="2" t="s">
        <v>209</v>
      </c>
      <c r="C115" s="2" t="s">
        <v>175</v>
      </c>
      <c r="D115" s="2" t="s">
        <v>111</v>
      </c>
      <c r="E115" s="2" t="s">
        <v>111</v>
      </c>
      <c r="F115" s="10">
        <v>0</v>
      </c>
      <c r="G115" s="10">
        <v>0</v>
      </c>
      <c r="H115" s="10">
        <v>0</v>
      </c>
      <c r="I115" s="10">
        <v>0</v>
      </c>
      <c r="J115" s="9">
        <v>0.05</v>
      </c>
      <c r="K115" s="9">
        <v>0.02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/>
      <c r="AA115" s="10"/>
      <c r="AB115" s="10"/>
      <c r="AC115" s="10"/>
      <c r="AD115" s="10"/>
      <c r="AE115" s="10"/>
      <c r="AF115" s="9"/>
      <c r="AG115" s="10"/>
      <c r="AH115" s="10"/>
      <c r="AI115" s="9"/>
      <c r="AJ115" s="10"/>
      <c r="AK115" s="10"/>
      <c r="AL115" s="10"/>
      <c r="AM115" s="9"/>
      <c r="AN115" s="10"/>
      <c r="AO115" s="9"/>
      <c r="AP115" s="9"/>
      <c r="AQ115" s="10"/>
      <c r="AR115" s="9"/>
      <c r="AS115" s="10"/>
      <c r="AT115" s="9"/>
      <c r="AU115" s="10"/>
      <c r="AV115" s="10"/>
      <c r="AW115" s="10"/>
      <c r="AX115" s="9"/>
      <c r="AY115" s="10"/>
      <c r="AZ115" s="9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9"/>
      <c r="BU115" s="9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9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5"/>
      <c r="DS115" s="5"/>
      <c r="DT115" s="5"/>
      <c r="DU115" s="5"/>
    </row>
    <row r="116" spans="1:125">
      <c r="A116" s="2">
        <v>110</v>
      </c>
      <c r="B116" s="2" t="s">
        <v>215</v>
      </c>
      <c r="C116" s="2" t="s">
        <v>175</v>
      </c>
      <c r="D116" s="2" t="s">
        <v>111</v>
      </c>
      <c r="E116" s="2" t="s">
        <v>111</v>
      </c>
      <c r="F116" s="10">
        <v>0</v>
      </c>
      <c r="G116" s="10">
        <v>0</v>
      </c>
      <c r="H116" s="9">
        <v>7.0000000000000007E-2</v>
      </c>
      <c r="I116" s="9">
        <v>7.0000000000000007E-2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9"/>
      <c r="AA116" s="9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9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5"/>
      <c r="DS116" s="5"/>
      <c r="DT116" s="5"/>
      <c r="DU116" s="5"/>
    </row>
    <row r="117" spans="1:125">
      <c r="A117" s="2">
        <v>111</v>
      </c>
      <c r="B117" s="2" t="s">
        <v>292</v>
      </c>
      <c r="F117" s="10">
        <f>SUM(F113:F116)</f>
        <v>0</v>
      </c>
      <c r="G117" s="10">
        <f t="shared" ref="G117:Y117" si="11">SUM(G113:G116)</f>
        <v>0</v>
      </c>
      <c r="H117" s="10">
        <f t="shared" si="11"/>
        <v>7.0000000000000007E-2</v>
      </c>
      <c r="I117" s="10">
        <f t="shared" si="11"/>
        <v>7.0000000000000007E-2</v>
      </c>
      <c r="J117" s="10">
        <f t="shared" si="11"/>
        <v>0.05</v>
      </c>
      <c r="K117" s="10">
        <f t="shared" si="11"/>
        <v>0.02</v>
      </c>
      <c r="L117" s="10">
        <f t="shared" si="11"/>
        <v>0</v>
      </c>
      <c r="M117" s="10">
        <f t="shared" si="11"/>
        <v>0</v>
      </c>
      <c r="N117" s="10">
        <f t="shared" si="11"/>
        <v>0</v>
      </c>
      <c r="O117" s="10">
        <f t="shared" si="11"/>
        <v>0</v>
      </c>
      <c r="P117" s="10">
        <f t="shared" si="11"/>
        <v>0</v>
      </c>
      <c r="Q117" s="10">
        <f t="shared" si="11"/>
        <v>0</v>
      </c>
      <c r="R117" s="10">
        <f t="shared" si="11"/>
        <v>0</v>
      </c>
      <c r="S117" s="10">
        <f t="shared" si="11"/>
        <v>0</v>
      </c>
      <c r="T117" s="10">
        <f t="shared" si="11"/>
        <v>0</v>
      </c>
      <c r="U117" s="10">
        <f t="shared" si="11"/>
        <v>0</v>
      </c>
      <c r="V117" s="10">
        <f t="shared" si="11"/>
        <v>0</v>
      </c>
      <c r="W117" s="10">
        <f t="shared" si="11"/>
        <v>0</v>
      </c>
      <c r="X117" s="10">
        <f t="shared" si="11"/>
        <v>0</v>
      </c>
      <c r="Y117" s="10">
        <f t="shared" si="11"/>
        <v>0</v>
      </c>
      <c r="Z117" s="9"/>
      <c r="AA117" s="9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9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5"/>
      <c r="DS117" s="5"/>
      <c r="DT117" s="5"/>
      <c r="DU117" s="5"/>
    </row>
    <row r="118" spans="1:125">
      <c r="A118" s="2">
        <v>112</v>
      </c>
      <c r="B118" s="11" t="s">
        <v>124</v>
      </c>
      <c r="C118" s="11" t="s">
        <v>125</v>
      </c>
      <c r="D118" s="2" t="s">
        <v>111</v>
      </c>
      <c r="E118" s="2" t="s">
        <v>111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/>
      <c r="AA118" s="10"/>
      <c r="AB118" s="10"/>
      <c r="AC118" s="10"/>
      <c r="AD118" s="10"/>
      <c r="AE118" s="10"/>
      <c r="AF118" s="10"/>
      <c r="AG118" s="10"/>
      <c r="AH118" s="10"/>
      <c r="AI118" s="9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9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5"/>
      <c r="DS118" s="5"/>
      <c r="DT118" s="5"/>
      <c r="DU118" s="5"/>
    </row>
    <row r="119" spans="1:125">
      <c r="A119" s="2">
        <v>113</v>
      </c>
      <c r="B119" s="2" t="s">
        <v>125</v>
      </c>
      <c r="C119" s="11" t="s">
        <v>125</v>
      </c>
      <c r="D119" s="2" t="s">
        <v>111</v>
      </c>
      <c r="E119" s="2" t="s">
        <v>111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/>
      <c r="AA119" s="10"/>
      <c r="AB119" s="10"/>
      <c r="AC119" s="10"/>
      <c r="AD119" s="10"/>
      <c r="AE119" s="9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9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5"/>
      <c r="DS119" s="5"/>
      <c r="DT119" s="5"/>
      <c r="DU119" s="5"/>
    </row>
    <row r="120" spans="1:125">
      <c r="A120" s="2">
        <v>114</v>
      </c>
      <c r="B120" s="2" t="s">
        <v>293</v>
      </c>
      <c r="C120" s="11"/>
      <c r="F120" s="10">
        <f>SUM(F118:F119)</f>
        <v>0</v>
      </c>
      <c r="G120" s="10">
        <f t="shared" ref="G120:Y120" si="12">SUM(G118:G119)</f>
        <v>0</v>
      </c>
      <c r="H120" s="10">
        <f t="shared" si="12"/>
        <v>0</v>
      </c>
      <c r="I120" s="10">
        <f t="shared" si="12"/>
        <v>0</v>
      </c>
      <c r="J120" s="10">
        <f t="shared" si="12"/>
        <v>0</v>
      </c>
      <c r="K120" s="10">
        <f t="shared" si="12"/>
        <v>0</v>
      </c>
      <c r="L120" s="10">
        <f t="shared" si="12"/>
        <v>0</v>
      </c>
      <c r="M120" s="10">
        <f t="shared" si="12"/>
        <v>0</v>
      </c>
      <c r="N120" s="10">
        <f t="shared" si="12"/>
        <v>0</v>
      </c>
      <c r="O120" s="10">
        <f t="shared" si="12"/>
        <v>0</v>
      </c>
      <c r="P120" s="10">
        <f t="shared" si="12"/>
        <v>0</v>
      </c>
      <c r="Q120" s="10">
        <f t="shared" si="12"/>
        <v>0</v>
      </c>
      <c r="R120" s="10">
        <f t="shared" si="12"/>
        <v>0</v>
      </c>
      <c r="S120" s="10">
        <f t="shared" si="12"/>
        <v>0</v>
      </c>
      <c r="T120" s="10">
        <f t="shared" si="12"/>
        <v>0</v>
      </c>
      <c r="U120" s="10">
        <f t="shared" si="12"/>
        <v>0</v>
      </c>
      <c r="V120" s="10">
        <f t="shared" si="12"/>
        <v>0</v>
      </c>
      <c r="W120" s="10">
        <f t="shared" si="12"/>
        <v>0</v>
      </c>
      <c r="X120" s="10">
        <f t="shared" si="12"/>
        <v>0</v>
      </c>
      <c r="Y120" s="10">
        <f t="shared" si="12"/>
        <v>0</v>
      </c>
      <c r="Z120" s="10"/>
      <c r="AA120" s="10"/>
      <c r="AB120" s="10"/>
      <c r="AC120" s="10"/>
      <c r="AD120" s="10"/>
      <c r="AE120" s="9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9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5"/>
      <c r="DS120" s="5"/>
      <c r="DT120" s="5"/>
      <c r="DU120" s="5"/>
    </row>
    <row r="121" spans="1:125">
      <c r="A121" s="2">
        <v>115</v>
      </c>
      <c r="B121" s="2" t="s">
        <v>294</v>
      </c>
      <c r="C121" s="11"/>
      <c r="F121" s="10">
        <f>SUM(F118:F119,F113:F116,F109:F111,F97:F107)</f>
        <v>0.02</v>
      </c>
      <c r="G121" s="10">
        <f t="shared" ref="G121:Y121" si="13">SUM(G118:G119,G113:G116,G109:G111,G97:G107)</f>
        <v>0</v>
      </c>
      <c r="H121" s="10">
        <f t="shared" si="13"/>
        <v>0.81</v>
      </c>
      <c r="I121" s="10">
        <f t="shared" si="13"/>
        <v>0.92999999999999994</v>
      </c>
      <c r="J121" s="10">
        <f t="shared" si="13"/>
        <v>0.14000000000000001</v>
      </c>
      <c r="K121" s="10">
        <f t="shared" si="13"/>
        <v>0.06</v>
      </c>
      <c r="L121" s="10">
        <f t="shared" si="13"/>
        <v>0.03</v>
      </c>
      <c r="M121" s="10">
        <f t="shared" si="13"/>
        <v>0.04</v>
      </c>
      <c r="N121" s="10">
        <f t="shared" si="13"/>
        <v>0</v>
      </c>
      <c r="O121" s="10">
        <f t="shared" si="13"/>
        <v>0</v>
      </c>
      <c r="P121" s="10">
        <f t="shared" si="13"/>
        <v>0</v>
      </c>
      <c r="Q121" s="10">
        <f t="shared" si="13"/>
        <v>0</v>
      </c>
      <c r="R121" s="10">
        <f t="shared" si="13"/>
        <v>0.02</v>
      </c>
      <c r="S121" s="10">
        <f t="shared" si="13"/>
        <v>0</v>
      </c>
      <c r="T121" s="10">
        <f t="shared" si="13"/>
        <v>0.01</v>
      </c>
      <c r="U121" s="10">
        <f t="shared" si="13"/>
        <v>0</v>
      </c>
      <c r="V121" s="10">
        <f t="shared" si="13"/>
        <v>0.16</v>
      </c>
      <c r="W121" s="10">
        <f t="shared" si="13"/>
        <v>0.34</v>
      </c>
      <c r="X121" s="10">
        <f t="shared" si="13"/>
        <v>0.05</v>
      </c>
      <c r="Y121" s="10">
        <f t="shared" si="13"/>
        <v>0.01</v>
      </c>
      <c r="Z121" s="10"/>
      <c r="AA121" s="10"/>
      <c r="AB121" s="10"/>
      <c r="AC121" s="10"/>
      <c r="AD121" s="10"/>
      <c r="AE121" s="9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9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5"/>
      <c r="DS121" s="5"/>
      <c r="DT121" s="5"/>
      <c r="DU121" s="5"/>
    </row>
    <row r="122" spans="1:125">
      <c r="A122" s="2">
        <v>116</v>
      </c>
      <c r="B122" s="2" t="s">
        <v>159</v>
      </c>
      <c r="C122" s="2" t="s">
        <v>159</v>
      </c>
      <c r="D122" s="2" t="s">
        <v>159</v>
      </c>
      <c r="E122" s="2" t="s">
        <v>159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9"/>
      <c r="AA122" s="9"/>
      <c r="AB122" s="9"/>
      <c r="AC122" s="9"/>
      <c r="AD122" s="9"/>
      <c r="AE122" s="9"/>
      <c r="AF122" s="10"/>
      <c r="AG122" s="10"/>
      <c r="AH122" s="9"/>
      <c r="AI122" s="10"/>
      <c r="AJ122" s="10"/>
      <c r="AK122" s="9"/>
      <c r="AL122" s="9"/>
      <c r="AM122" s="9"/>
      <c r="AN122" s="9"/>
      <c r="AO122" s="9"/>
      <c r="AP122" s="9"/>
      <c r="AQ122" s="10"/>
      <c r="AR122" s="9"/>
      <c r="AS122" s="9"/>
      <c r="AT122" s="9"/>
      <c r="AU122" s="9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9"/>
      <c r="BH122" s="10"/>
      <c r="BI122" s="10"/>
      <c r="BJ122" s="10"/>
      <c r="BK122" s="10"/>
      <c r="BL122" s="9"/>
      <c r="BM122" s="10"/>
      <c r="BN122" s="9"/>
      <c r="BO122" s="10"/>
      <c r="BP122" s="10"/>
      <c r="BQ122" s="9"/>
      <c r="BR122" s="9"/>
      <c r="BS122" s="9"/>
      <c r="BT122" s="10"/>
      <c r="BU122" s="9"/>
      <c r="BV122" s="9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9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5"/>
      <c r="DS122" s="5"/>
      <c r="DT122" s="5"/>
      <c r="DU122" s="5"/>
    </row>
    <row r="123" spans="1:125">
      <c r="A123" s="2">
        <v>117</v>
      </c>
      <c r="B123" s="2" t="s">
        <v>201</v>
      </c>
      <c r="C123" s="2" t="s">
        <v>202</v>
      </c>
      <c r="D123" s="2" t="s">
        <v>138</v>
      </c>
      <c r="E123" s="2" t="s">
        <v>138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9">
        <v>0.01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9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9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5"/>
      <c r="DS123" s="5"/>
      <c r="DT123" s="5"/>
      <c r="DU123" s="5"/>
    </row>
    <row r="124" spans="1:125">
      <c r="A124" s="2">
        <v>118</v>
      </c>
      <c r="B124" s="2" t="s">
        <v>203</v>
      </c>
      <c r="C124" s="2" t="s">
        <v>202</v>
      </c>
      <c r="D124" s="2" t="s">
        <v>138</v>
      </c>
      <c r="E124" s="2" t="s">
        <v>138</v>
      </c>
      <c r="F124" s="10">
        <v>0</v>
      </c>
      <c r="G124" s="10">
        <v>0</v>
      </c>
      <c r="H124" s="10">
        <v>0</v>
      </c>
      <c r="I124" s="10">
        <v>0</v>
      </c>
      <c r="J124" s="9">
        <v>0.01</v>
      </c>
      <c r="K124" s="9">
        <v>0.02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9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9"/>
      <c r="AL124" s="9"/>
      <c r="AM124" s="10"/>
      <c r="AN124" s="10"/>
      <c r="AO124" s="10"/>
      <c r="AP124" s="9"/>
      <c r="AQ124" s="10"/>
      <c r="AR124" s="9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9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9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5"/>
      <c r="DS124" s="5"/>
      <c r="DT124" s="5"/>
      <c r="DU124" s="5"/>
    </row>
    <row r="125" spans="1:125">
      <c r="A125" s="2">
        <v>119</v>
      </c>
      <c r="B125" s="2" t="s">
        <v>295</v>
      </c>
      <c r="F125" s="10">
        <f>SUM(F123:F124)</f>
        <v>0</v>
      </c>
      <c r="G125" s="10">
        <f t="shared" ref="G125:Y125" si="14">SUM(G123:G124)</f>
        <v>0</v>
      </c>
      <c r="H125" s="10">
        <f t="shared" si="14"/>
        <v>0</v>
      </c>
      <c r="I125" s="10">
        <f t="shared" si="14"/>
        <v>0</v>
      </c>
      <c r="J125" s="10">
        <f t="shared" si="14"/>
        <v>0.01</v>
      </c>
      <c r="K125" s="10">
        <f t="shared" si="14"/>
        <v>0.02</v>
      </c>
      <c r="L125" s="10">
        <f t="shared" si="14"/>
        <v>0</v>
      </c>
      <c r="M125" s="10">
        <f t="shared" si="14"/>
        <v>0</v>
      </c>
      <c r="N125" s="10">
        <f t="shared" si="14"/>
        <v>0</v>
      </c>
      <c r="O125" s="10">
        <f t="shared" si="14"/>
        <v>0.01</v>
      </c>
      <c r="P125" s="10">
        <f t="shared" si="14"/>
        <v>0</v>
      </c>
      <c r="Q125" s="10">
        <f t="shared" si="14"/>
        <v>0</v>
      </c>
      <c r="R125" s="10">
        <f t="shared" si="14"/>
        <v>0</v>
      </c>
      <c r="S125" s="10">
        <f t="shared" si="14"/>
        <v>0</v>
      </c>
      <c r="T125" s="10">
        <f t="shared" si="14"/>
        <v>0</v>
      </c>
      <c r="U125" s="10">
        <f t="shared" si="14"/>
        <v>0</v>
      </c>
      <c r="V125" s="10">
        <f t="shared" si="14"/>
        <v>0</v>
      </c>
      <c r="W125" s="10">
        <f t="shared" si="14"/>
        <v>0</v>
      </c>
      <c r="X125" s="10">
        <f t="shared" si="14"/>
        <v>0</v>
      </c>
      <c r="Y125" s="10">
        <f t="shared" si="14"/>
        <v>0</v>
      </c>
      <c r="Z125" s="9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9"/>
      <c r="AL125" s="9"/>
      <c r="AM125" s="10"/>
      <c r="AN125" s="10"/>
      <c r="AO125" s="10"/>
      <c r="AP125" s="9"/>
      <c r="AQ125" s="10"/>
      <c r="AR125" s="9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9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9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5"/>
      <c r="DS125" s="5"/>
      <c r="DT125" s="5"/>
      <c r="DU125" s="5"/>
    </row>
    <row r="126" spans="1:125">
      <c r="A126" s="2">
        <v>120</v>
      </c>
      <c r="B126" s="2" t="s">
        <v>136</v>
      </c>
      <c r="C126" s="2" t="s">
        <v>137</v>
      </c>
      <c r="D126" s="2" t="s">
        <v>138</v>
      </c>
      <c r="E126" s="2" t="s">
        <v>138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5"/>
      <c r="DS126" s="5"/>
      <c r="DT126" s="5"/>
      <c r="DU126" s="5"/>
    </row>
    <row r="127" spans="1:125">
      <c r="A127" s="2">
        <v>121</v>
      </c>
      <c r="B127" s="2" t="s">
        <v>137</v>
      </c>
      <c r="C127" s="2" t="s">
        <v>137</v>
      </c>
      <c r="D127" s="2" t="s">
        <v>138</v>
      </c>
      <c r="E127" s="2" t="s">
        <v>138</v>
      </c>
      <c r="F127" s="10">
        <v>0</v>
      </c>
      <c r="G127" s="10">
        <v>0</v>
      </c>
      <c r="H127" s="9">
        <v>0.01</v>
      </c>
      <c r="I127" s="10">
        <v>0</v>
      </c>
      <c r="J127" s="10">
        <v>0</v>
      </c>
      <c r="K127" s="9">
        <v>0.01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9">
        <v>0.16</v>
      </c>
      <c r="S127" s="9">
        <v>0.24</v>
      </c>
      <c r="T127" s="9">
        <v>0.03</v>
      </c>
      <c r="U127" s="10">
        <v>0</v>
      </c>
      <c r="V127" s="10">
        <v>0</v>
      </c>
      <c r="W127" s="10">
        <v>0</v>
      </c>
      <c r="X127" s="9">
        <v>0.03</v>
      </c>
      <c r="Y127" s="9">
        <v>0.05</v>
      </c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9"/>
      <c r="AW127" s="9"/>
      <c r="AX127" s="10"/>
      <c r="AY127" s="9"/>
      <c r="AZ127" s="10"/>
      <c r="BA127" s="9"/>
      <c r="BB127" s="9"/>
      <c r="BC127" s="10"/>
      <c r="BD127" s="9"/>
      <c r="BE127" s="10"/>
      <c r="BF127" s="10"/>
      <c r="BG127" s="10"/>
      <c r="BH127" s="10"/>
      <c r="BI127" s="9"/>
      <c r="BJ127" s="10"/>
      <c r="BK127" s="10"/>
      <c r="BL127" s="10"/>
      <c r="BM127" s="9"/>
      <c r="BN127" s="9"/>
      <c r="BO127" s="9"/>
      <c r="BP127" s="9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9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9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5"/>
      <c r="DS127" s="5"/>
      <c r="DT127" s="5"/>
      <c r="DU127" s="5"/>
    </row>
    <row r="128" spans="1:125">
      <c r="A128" s="2">
        <v>122</v>
      </c>
      <c r="B128" s="2" t="s">
        <v>168</v>
      </c>
      <c r="C128" s="2" t="s">
        <v>137</v>
      </c>
      <c r="D128" s="2" t="s">
        <v>138</v>
      </c>
      <c r="E128" s="2" t="s">
        <v>138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/>
      <c r="AA128" s="9"/>
      <c r="AB128" s="9"/>
      <c r="AC128" s="10"/>
      <c r="AD128" s="10"/>
      <c r="AE128" s="9"/>
      <c r="AF128" s="10"/>
      <c r="AG128" s="9"/>
      <c r="AH128" s="9"/>
      <c r="AI128" s="9"/>
      <c r="AJ128" s="9"/>
      <c r="AK128" s="9"/>
      <c r="AL128" s="10"/>
      <c r="AM128" s="9"/>
      <c r="AN128" s="10"/>
      <c r="AO128" s="9"/>
      <c r="AP128" s="9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9"/>
      <c r="CD128" s="10"/>
      <c r="CE128" s="10"/>
      <c r="CF128" s="10"/>
      <c r="CG128" s="10"/>
      <c r="CH128" s="10"/>
      <c r="CI128" s="10"/>
      <c r="CJ128" s="9"/>
      <c r="CK128" s="9"/>
      <c r="CL128" s="10"/>
      <c r="CM128" s="9"/>
      <c r="CN128" s="9"/>
      <c r="CO128" s="10"/>
      <c r="CP128" s="10"/>
      <c r="CQ128" s="10"/>
      <c r="CR128" s="9"/>
      <c r="CS128" s="10"/>
      <c r="CT128" s="10"/>
      <c r="CU128" s="9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5"/>
      <c r="DS128" s="5"/>
      <c r="DT128" s="5"/>
      <c r="DU128" s="5"/>
    </row>
    <row r="129" spans="1:125">
      <c r="A129" s="2">
        <v>123</v>
      </c>
      <c r="B129" s="2" t="s">
        <v>199</v>
      </c>
      <c r="C129" s="2" t="s">
        <v>137</v>
      </c>
      <c r="D129" s="2" t="s">
        <v>138</v>
      </c>
      <c r="E129" s="2" t="s">
        <v>138</v>
      </c>
      <c r="F129" s="9">
        <v>0.02</v>
      </c>
      <c r="G129" s="9">
        <v>0.01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10"/>
      <c r="CJ129" s="10"/>
      <c r="CK129" s="9"/>
      <c r="CL129" s="10"/>
      <c r="CM129" s="9"/>
      <c r="CN129" s="10"/>
      <c r="CO129" s="10"/>
      <c r="CP129" s="10"/>
      <c r="CQ129" s="10"/>
      <c r="CR129" s="10"/>
      <c r="CS129" s="10"/>
      <c r="CT129" s="9"/>
      <c r="CU129" s="9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5"/>
      <c r="DS129" s="5"/>
      <c r="DT129" s="5"/>
      <c r="DU129" s="5"/>
    </row>
    <row r="130" spans="1:125">
      <c r="A130" s="2">
        <v>124</v>
      </c>
      <c r="B130" s="2" t="s">
        <v>200</v>
      </c>
      <c r="C130" s="2" t="s">
        <v>137</v>
      </c>
      <c r="D130" s="2" t="s">
        <v>138</v>
      </c>
      <c r="E130" s="2" t="s">
        <v>138</v>
      </c>
      <c r="F130" s="9">
        <v>0.01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/>
      <c r="AA130" s="10"/>
      <c r="AB130" s="10"/>
      <c r="AC130" s="9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9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5"/>
      <c r="DS130" s="5"/>
      <c r="DT130" s="5"/>
      <c r="DU130" s="5"/>
    </row>
    <row r="131" spans="1:125">
      <c r="A131" s="2">
        <v>125</v>
      </c>
      <c r="B131" s="2" t="s">
        <v>214</v>
      </c>
      <c r="C131" s="2" t="s">
        <v>137</v>
      </c>
      <c r="D131" s="2" t="s">
        <v>138</v>
      </c>
      <c r="E131" s="2" t="s">
        <v>138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9">
        <v>0.01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9"/>
      <c r="BD131" s="10"/>
      <c r="BE131" s="10"/>
      <c r="BF131" s="10"/>
      <c r="BG131" s="9"/>
      <c r="BH131" s="10"/>
      <c r="BI131" s="10"/>
      <c r="BJ131" s="10"/>
      <c r="BK131" s="10"/>
      <c r="BL131" s="10"/>
      <c r="BM131" s="10"/>
      <c r="BN131" s="10"/>
      <c r="BO131" s="9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9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5"/>
      <c r="DS131" s="5"/>
      <c r="DT131" s="5"/>
      <c r="DU131" s="5"/>
    </row>
    <row r="132" spans="1:125">
      <c r="A132" s="2">
        <v>126</v>
      </c>
      <c r="B132" s="2" t="s">
        <v>238</v>
      </c>
      <c r="C132" s="2" t="s">
        <v>137</v>
      </c>
      <c r="D132" s="2" t="s">
        <v>138</v>
      </c>
      <c r="E132" s="2" t="s">
        <v>138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/>
      <c r="AA132" s="10"/>
      <c r="AB132" s="10"/>
      <c r="AC132" s="10"/>
      <c r="AD132" s="10"/>
      <c r="AE132" s="10"/>
      <c r="AF132" s="9"/>
      <c r="AG132" s="10"/>
      <c r="AH132" s="9"/>
      <c r="AI132" s="10"/>
      <c r="AJ132" s="9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9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5"/>
      <c r="DS132" s="5"/>
      <c r="DT132" s="5"/>
      <c r="DU132" s="5"/>
    </row>
    <row r="133" spans="1:125">
      <c r="A133" s="2">
        <v>127</v>
      </c>
      <c r="B133" s="2" t="s">
        <v>296</v>
      </c>
      <c r="F133" s="10">
        <f>SUM(F126:F132)</f>
        <v>0.03</v>
      </c>
      <c r="G133" s="10">
        <f t="shared" ref="G133:Y133" si="15">SUM(G126:G132)</f>
        <v>0.01</v>
      </c>
      <c r="H133" s="10">
        <f t="shared" si="15"/>
        <v>0.01</v>
      </c>
      <c r="I133" s="10">
        <f t="shared" si="15"/>
        <v>0</v>
      </c>
      <c r="J133" s="10">
        <f t="shared" si="15"/>
        <v>0</v>
      </c>
      <c r="K133" s="10">
        <f t="shared" si="15"/>
        <v>0.01</v>
      </c>
      <c r="L133" s="10">
        <f t="shared" si="15"/>
        <v>0.01</v>
      </c>
      <c r="M133" s="10">
        <f t="shared" si="15"/>
        <v>0</v>
      </c>
      <c r="N133" s="10">
        <f t="shared" si="15"/>
        <v>0</v>
      </c>
      <c r="O133" s="10">
        <f t="shared" si="15"/>
        <v>0</v>
      </c>
      <c r="P133" s="10">
        <f t="shared" si="15"/>
        <v>0</v>
      </c>
      <c r="Q133" s="10">
        <f t="shared" si="15"/>
        <v>0</v>
      </c>
      <c r="R133" s="10">
        <f t="shared" si="15"/>
        <v>0.16</v>
      </c>
      <c r="S133" s="10">
        <f t="shared" si="15"/>
        <v>0.24</v>
      </c>
      <c r="T133" s="10">
        <f t="shared" si="15"/>
        <v>0.03</v>
      </c>
      <c r="U133" s="10">
        <f t="shared" si="15"/>
        <v>0</v>
      </c>
      <c r="V133" s="10">
        <f t="shared" si="15"/>
        <v>0</v>
      </c>
      <c r="W133" s="10">
        <f t="shared" si="15"/>
        <v>0</v>
      </c>
      <c r="X133" s="10">
        <f t="shared" si="15"/>
        <v>0.03</v>
      </c>
      <c r="Y133" s="10">
        <f t="shared" si="15"/>
        <v>0.05</v>
      </c>
      <c r="Z133" s="10"/>
      <c r="AA133" s="10"/>
      <c r="AB133" s="10"/>
      <c r="AC133" s="10"/>
      <c r="AD133" s="10"/>
      <c r="AE133" s="10"/>
      <c r="AF133" s="9"/>
      <c r="AG133" s="10"/>
      <c r="AH133" s="9"/>
      <c r="AI133" s="10"/>
      <c r="AJ133" s="9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9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5"/>
      <c r="DS133" s="5"/>
      <c r="DT133" s="5"/>
      <c r="DU133" s="5"/>
    </row>
    <row r="134" spans="1:125">
      <c r="A134" s="2">
        <v>128</v>
      </c>
      <c r="B134" s="2" t="s">
        <v>297</v>
      </c>
      <c r="F134" s="10">
        <f>SUM(F126:F132,F123:F124)</f>
        <v>0.03</v>
      </c>
      <c r="G134" s="10">
        <f t="shared" ref="G134:Y134" si="16">SUM(G126:G132,G123:G124)</f>
        <v>0.01</v>
      </c>
      <c r="H134" s="10">
        <f t="shared" si="16"/>
        <v>0.01</v>
      </c>
      <c r="I134" s="10">
        <f t="shared" si="16"/>
        <v>0</v>
      </c>
      <c r="J134" s="10">
        <f t="shared" si="16"/>
        <v>0.01</v>
      </c>
      <c r="K134" s="10">
        <f t="shared" si="16"/>
        <v>0.03</v>
      </c>
      <c r="L134" s="10">
        <f t="shared" si="16"/>
        <v>0.01</v>
      </c>
      <c r="M134" s="10">
        <f t="shared" si="16"/>
        <v>0</v>
      </c>
      <c r="N134" s="10">
        <f t="shared" si="16"/>
        <v>0</v>
      </c>
      <c r="O134" s="10">
        <f t="shared" si="16"/>
        <v>0.01</v>
      </c>
      <c r="P134" s="10">
        <f t="shared" si="16"/>
        <v>0</v>
      </c>
      <c r="Q134" s="10">
        <f t="shared" si="16"/>
        <v>0</v>
      </c>
      <c r="R134" s="10">
        <f t="shared" si="16"/>
        <v>0.16</v>
      </c>
      <c r="S134" s="10">
        <f t="shared" si="16"/>
        <v>0.24</v>
      </c>
      <c r="T134" s="10">
        <f t="shared" si="16"/>
        <v>0.03</v>
      </c>
      <c r="U134" s="10">
        <f t="shared" si="16"/>
        <v>0</v>
      </c>
      <c r="V134" s="10">
        <f t="shared" si="16"/>
        <v>0</v>
      </c>
      <c r="W134" s="10">
        <f t="shared" si="16"/>
        <v>0</v>
      </c>
      <c r="X134" s="10">
        <f t="shared" si="16"/>
        <v>0.03</v>
      </c>
      <c r="Y134" s="10">
        <f t="shared" si="16"/>
        <v>0.05</v>
      </c>
      <c r="Z134" s="10"/>
      <c r="AA134" s="10"/>
      <c r="AB134" s="10"/>
      <c r="AC134" s="10"/>
      <c r="AD134" s="10"/>
      <c r="AE134" s="10"/>
      <c r="AF134" s="9"/>
      <c r="AG134" s="10"/>
      <c r="AH134" s="9"/>
      <c r="AI134" s="10"/>
      <c r="AJ134" s="9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9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5"/>
      <c r="DS134" s="5"/>
      <c r="DT134" s="5"/>
      <c r="DU134" s="5"/>
    </row>
    <row r="135" spans="1:125">
      <c r="A135" s="2">
        <v>129</v>
      </c>
      <c r="B135" s="2" t="s">
        <v>121</v>
      </c>
      <c r="C135" s="2" t="s">
        <v>122</v>
      </c>
      <c r="D135" s="2" t="s">
        <v>122</v>
      </c>
      <c r="E135" s="5" t="s">
        <v>122</v>
      </c>
      <c r="F135" s="10">
        <v>0</v>
      </c>
      <c r="G135" s="10">
        <v>0</v>
      </c>
      <c r="H135" s="10">
        <v>0</v>
      </c>
      <c r="I135" s="9">
        <v>0.05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9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9"/>
      <c r="CV135" s="4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</row>
    <row r="136" spans="1:125">
      <c r="A136" s="2">
        <v>130</v>
      </c>
      <c r="B136" s="2" t="s">
        <v>122</v>
      </c>
      <c r="C136" s="2" t="s">
        <v>122</v>
      </c>
      <c r="D136" s="2" t="s">
        <v>122</v>
      </c>
      <c r="E136" s="2" t="s">
        <v>122</v>
      </c>
      <c r="F136" s="10">
        <v>0</v>
      </c>
      <c r="G136" s="10">
        <v>0</v>
      </c>
      <c r="H136" s="9">
        <v>0.1</v>
      </c>
      <c r="I136" s="9">
        <v>0.1</v>
      </c>
      <c r="J136" s="10">
        <v>0</v>
      </c>
      <c r="K136" s="9">
        <v>0.01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/>
      <c r="AA136" s="10"/>
      <c r="AB136" s="10"/>
      <c r="AC136" s="10"/>
      <c r="AD136" s="10"/>
      <c r="AE136" s="9"/>
      <c r="AF136" s="10"/>
      <c r="AG136" s="10"/>
      <c r="AH136" s="10"/>
      <c r="AI136" s="9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9"/>
      <c r="AX136" s="10"/>
      <c r="AY136" s="10"/>
      <c r="AZ136" s="9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9"/>
      <c r="CV136" s="4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</row>
    <row r="137" spans="1:125">
      <c r="A137" s="2">
        <v>131</v>
      </c>
      <c r="B137" s="2" t="s">
        <v>298</v>
      </c>
      <c r="F137" s="10">
        <f>SUM(F135:F136)</f>
        <v>0</v>
      </c>
      <c r="G137" s="10">
        <f t="shared" ref="G137:Y137" si="17">SUM(G135:G136)</f>
        <v>0</v>
      </c>
      <c r="H137" s="10">
        <f t="shared" si="17"/>
        <v>0.1</v>
      </c>
      <c r="I137" s="10">
        <f t="shared" si="17"/>
        <v>0.15000000000000002</v>
      </c>
      <c r="J137" s="10">
        <f t="shared" si="17"/>
        <v>0</v>
      </c>
      <c r="K137" s="10">
        <f t="shared" si="17"/>
        <v>0.01</v>
      </c>
      <c r="L137" s="10">
        <f t="shared" si="17"/>
        <v>0</v>
      </c>
      <c r="M137" s="10">
        <f t="shared" si="17"/>
        <v>0</v>
      </c>
      <c r="N137" s="10">
        <f t="shared" si="17"/>
        <v>0</v>
      </c>
      <c r="O137" s="10">
        <f t="shared" si="17"/>
        <v>0</v>
      </c>
      <c r="P137" s="10">
        <f t="shared" si="17"/>
        <v>0</v>
      </c>
      <c r="Q137" s="10">
        <f t="shared" si="17"/>
        <v>0</v>
      </c>
      <c r="R137" s="10">
        <f t="shared" si="17"/>
        <v>0</v>
      </c>
      <c r="S137" s="10">
        <f t="shared" si="17"/>
        <v>0</v>
      </c>
      <c r="T137" s="10">
        <f t="shared" si="17"/>
        <v>0</v>
      </c>
      <c r="U137" s="10">
        <f t="shared" si="17"/>
        <v>0</v>
      </c>
      <c r="V137" s="10">
        <f t="shared" si="17"/>
        <v>0</v>
      </c>
      <c r="W137" s="10">
        <f t="shared" si="17"/>
        <v>0</v>
      </c>
      <c r="X137" s="10">
        <f t="shared" si="17"/>
        <v>0</v>
      </c>
      <c r="Y137" s="10">
        <f t="shared" si="17"/>
        <v>0</v>
      </c>
      <c r="Z137" s="10"/>
      <c r="AA137" s="10"/>
      <c r="AB137" s="10"/>
      <c r="AC137" s="10"/>
      <c r="AD137" s="10"/>
      <c r="AE137" s="9"/>
      <c r="AF137" s="10"/>
      <c r="AG137" s="10"/>
      <c r="AH137" s="10"/>
      <c r="AI137" s="9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9"/>
      <c r="AX137" s="10"/>
      <c r="AY137" s="10"/>
      <c r="AZ137" s="9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9"/>
      <c r="CV137" s="4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</row>
    <row r="138" spans="1:125" s="16" customFormat="1">
      <c r="A138" s="2">
        <v>132</v>
      </c>
      <c r="B138" s="15" t="s">
        <v>90</v>
      </c>
      <c r="F138" s="15">
        <f>SUM(F135:F136,F126:F132,F123:F124,F122,F118:F119,F113:F116,F109:F111,F97:F107,F77:F94,F68:F75,F58:F66,F48:F56,F27:F46,F19:F25,F10:F17,F7:F8)</f>
        <v>0.99999999999999989</v>
      </c>
      <c r="G138" s="15">
        <f t="shared" ref="G138:Y138" si="18">SUM(G135:G136,G126:G132,G123:G124,G122,G118:G119,G113:G116,G109:G111,G97:G107,G77:G94,G68:G75,G58:G66,G48:G56,G27:G46,G19:G25,G10:G17,G7:G8)</f>
        <v>0.73</v>
      </c>
      <c r="H138" s="15">
        <f t="shared" si="18"/>
        <v>1.4100000000000001</v>
      </c>
      <c r="I138" s="15">
        <f t="shared" si="18"/>
        <v>1.37</v>
      </c>
      <c r="J138" s="15">
        <f t="shared" si="18"/>
        <v>0.23000000000000004</v>
      </c>
      <c r="K138" s="15">
        <f t="shared" si="18"/>
        <v>0.18</v>
      </c>
      <c r="L138" s="15">
        <f t="shared" si="18"/>
        <v>0.68</v>
      </c>
      <c r="M138" s="15">
        <f t="shared" si="18"/>
        <v>1.27</v>
      </c>
      <c r="N138" s="15">
        <f t="shared" si="18"/>
        <v>0.9</v>
      </c>
      <c r="O138" s="15">
        <f t="shared" si="18"/>
        <v>1.19</v>
      </c>
      <c r="P138" s="15">
        <f t="shared" si="18"/>
        <v>0.75</v>
      </c>
      <c r="Q138" s="15">
        <f t="shared" si="18"/>
        <v>0.56000000000000005</v>
      </c>
      <c r="R138" s="15">
        <f t="shared" si="18"/>
        <v>0.64</v>
      </c>
      <c r="S138" s="15">
        <f t="shared" si="18"/>
        <v>0.82000000000000006</v>
      </c>
      <c r="T138" s="15">
        <f t="shared" si="18"/>
        <v>0.55000000000000004</v>
      </c>
      <c r="U138" s="15">
        <f t="shared" si="18"/>
        <v>0.32</v>
      </c>
      <c r="V138" s="15">
        <f t="shared" si="18"/>
        <v>1.7</v>
      </c>
      <c r="W138" s="15">
        <f t="shared" si="18"/>
        <v>3.6799999999999997</v>
      </c>
      <c r="X138" s="15">
        <f t="shared" si="18"/>
        <v>0.08</v>
      </c>
      <c r="Y138" s="15">
        <f t="shared" si="18"/>
        <v>6.0000000000000005E-2</v>
      </c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  <c r="DU138" s="15"/>
    </row>
    <row r="139" spans="1:125">
      <c r="A139" s="2">
        <v>133</v>
      </c>
      <c r="E139" s="5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</row>
    <row r="140" spans="1:125">
      <c r="A140" s="2">
        <v>134</v>
      </c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</row>
    <row r="141" spans="1:125">
      <c r="A141" s="2">
        <v>135</v>
      </c>
      <c r="B141" s="8" t="s">
        <v>244</v>
      </c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</row>
    <row r="142" spans="1:125">
      <c r="A142" s="2">
        <v>136</v>
      </c>
      <c r="B142" s="2" t="s">
        <v>245</v>
      </c>
      <c r="C142" s="2" t="s">
        <v>245</v>
      </c>
      <c r="D142" s="2" t="s">
        <v>244</v>
      </c>
      <c r="E142" s="2" t="s">
        <v>244</v>
      </c>
      <c r="F142" s="9">
        <v>0.04</v>
      </c>
      <c r="G142" s="9">
        <v>0.01</v>
      </c>
      <c r="H142" s="10">
        <v>0</v>
      </c>
      <c r="I142" s="10">
        <v>0</v>
      </c>
      <c r="J142" s="9">
        <v>0.01</v>
      </c>
      <c r="K142" s="10">
        <v>0</v>
      </c>
      <c r="L142" s="10">
        <v>0</v>
      </c>
      <c r="M142" s="10">
        <v>0</v>
      </c>
      <c r="N142" s="9">
        <v>0.01</v>
      </c>
      <c r="O142" s="10">
        <v>0</v>
      </c>
      <c r="P142" s="9">
        <v>0.01</v>
      </c>
      <c r="Q142" s="9">
        <v>0.02</v>
      </c>
      <c r="R142" s="9">
        <v>0.02</v>
      </c>
      <c r="S142" s="9">
        <v>0.02</v>
      </c>
      <c r="T142" s="10">
        <v>0</v>
      </c>
      <c r="U142" s="9">
        <v>0.01</v>
      </c>
      <c r="V142" s="10">
        <v>0</v>
      </c>
      <c r="W142" s="10">
        <v>0</v>
      </c>
      <c r="X142" s="10">
        <v>0</v>
      </c>
      <c r="Y142" s="10">
        <v>0</v>
      </c>
      <c r="Z142" s="10"/>
      <c r="AA142" s="9"/>
      <c r="AB142" s="10"/>
      <c r="AC142" s="10"/>
      <c r="AD142" s="10"/>
      <c r="AE142" s="10"/>
      <c r="AF142" s="9"/>
      <c r="AG142" s="10"/>
      <c r="AH142" s="9"/>
      <c r="AI142" s="10"/>
      <c r="AJ142" s="10"/>
      <c r="AK142" s="10"/>
      <c r="AL142" s="9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9"/>
      <c r="AZ142" s="10"/>
      <c r="BA142" s="9"/>
      <c r="BB142" s="10"/>
      <c r="BC142" s="10"/>
      <c r="BD142" s="10"/>
      <c r="BE142" s="9"/>
      <c r="BF142" s="10"/>
      <c r="BG142" s="10"/>
      <c r="BH142" s="10"/>
      <c r="BI142" s="10"/>
      <c r="BJ142" s="9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9"/>
      <c r="BY142" s="10"/>
      <c r="BZ142" s="10"/>
      <c r="CA142" s="9"/>
      <c r="CB142" s="9"/>
      <c r="CC142" s="10"/>
      <c r="CD142" s="10"/>
      <c r="CE142" s="10"/>
      <c r="CF142" s="9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9"/>
      <c r="CU142" s="9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5"/>
      <c r="DS142" s="5"/>
      <c r="DT142" s="5"/>
      <c r="DU142" s="5"/>
    </row>
    <row r="143" spans="1:125">
      <c r="A143" s="2">
        <v>137</v>
      </c>
      <c r="B143" s="2" t="s">
        <v>246</v>
      </c>
      <c r="C143" s="2" t="s">
        <v>246</v>
      </c>
      <c r="D143" s="2" t="s">
        <v>244</v>
      </c>
      <c r="E143" s="2" t="s">
        <v>244</v>
      </c>
      <c r="F143" s="9">
        <v>0.37</v>
      </c>
      <c r="G143" s="9">
        <v>0.16</v>
      </c>
      <c r="H143" s="9">
        <v>0.03</v>
      </c>
      <c r="I143" s="9">
        <v>0.01</v>
      </c>
      <c r="J143" s="9">
        <v>0.39</v>
      </c>
      <c r="K143" s="9">
        <v>0.28999999999999998</v>
      </c>
      <c r="L143" s="9">
        <v>0.06</v>
      </c>
      <c r="M143" s="9">
        <v>0.11</v>
      </c>
      <c r="N143" s="9">
        <v>0.09</v>
      </c>
      <c r="O143" s="9">
        <v>0.11</v>
      </c>
      <c r="P143" s="9">
        <v>0.02</v>
      </c>
      <c r="Q143" s="9">
        <v>0.02</v>
      </c>
      <c r="R143" s="9">
        <v>0.26</v>
      </c>
      <c r="S143" s="9">
        <v>0.28000000000000003</v>
      </c>
      <c r="T143" s="9">
        <v>0.14000000000000001</v>
      </c>
      <c r="U143" s="9">
        <v>0.1</v>
      </c>
      <c r="V143" s="10">
        <v>0</v>
      </c>
      <c r="W143" s="10">
        <v>0</v>
      </c>
      <c r="X143" s="10">
        <v>0</v>
      </c>
      <c r="Y143" s="10">
        <v>0</v>
      </c>
      <c r="Z143" s="10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10"/>
      <c r="AQ143" s="9"/>
      <c r="AR143" s="10"/>
      <c r="AS143" s="9"/>
      <c r="AT143" s="10"/>
      <c r="AU143" s="9"/>
      <c r="AV143" s="10"/>
      <c r="AW143" s="9"/>
      <c r="AX143" s="10"/>
      <c r="AY143" s="9"/>
      <c r="AZ143" s="9"/>
      <c r="BA143" s="9"/>
      <c r="BB143" s="10"/>
      <c r="BC143" s="9"/>
      <c r="BD143" s="9"/>
      <c r="BE143" s="9"/>
      <c r="BF143" s="9"/>
      <c r="BG143" s="9"/>
      <c r="BH143" s="9"/>
      <c r="BI143" s="9"/>
      <c r="BJ143" s="9"/>
      <c r="BK143" s="9"/>
      <c r="BL143" s="10"/>
      <c r="BM143" s="9"/>
      <c r="BN143" s="10"/>
      <c r="BO143" s="9"/>
      <c r="BP143" s="9"/>
      <c r="BQ143" s="10"/>
      <c r="BR143" s="10"/>
      <c r="BS143" s="10"/>
      <c r="BT143" s="10"/>
      <c r="BU143" s="10"/>
      <c r="BV143" s="10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10"/>
      <c r="CL143" s="9"/>
      <c r="CM143" s="10"/>
      <c r="CN143" s="9"/>
      <c r="CO143" s="10"/>
      <c r="CP143" s="9"/>
      <c r="CQ143" s="10"/>
      <c r="CR143" s="9"/>
      <c r="CS143" s="10"/>
      <c r="CT143" s="9"/>
      <c r="CU143" s="9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5"/>
      <c r="DS143" s="5"/>
      <c r="DT143" s="5"/>
      <c r="DU143" s="5"/>
    </row>
    <row r="144" spans="1:125">
      <c r="A144" s="2">
        <v>138</v>
      </c>
      <c r="B144" s="2" t="s">
        <v>303</v>
      </c>
      <c r="F144" s="12">
        <f>SUM(F142:F143)</f>
        <v>0.41</v>
      </c>
      <c r="G144" s="12">
        <f t="shared" ref="G144:Y144" si="19">SUM(G142:G143)</f>
        <v>0.17</v>
      </c>
      <c r="H144" s="12">
        <f t="shared" si="19"/>
        <v>0.03</v>
      </c>
      <c r="I144" s="12">
        <f t="shared" si="19"/>
        <v>0.01</v>
      </c>
      <c r="J144" s="12">
        <f t="shared" si="19"/>
        <v>0.4</v>
      </c>
      <c r="K144" s="12">
        <f t="shared" si="19"/>
        <v>0.28999999999999998</v>
      </c>
      <c r="L144" s="12">
        <f t="shared" si="19"/>
        <v>0.06</v>
      </c>
      <c r="M144" s="12">
        <f t="shared" si="19"/>
        <v>0.11</v>
      </c>
      <c r="N144" s="12">
        <f t="shared" si="19"/>
        <v>9.9999999999999992E-2</v>
      </c>
      <c r="O144" s="12">
        <f t="shared" si="19"/>
        <v>0.11</v>
      </c>
      <c r="P144" s="12">
        <f t="shared" si="19"/>
        <v>0.03</v>
      </c>
      <c r="Q144" s="12">
        <f t="shared" si="19"/>
        <v>0.04</v>
      </c>
      <c r="R144" s="12">
        <f t="shared" si="19"/>
        <v>0.28000000000000003</v>
      </c>
      <c r="S144" s="12">
        <f t="shared" si="19"/>
        <v>0.30000000000000004</v>
      </c>
      <c r="T144" s="12">
        <f t="shared" si="19"/>
        <v>0.14000000000000001</v>
      </c>
      <c r="U144" s="12">
        <f t="shared" si="19"/>
        <v>0.11</v>
      </c>
      <c r="V144" s="12">
        <f t="shared" si="19"/>
        <v>0</v>
      </c>
      <c r="W144" s="12">
        <f t="shared" si="19"/>
        <v>0</v>
      </c>
      <c r="X144" s="12">
        <f t="shared" si="19"/>
        <v>0</v>
      </c>
      <c r="Y144" s="12">
        <f t="shared" si="19"/>
        <v>0</v>
      </c>
    </row>
  </sheetData>
  <sortState ref="B7:DV119">
    <sortCondition ref="E7:E119"/>
    <sortCondition ref="D7:D119"/>
    <sortCondition ref="C7:C119"/>
    <sortCondition ref="B7:B119"/>
  </sortState>
  <phoneticPr fontId="1" type="noConversion"/>
  <pageMargins left="0.75" right="0.75" top="1" bottom="1" header="0.5" footer="0.5"/>
  <pageSetup orientation="portrait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1:AE144"/>
  <sheetViews>
    <sheetView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E138" sqref="E138"/>
    </sheetView>
  </sheetViews>
  <sheetFormatPr defaultRowHeight="12.75"/>
  <cols>
    <col min="1" max="1" width="9" style="2"/>
    <col min="2" max="2" width="21.125" style="2" customWidth="1"/>
    <col min="3" max="3" width="13.625" style="2" customWidth="1"/>
    <col min="4" max="5" width="13" style="2" customWidth="1"/>
    <col min="6" max="6" width="20.625" style="2" customWidth="1"/>
    <col min="7" max="26" width="11.625" style="2" bestFit="1" customWidth="1"/>
    <col min="27" max="27" width="9.25" style="2" bestFit="1" customWidth="1"/>
    <col min="28" max="16384" width="9" style="2"/>
  </cols>
  <sheetData>
    <row r="1" spans="2:31" ht="14.25">
      <c r="B1" s="1" t="s">
        <v>0</v>
      </c>
    </row>
    <row r="2" spans="2:31">
      <c r="F2" s="3" t="s">
        <v>1</v>
      </c>
      <c r="G2" s="4" t="s">
        <v>273</v>
      </c>
      <c r="H2" s="4" t="s">
        <v>274</v>
      </c>
      <c r="I2" s="4" t="s">
        <v>275</v>
      </c>
      <c r="J2" s="4" t="s">
        <v>276</v>
      </c>
      <c r="K2" s="4" t="s">
        <v>277</v>
      </c>
      <c r="L2" s="4" t="s">
        <v>278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/>
      <c r="AC2" s="5"/>
      <c r="AD2" s="5"/>
      <c r="AE2" s="5"/>
    </row>
    <row r="3" spans="2:31">
      <c r="F3" s="3" t="s">
        <v>91</v>
      </c>
      <c r="G3" s="2" t="s">
        <v>93</v>
      </c>
      <c r="H3" s="2" t="s">
        <v>93</v>
      </c>
      <c r="I3" s="2" t="s">
        <v>93</v>
      </c>
      <c r="J3" s="2" t="s">
        <v>92</v>
      </c>
      <c r="K3" s="2" t="s">
        <v>92</v>
      </c>
      <c r="L3" s="2" t="s">
        <v>92</v>
      </c>
    </row>
    <row r="4" spans="2:31">
      <c r="F4" s="3" t="s">
        <v>94</v>
      </c>
      <c r="G4" s="4" t="s">
        <v>95</v>
      </c>
      <c r="H4" s="4" t="s">
        <v>95</v>
      </c>
      <c r="I4" s="4" t="s">
        <v>95</v>
      </c>
      <c r="J4" s="4" t="s">
        <v>95</v>
      </c>
      <c r="K4" s="4" t="s">
        <v>95</v>
      </c>
      <c r="L4" s="4" t="s">
        <v>95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5"/>
      <c r="AC4" s="5"/>
      <c r="AD4" s="5"/>
      <c r="AE4" s="5"/>
    </row>
    <row r="5" spans="2:31">
      <c r="F5" s="7" t="s">
        <v>97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5"/>
      <c r="AC5" s="5"/>
      <c r="AD5" s="5"/>
      <c r="AE5" s="5"/>
    </row>
    <row r="6" spans="2:31">
      <c r="B6" s="8" t="s">
        <v>98</v>
      </c>
      <c r="C6" s="8" t="s">
        <v>99</v>
      </c>
      <c r="D6" s="8" t="s">
        <v>100</v>
      </c>
      <c r="E6" s="8" t="s">
        <v>279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2:31">
      <c r="B7" s="2" t="s">
        <v>156</v>
      </c>
      <c r="C7" s="2" t="s">
        <v>157</v>
      </c>
      <c r="D7" s="2" t="s">
        <v>158</v>
      </c>
      <c r="E7" s="2" t="s">
        <v>158</v>
      </c>
      <c r="F7" s="5"/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5"/>
      <c r="AC7" s="5"/>
      <c r="AD7" s="5"/>
      <c r="AE7" s="5"/>
    </row>
    <row r="8" spans="2:31">
      <c r="B8" s="2" t="s">
        <v>221</v>
      </c>
      <c r="C8" s="2" t="s">
        <v>157</v>
      </c>
      <c r="D8" s="2" t="s">
        <v>158</v>
      </c>
      <c r="E8" s="2" t="s">
        <v>158</v>
      </c>
      <c r="F8" s="5"/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5"/>
      <c r="AC8" s="5"/>
      <c r="AD8" s="5"/>
      <c r="AE8" s="5"/>
    </row>
    <row r="9" spans="2:31">
      <c r="B9" s="2" t="s">
        <v>281</v>
      </c>
      <c r="F9" s="5"/>
      <c r="G9" s="10">
        <f>SUM(G7:G8)</f>
        <v>0</v>
      </c>
      <c r="H9" s="10">
        <f t="shared" ref="H9:L9" si="0">SUM(H7:H8)</f>
        <v>0</v>
      </c>
      <c r="I9" s="10">
        <f t="shared" si="0"/>
        <v>0</v>
      </c>
      <c r="J9" s="10">
        <f t="shared" si="0"/>
        <v>0</v>
      </c>
      <c r="K9" s="10">
        <f t="shared" si="0"/>
        <v>0</v>
      </c>
      <c r="L9" s="10">
        <f t="shared" si="0"/>
        <v>0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5"/>
      <c r="AC9" s="5"/>
      <c r="AD9" s="5"/>
      <c r="AE9" s="5"/>
    </row>
    <row r="10" spans="2:31">
      <c r="B10" s="2" t="s">
        <v>154</v>
      </c>
      <c r="C10" s="11" t="s">
        <v>155</v>
      </c>
      <c r="D10" s="2" t="s">
        <v>134</v>
      </c>
      <c r="E10" s="2" t="s">
        <v>134</v>
      </c>
      <c r="F10" s="5"/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5"/>
      <c r="AC10" s="5"/>
      <c r="AD10" s="5"/>
      <c r="AE10" s="5"/>
    </row>
    <row r="11" spans="2:31">
      <c r="B11" s="2" t="s">
        <v>142</v>
      </c>
      <c r="C11" s="2" t="s">
        <v>142</v>
      </c>
      <c r="D11" s="2" t="s">
        <v>134</v>
      </c>
      <c r="E11" s="2" t="s">
        <v>134</v>
      </c>
      <c r="F11" s="5"/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5"/>
      <c r="AC11" s="5"/>
      <c r="AD11" s="5"/>
      <c r="AE11" s="5"/>
    </row>
    <row r="12" spans="2:31">
      <c r="B12" s="2" t="s">
        <v>143</v>
      </c>
      <c r="C12" s="2" t="s">
        <v>142</v>
      </c>
      <c r="D12" s="2" t="s">
        <v>134</v>
      </c>
      <c r="E12" s="2" t="s">
        <v>134</v>
      </c>
      <c r="F12" s="5"/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5"/>
      <c r="AC12" s="5"/>
      <c r="AD12" s="5"/>
      <c r="AE12" s="5"/>
    </row>
    <row r="13" spans="2:31">
      <c r="B13" s="2" t="s">
        <v>132</v>
      </c>
      <c r="C13" s="2" t="s">
        <v>133</v>
      </c>
      <c r="D13" s="2" t="s">
        <v>134</v>
      </c>
      <c r="E13" s="2" t="s">
        <v>134</v>
      </c>
      <c r="F13" s="5"/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5"/>
      <c r="AC13" s="5"/>
      <c r="AD13" s="5"/>
      <c r="AE13" s="5"/>
    </row>
    <row r="14" spans="2:31">
      <c r="B14" s="2" t="s">
        <v>139</v>
      </c>
      <c r="C14" s="2" t="s">
        <v>133</v>
      </c>
      <c r="D14" s="2" t="s">
        <v>134</v>
      </c>
      <c r="E14" s="2" t="s">
        <v>134</v>
      </c>
      <c r="F14" s="5"/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5"/>
      <c r="AC14" s="5"/>
      <c r="AD14" s="5"/>
      <c r="AE14" s="5"/>
    </row>
    <row r="15" spans="2:31">
      <c r="B15" s="2" t="s">
        <v>148</v>
      </c>
      <c r="C15" s="2" t="s">
        <v>133</v>
      </c>
      <c r="D15" s="2" t="s">
        <v>134</v>
      </c>
      <c r="E15" s="2" t="s">
        <v>134</v>
      </c>
      <c r="F15" s="5"/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5"/>
      <c r="AC15" s="5"/>
      <c r="AD15" s="5"/>
      <c r="AE15" s="5"/>
    </row>
    <row r="16" spans="2:31">
      <c r="B16" s="2" t="s">
        <v>149</v>
      </c>
      <c r="C16" s="2" t="s">
        <v>133</v>
      </c>
      <c r="D16" s="2" t="s">
        <v>134</v>
      </c>
      <c r="E16" s="2" t="s">
        <v>134</v>
      </c>
      <c r="F16" s="5"/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5"/>
      <c r="AC16" s="5"/>
      <c r="AD16" s="5"/>
      <c r="AE16" s="5"/>
    </row>
    <row r="17" spans="2:31">
      <c r="B17" s="2" t="s">
        <v>133</v>
      </c>
      <c r="C17" s="2" t="s">
        <v>133</v>
      </c>
      <c r="D17" s="2" t="s">
        <v>134</v>
      </c>
      <c r="E17" s="2" t="s">
        <v>134</v>
      </c>
      <c r="F17" s="5"/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5"/>
      <c r="AC17" s="5"/>
      <c r="AD17" s="5"/>
      <c r="AE17" s="5"/>
    </row>
    <row r="18" spans="2:31">
      <c r="B18" s="2" t="s">
        <v>282</v>
      </c>
      <c r="F18" s="5"/>
      <c r="G18" s="10">
        <f>SUM(G10:G17)</f>
        <v>0</v>
      </c>
      <c r="H18" s="10">
        <f t="shared" ref="H18:L18" si="1">SUM(H10:H17)</f>
        <v>0</v>
      </c>
      <c r="I18" s="10">
        <f t="shared" si="1"/>
        <v>0</v>
      </c>
      <c r="J18" s="10">
        <f t="shared" si="1"/>
        <v>0</v>
      </c>
      <c r="K18" s="10">
        <f t="shared" si="1"/>
        <v>0</v>
      </c>
      <c r="L18" s="10">
        <f t="shared" si="1"/>
        <v>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5"/>
      <c r="AC18" s="5"/>
      <c r="AD18" s="5"/>
      <c r="AE18" s="5"/>
    </row>
    <row r="19" spans="2:31">
      <c r="B19" s="2" t="s">
        <v>178</v>
      </c>
      <c r="C19" s="2" t="s">
        <v>179</v>
      </c>
      <c r="D19" s="2" t="s">
        <v>179</v>
      </c>
      <c r="E19" s="2" t="s">
        <v>179</v>
      </c>
      <c r="F19" s="5"/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5"/>
      <c r="AC19" s="5"/>
      <c r="AD19" s="5"/>
      <c r="AE19" s="5"/>
    </row>
    <row r="20" spans="2:31">
      <c r="B20" s="2" t="s">
        <v>162</v>
      </c>
      <c r="C20" s="2" t="s">
        <v>163</v>
      </c>
      <c r="D20" s="2" t="s">
        <v>164</v>
      </c>
      <c r="E20" s="2" t="s">
        <v>280</v>
      </c>
      <c r="F20" s="5"/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9">
        <v>8.6E-3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5"/>
      <c r="AC20" s="5"/>
      <c r="AD20" s="5"/>
      <c r="AE20" s="5"/>
    </row>
    <row r="21" spans="2:31">
      <c r="B21" s="11" t="s">
        <v>176</v>
      </c>
      <c r="C21" s="11" t="s">
        <v>177</v>
      </c>
      <c r="D21" s="11" t="s">
        <v>128</v>
      </c>
      <c r="E21" s="2" t="s">
        <v>280</v>
      </c>
      <c r="F21" s="5"/>
      <c r="G21" s="9">
        <v>0.01</v>
      </c>
      <c r="H21" s="9">
        <v>2.46E-2</v>
      </c>
      <c r="I21" s="9">
        <v>0.04</v>
      </c>
      <c r="J21" s="10">
        <v>0</v>
      </c>
      <c r="K21" s="9">
        <v>0.01</v>
      </c>
      <c r="L21" s="9">
        <v>5.16E-2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5"/>
      <c r="AC21" s="5"/>
      <c r="AD21" s="5"/>
      <c r="AE21" s="5"/>
    </row>
    <row r="22" spans="2:31">
      <c r="B22" s="2" t="s">
        <v>126</v>
      </c>
      <c r="C22" s="2" t="s">
        <v>127</v>
      </c>
      <c r="D22" s="11" t="s">
        <v>128</v>
      </c>
      <c r="E22" s="2" t="s">
        <v>280</v>
      </c>
      <c r="F22" s="5"/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5"/>
      <c r="AC22" s="5"/>
      <c r="AD22" s="5"/>
      <c r="AE22" s="5"/>
    </row>
    <row r="23" spans="2:31">
      <c r="B23" s="2" t="s">
        <v>218</v>
      </c>
      <c r="C23" s="2" t="s">
        <v>127</v>
      </c>
      <c r="D23" s="11" t="s">
        <v>128</v>
      </c>
      <c r="E23" s="2" t="s">
        <v>280</v>
      </c>
      <c r="F23" s="5"/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5"/>
      <c r="AC23" s="5"/>
      <c r="AD23" s="5"/>
      <c r="AE23" s="5"/>
    </row>
    <row r="24" spans="2:31">
      <c r="B24" s="2" t="s">
        <v>219</v>
      </c>
      <c r="C24" s="2" t="s">
        <v>127</v>
      </c>
      <c r="D24" s="11" t="s">
        <v>128</v>
      </c>
      <c r="E24" s="2" t="s">
        <v>280</v>
      </c>
      <c r="F24" s="5"/>
      <c r="G24" s="10">
        <v>0</v>
      </c>
      <c r="H24" s="10">
        <v>0</v>
      </c>
      <c r="I24" s="9">
        <v>0.01</v>
      </c>
      <c r="J24" s="9">
        <v>0.12</v>
      </c>
      <c r="K24" s="9">
        <v>0.11</v>
      </c>
      <c r="L24" s="9">
        <v>0.76539999999999908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5"/>
      <c r="AC24" s="5"/>
      <c r="AD24" s="5"/>
      <c r="AE24" s="5"/>
    </row>
    <row r="25" spans="2:31">
      <c r="B25" s="2" t="s">
        <v>210</v>
      </c>
      <c r="C25" s="11" t="s">
        <v>211</v>
      </c>
      <c r="D25" s="11" t="s">
        <v>128</v>
      </c>
      <c r="E25" s="2" t="s">
        <v>280</v>
      </c>
      <c r="F25" s="5"/>
      <c r="G25" s="10">
        <v>0</v>
      </c>
      <c r="H25" s="10">
        <v>0</v>
      </c>
      <c r="I25" s="10">
        <v>0</v>
      </c>
      <c r="J25" s="9">
        <v>0.01</v>
      </c>
      <c r="K25" s="10">
        <v>0</v>
      </c>
      <c r="L25" s="10">
        <v>0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5"/>
      <c r="AC25" s="5"/>
      <c r="AD25" s="5"/>
      <c r="AE25" s="5"/>
    </row>
    <row r="26" spans="2:31">
      <c r="B26" s="2" t="s">
        <v>283</v>
      </c>
      <c r="C26" s="11"/>
      <c r="D26" s="11"/>
      <c r="F26" s="5"/>
      <c r="G26" s="10">
        <f>SUM(G21:G25)</f>
        <v>0.01</v>
      </c>
      <c r="H26" s="10">
        <f t="shared" ref="H26:L26" si="2">SUM(H21:H25)</f>
        <v>2.46E-2</v>
      </c>
      <c r="I26" s="10">
        <f t="shared" si="2"/>
        <v>0.05</v>
      </c>
      <c r="J26" s="10">
        <f t="shared" si="2"/>
        <v>0.13</v>
      </c>
      <c r="K26" s="10">
        <f t="shared" si="2"/>
        <v>0.12</v>
      </c>
      <c r="L26" s="10">
        <f t="shared" si="2"/>
        <v>0.81699999999999906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5"/>
      <c r="AC26" s="5"/>
      <c r="AD26" s="5"/>
      <c r="AE26" s="5"/>
    </row>
    <row r="27" spans="2:31">
      <c r="B27" s="2" t="s">
        <v>105</v>
      </c>
      <c r="C27" s="2" t="s">
        <v>105</v>
      </c>
      <c r="D27" s="2" t="s">
        <v>106</v>
      </c>
      <c r="E27" s="2" t="s">
        <v>280</v>
      </c>
      <c r="F27" s="5"/>
      <c r="G27" s="9">
        <v>0.01</v>
      </c>
      <c r="H27" s="9">
        <v>1.6399999999999998E-2</v>
      </c>
      <c r="I27" s="9">
        <v>0.02</v>
      </c>
      <c r="J27" s="9">
        <v>0.01</v>
      </c>
      <c r="K27" s="9">
        <v>0.02</v>
      </c>
      <c r="L27" s="9">
        <v>2.58E-2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5"/>
      <c r="AC27" s="5"/>
      <c r="AD27" s="5"/>
      <c r="AE27" s="5"/>
    </row>
    <row r="28" spans="2:31">
      <c r="B28" s="2" t="s">
        <v>240</v>
      </c>
      <c r="C28" s="2" t="s">
        <v>105</v>
      </c>
      <c r="D28" s="2" t="s">
        <v>106</v>
      </c>
      <c r="E28" s="2" t="s">
        <v>280</v>
      </c>
      <c r="F28" s="5"/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5"/>
      <c r="AC28" s="5"/>
      <c r="AD28" s="5"/>
      <c r="AE28" s="5"/>
    </row>
    <row r="29" spans="2:31">
      <c r="B29" s="2" t="s">
        <v>107</v>
      </c>
      <c r="C29" s="2" t="s">
        <v>108</v>
      </c>
      <c r="D29" s="2" t="s">
        <v>106</v>
      </c>
      <c r="E29" s="2" t="s">
        <v>280</v>
      </c>
      <c r="F29" s="5"/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5"/>
      <c r="AC29" s="5"/>
      <c r="AD29" s="5"/>
      <c r="AE29" s="5"/>
    </row>
    <row r="30" spans="2:31">
      <c r="B30" s="2" t="s">
        <v>112</v>
      </c>
      <c r="C30" s="2" t="s">
        <v>113</v>
      </c>
      <c r="D30" s="2" t="s">
        <v>106</v>
      </c>
      <c r="E30" s="2" t="s">
        <v>280</v>
      </c>
      <c r="F30" s="5"/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5"/>
      <c r="AC30" s="5"/>
      <c r="AD30" s="5"/>
      <c r="AE30" s="5"/>
    </row>
    <row r="31" spans="2:31">
      <c r="B31" s="2" t="s">
        <v>241</v>
      </c>
      <c r="C31" s="2" t="s">
        <v>242</v>
      </c>
      <c r="D31" s="2" t="s">
        <v>106</v>
      </c>
      <c r="E31" s="2" t="s">
        <v>280</v>
      </c>
      <c r="F31" s="5"/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5"/>
      <c r="AC31" s="5"/>
      <c r="AD31" s="5"/>
      <c r="AE31" s="5"/>
    </row>
    <row r="32" spans="2:31">
      <c r="B32" s="11" t="s">
        <v>205</v>
      </c>
      <c r="C32" s="11" t="s">
        <v>206</v>
      </c>
      <c r="D32" s="2" t="s">
        <v>106</v>
      </c>
      <c r="E32" s="2" t="s">
        <v>280</v>
      </c>
      <c r="F32" s="5"/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9">
        <v>8.6E-3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5"/>
      <c r="AC32" s="5"/>
      <c r="AD32" s="5"/>
      <c r="AE32" s="5"/>
    </row>
    <row r="33" spans="2:31">
      <c r="B33" s="2" t="s">
        <v>140</v>
      </c>
      <c r="C33" s="11" t="s">
        <v>141</v>
      </c>
      <c r="D33" s="11" t="s">
        <v>106</v>
      </c>
      <c r="E33" s="2" t="s">
        <v>280</v>
      </c>
      <c r="F33" s="5"/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5"/>
      <c r="AC33" s="5"/>
      <c r="AD33" s="5"/>
      <c r="AE33" s="5"/>
    </row>
    <row r="34" spans="2:31">
      <c r="B34" s="2" t="s">
        <v>141</v>
      </c>
      <c r="C34" s="11" t="s">
        <v>141</v>
      </c>
      <c r="D34" s="2" t="s">
        <v>106</v>
      </c>
      <c r="E34" s="2" t="s">
        <v>280</v>
      </c>
      <c r="F34" s="5"/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5"/>
      <c r="AC34" s="5"/>
      <c r="AD34" s="5"/>
      <c r="AE34" s="5"/>
    </row>
    <row r="35" spans="2:31">
      <c r="B35" s="2" t="s">
        <v>152</v>
      </c>
      <c r="C35" s="2" t="s">
        <v>153</v>
      </c>
      <c r="D35" s="2" t="s">
        <v>106</v>
      </c>
      <c r="E35" s="2" t="s">
        <v>280</v>
      </c>
      <c r="F35" s="5"/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5"/>
      <c r="AC35" s="5"/>
      <c r="AD35" s="5"/>
      <c r="AE35" s="5"/>
    </row>
    <row r="36" spans="2:31">
      <c r="B36" s="2" t="s">
        <v>194</v>
      </c>
      <c r="C36" s="11" t="s">
        <v>195</v>
      </c>
      <c r="D36" s="2" t="s">
        <v>106</v>
      </c>
      <c r="E36" s="2" t="s">
        <v>280</v>
      </c>
      <c r="F36" s="5"/>
      <c r="G36" s="9">
        <v>0.01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5"/>
      <c r="AC36" s="5"/>
      <c r="AD36" s="5"/>
      <c r="AE36" s="5"/>
    </row>
    <row r="37" spans="2:31">
      <c r="B37" s="2" t="s">
        <v>119</v>
      </c>
      <c r="C37" s="2" t="s">
        <v>120</v>
      </c>
      <c r="D37" s="2" t="s">
        <v>106</v>
      </c>
      <c r="E37" s="2" t="s">
        <v>280</v>
      </c>
      <c r="F37" s="5"/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5"/>
      <c r="AC37" s="5"/>
      <c r="AD37" s="5"/>
      <c r="AE37" s="5"/>
    </row>
    <row r="38" spans="2:31">
      <c r="B38" s="2" t="s">
        <v>130</v>
      </c>
      <c r="C38" s="2" t="s">
        <v>131</v>
      </c>
      <c r="D38" s="2" t="s">
        <v>106</v>
      </c>
      <c r="E38" s="2" t="s">
        <v>280</v>
      </c>
      <c r="F38" s="5"/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5"/>
      <c r="AC38" s="5"/>
      <c r="AD38" s="5"/>
      <c r="AE38" s="5"/>
    </row>
    <row r="39" spans="2:31">
      <c r="B39" s="2" t="s">
        <v>204</v>
      </c>
      <c r="C39" s="2" t="s">
        <v>131</v>
      </c>
      <c r="D39" s="2" t="s">
        <v>106</v>
      </c>
      <c r="E39" s="2" t="s">
        <v>280</v>
      </c>
      <c r="F39" s="5"/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5"/>
      <c r="AC39" s="5"/>
      <c r="AD39" s="5"/>
      <c r="AE39" s="5"/>
    </row>
    <row r="40" spans="2:31">
      <c r="B40" s="2" t="s">
        <v>207</v>
      </c>
      <c r="C40" s="2" t="s">
        <v>207</v>
      </c>
      <c r="D40" s="2" t="s">
        <v>106</v>
      </c>
      <c r="E40" s="2" t="s">
        <v>280</v>
      </c>
      <c r="F40" s="5"/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5"/>
      <c r="AC40" s="5"/>
      <c r="AD40" s="5"/>
      <c r="AE40" s="5"/>
    </row>
    <row r="41" spans="2:31">
      <c r="B41" s="2" t="s">
        <v>106</v>
      </c>
      <c r="C41" s="2" t="s">
        <v>106</v>
      </c>
      <c r="D41" s="2" t="s">
        <v>106</v>
      </c>
      <c r="E41" s="2" t="s">
        <v>280</v>
      </c>
      <c r="F41" s="5"/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5"/>
      <c r="AC41" s="5"/>
      <c r="AD41" s="5"/>
      <c r="AE41" s="5"/>
    </row>
    <row r="42" spans="2:31">
      <c r="B42" s="2" t="s">
        <v>160</v>
      </c>
      <c r="C42" s="2" t="s">
        <v>161</v>
      </c>
      <c r="D42" s="2" t="s">
        <v>106</v>
      </c>
      <c r="E42" s="2" t="s">
        <v>280</v>
      </c>
      <c r="F42" s="5"/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5"/>
      <c r="AC42" s="5"/>
      <c r="AD42" s="5"/>
      <c r="AE42" s="5"/>
    </row>
    <row r="43" spans="2:31">
      <c r="B43" s="2" t="s">
        <v>169</v>
      </c>
      <c r="C43" s="2" t="s">
        <v>161</v>
      </c>
      <c r="D43" s="2" t="s">
        <v>106</v>
      </c>
      <c r="E43" s="2" t="s">
        <v>280</v>
      </c>
      <c r="F43" s="5"/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5"/>
      <c r="AC43" s="5"/>
      <c r="AD43" s="5"/>
      <c r="AE43" s="5"/>
    </row>
    <row r="44" spans="2:31">
      <c r="B44" s="2" t="s">
        <v>190</v>
      </c>
      <c r="C44" s="2" t="s">
        <v>161</v>
      </c>
      <c r="D44" s="2" t="s">
        <v>106</v>
      </c>
      <c r="E44" s="2" t="s">
        <v>280</v>
      </c>
      <c r="F44" s="5"/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5"/>
      <c r="AC44" s="5"/>
      <c r="AD44" s="5"/>
      <c r="AE44" s="5"/>
    </row>
    <row r="45" spans="2:31">
      <c r="B45" s="2" t="s">
        <v>198</v>
      </c>
      <c r="C45" s="2" t="s">
        <v>161</v>
      </c>
      <c r="D45" s="11" t="s">
        <v>106</v>
      </c>
      <c r="E45" s="2" t="s">
        <v>280</v>
      </c>
      <c r="F45" s="5"/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5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5"/>
      <c r="AC45" s="5"/>
      <c r="AD45" s="5"/>
      <c r="AE45" s="5"/>
    </row>
    <row r="46" spans="2:31">
      <c r="B46" s="2" t="s">
        <v>161</v>
      </c>
      <c r="C46" s="2" t="s">
        <v>161</v>
      </c>
      <c r="D46" s="2" t="s">
        <v>106</v>
      </c>
      <c r="E46" s="2" t="s">
        <v>280</v>
      </c>
      <c r="F46" s="5"/>
      <c r="G46" s="10">
        <v>0</v>
      </c>
      <c r="H46" s="10">
        <v>0</v>
      </c>
      <c r="I46" s="9">
        <v>0.01</v>
      </c>
      <c r="J46" s="9">
        <v>0.03</v>
      </c>
      <c r="K46" s="9">
        <v>0.01</v>
      </c>
      <c r="L46" s="10">
        <v>0</v>
      </c>
      <c r="M46" s="5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5"/>
      <c r="AC46" s="5"/>
      <c r="AD46" s="5"/>
      <c r="AE46" s="5"/>
    </row>
    <row r="47" spans="2:31">
      <c r="B47" s="2" t="s">
        <v>284</v>
      </c>
      <c r="F47" s="5"/>
      <c r="G47" s="10">
        <f>SUM(G42:G46)</f>
        <v>0</v>
      </c>
      <c r="H47" s="10">
        <f t="shared" ref="H47:L47" si="3">SUM(H42:H46)</f>
        <v>0</v>
      </c>
      <c r="I47" s="10">
        <f t="shared" si="3"/>
        <v>0.01</v>
      </c>
      <c r="J47" s="10">
        <f t="shared" si="3"/>
        <v>0.03</v>
      </c>
      <c r="K47" s="10">
        <f t="shared" si="3"/>
        <v>0.01</v>
      </c>
      <c r="L47" s="10">
        <f t="shared" si="3"/>
        <v>0</v>
      </c>
      <c r="M47" s="5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5"/>
      <c r="AC47" s="5"/>
      <c r="AD47" s="5"/>
      <c r="AE47" s="5"/>
    </row>
    <row r="48" spans="2:31">
      <c r="B48" s="2" t="s">
        <v>222</v>
      </c>
      <c r="C48" s="2" t="s">
        <v>223</v>
      </c>
      <c r="D48" s="2" t="s">
        <v>106</v>
      </c>
      <c r="E48" s="2" t="s">
        <v>280</v>
      </c>
      <c r="F48" s="5"/>
      <c r="G48" s="9">
        <v>0.04</v>
      </c>
      <c r="H48" s="10">
        <v>0</v>
      </c>
      <c r="I48" s="9">
        <v>0.84</v>
      </c>
      <c r="J48" s="9">
        <v>0.08</v>
      </c>
      <c r="K48" s="9">
        <v>0.24</v>
      </c>
      <c r="L48" s="9">
        <v>0.36979999999999996</v>
      </c>
      <c r="M48" s="5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5"/>
      <c r="AC48" s="5"/>
      <c r="AD48" s="5"/>
      <c r="AE48" s="5"/>
    </row>
    <row r="49" spans="2:31">
      <c r="B49" s="2" t="s">
        <v>224</v>
      </c>
      <c r="C49" s="2" t="s">
        <v>223</v>
      </c>
      <c r="D49" s="2" t="s">
        <v>106</v>
      </c>
      <c r="E49" s="2" t="s">
        <v>280</v>
      </c>
      <c r="F49" s="5"/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5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5"/>
      <c r="AC49" s="5"/>
      <c r="AD49" s="5"/>
      <c r="AE49" s="5"/>
    </row>
    <row r="50" spans="2:31">
      <c r="B50" s="2" t="s">
        <v>225</v>
      </c>
      <c r="C50" s="2" t="s">
        <v>223</v>
      </c>
      <c r="D50" s="2" t="s">
        <v>106</v>
      </c>
      <c r="E50" s="2" t="s">
        <v>280</v>
      </c>
      <c r="F50" s="5"/>
      <c r="G50" s="9">
        <v>0.04</v>
      </c>
      <c r="H50" s="9">
        <v>3.2799999999999996E-2</v>
      </c>
      <c r="I50" s="10">
        <v>0</v>
      </c>
      <c r="J50" s="9">
        <v>0.12</v>
      </c>
      <c r="K50" s="9">
        <v>0.06</v>
      </c>
      <c r="L50" s="10">
        <v>0</v>
      </c>
      <c r="M50" s="5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5"/>
      <c r="AC50" s="5"/>
      <c r="AD50" s="5"/>
      <c r="AE50" s="5"/>
    </row>
    <row r="51" spans="2:31">
      <c r="B51" s="11" t="s">
        <v>226</v>
      </c>
      <c r="C51" s="2" t="s">
        <v>223</v>
      </c>
      <c r="D51" s="2" t="s">
        <v>106</v>
      </c>
      <c r="E51" s="2" t="s">
        <v>280</v>
      </c>
      <c r="F51" s="5"/>
      <c r="G51" s="10">
        <v>0</v>
      </c>
      <c r="H51" s="10">
        <v>0</v>
      </c>
      <c r="I51" s="9">
        <v>0.02</v>
      </c>
      <c r="J51" s="10">
        <v>0</v>
      </c>
      <c r="K51" s="10">
        <v>0</v>
      </c>
      <c r="L51" s="10">
        <v>0</v>
      </c>
      <c r="M51" s="5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5"/>
      <c r="AC51" s="5"/>
      <c r="AD51" s="5"/>
      <c r="AE51" s="5"/>
    </row>
    <row r="52" spans="2:31">
      <c r="B52" s="2" t="s">
        <v>227</v>
      </c>
      <c r="C52" s="2" t="s">
        <v>223</v>
      </c>
      <c r="D52" s="2" t="s">
        <v>106</v>
      </c>
      <c r="E52" s="2" t="s">
        <v>280</v>
      </c>
      <c r="F52" s="5"/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5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5"/>
      <c r="AC52" s="5"/>
      <c r="AD52" s="5"/>
      <c r="AE52" s="5"/>
    </row>
    <row r="53" spans="2:31">
      <c r="B53" s="11" t="s">
        <v>228</v>
      </c>
      <c r="C53" s="2" t="s">
        <v>223</v>
      </c>
      <c r="D53" s="2" t="s">
        <v>106</v>
      </c>
      <c r="E53" s="2" t="s">
        <v>280</v>
      </c>
      <c r="F53" s="5"/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9">
        <v>8.6E-3</v>
      </c>
      <c r="M53" s="5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5"/>
      <c r="AC53" s="5"/>
      <c r="AD53" s="5"/>
      <c r="AE53" s="5"/>
    </row>
    <row r="54" spans="2:31">
      <c r="B54" s="2" t="s">
        <v>229</v>
      </c>
      <c r="C54" s="2" t="s">
        <v>223</v>
      </c>
      <c r="D54" s="2" t="s">
        <v>106</v>
      </c>
      <c r="E54" s="2" t="s">
        <v>280</v>
      </c>
      <c r="F54" s="5"/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5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5"/>
      <c r="AC54" s="5"/>
      <c r="AD54" s="5"/>
      <c r="AE54" s="5"/>
    </row>
    <row r="55" spans="2:31">
      <c r="B55" s="2" t="s">
        <v>230</v>
      </c>
      <c r="C55" s="2" t="s">
        <v>223</v>
      </c>
      <c r="D55" s="2" t="s">
        <v>106</v>
      </c>
      <c r="E55" s="2" t="s">
        <v>280</v>
      </c>
      <c r="F55" s="5"/>
      <c r="G55" s="10">
        <v>0</v>
      </c>
      <c r="H55" s="10">
        <v>0</v>
      </c>
      <c r="I55" s="9">
        <v>0.05</v>
      </c>
      <c r="J55" s="10">
        <v>0</v>
      </c>
      <c r="K55" s="10">
        <v>0</v>
      </c>
      <c r="L55" s="10">
        <v>0</v>
      </c>
      <c r="M55" s="5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5"/>
      <c r="AC55" s="5"/>
      <c r="AD55" s="5"/>
      <c r="AE55" s="5"/>
    </row>
    <row r="56" spans="2:31">
      <c r="B56" s="2" t="s">
        <v>231</v>
      </c>
      <c r="C56" s="2" t="s">
        <v>223</v>
      </c>
      <c r="D56" s="2" t="s">
        <v>106</v>
      </c>
      <c r="E56" s="2" t="s">
        <v>280</v>
      </c>
      <c r="F56" s="5"/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5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5"/>
      <c r="AC56" s="5"/>
      <c r="AD56" s="5"/>
      <c r="AE56" s="5"/>
    </row>
    <row r="57" spans="2:31">
      <c r="B57" s="2" t="s">
        <v>285</v>
      </c>
      <c r="F57" s="5"/>
      <c r="G57" s="10">
        <f>SUM(G48:G56)</f>
        <v>0.08</v>
      </c>
      <c r="H57" s="10">
        <f t="shared" ref="H57:L57" si="4">SUM(H48:H56)</f>
        <v>3.2799999999999996E-2</v>
      </c>
      <c r="I57" s="10">
        <f t="shared" si="4"/>
        <v>0.91</v>
      </c>
      <c r="J57" s="10">
        <f t="shared" si="4"/>
        <v>0.2</v>
      </c>
      <c r="K57" s="10">
        <f t="shared" si="4"/>
        <v>0.3</v>
      </c>
      <c r="L57" s="10">
        <f t="shared" si="4"/>
        <v>0.37839999999999996</v>
      </c>
      <c r="M57" s="5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5"/>
      <c r="AC57" s="5"/>
      <c r="AD57" s="5"/>
      <c r="AE57" s="5"/>
    </row>
    <row r="58" spans="2:31">
      <c r="B58" s="2" t="s">
        <v>182</v>
      </c>
      <c r="C58" s="2" t="s">
        <v>183</v>
      </c>
      <c r="D58" s="2" t="s">
        <v>106</v>
      </c>
      <c r="E58" s="2" t="s">
        <v>280</v>
      </c>
      <c r="F58" s="5"/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5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5"/>
      <c r="AC58" s="5"/>
      <c r="AD58" s="5"/>
      <c r="AE58" s="5"/>
    </row>
    <row r="59" spans="2:31">
      <c r="B59" s="2" t="s">
        <v>236</v>
      </c>
      <c r="C59" s="2" t="s">
        <v>237</v>
      </c>
      <c r="D59" s="11" t="s">
        <v>106</v>
      </c>
      <c r="E59" s="2" t="s">
        <v>280</v>
      </c>
      <c r="F59" s="5"/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5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5"/>
      <c r="AC59" s="5"/>
      <c r="AD59" s="5"/>
      <c r="AE59" s="5"/>
    </row>
    <row r="60" spans="2:31">
      <c r="B60" s="2" t="s">
        <v>243</v>
      </c>
      <c r="C60" s="2" t="s">
        <v>243</v>
      </c>
      <c r="D60" s="2" t="s">
        <v>106</v>
      </c>
      <c r="E60" s="2" t="s">
        <v>280</v>
      </c>
      <c r="F60" s="5"/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5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5"/>
      <c r="AC60" s="5"/>
      <c r="AD60" s="5"/>
      <c r="AE60" s="5"/>
    </row>
    <row r="61" spans="2:31">
      <c r="B61" s="11" t="s">
        <v>184</v>
      </c>
      <c r="C61" s="2" t="s">
        <v>185</v>
      </c>
      <c r="D61" s="2" t="s">
        <v>106</v>
      </c>
      <c r="E61" s="2" t="s">
        <v>280</v>
      </c>
      <c r="F61" s="5"/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5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5"/>
      <c r="AC61" s="5"/>
      <c r="AD61" s="5"/>
      <c r="AE61" s="5"/>
    </row>
    <row r="62" spans="2:31">
      <c r="B62" s="11" t="s">
        <v>186</v>
      </c>
      <c r="C62" s="2" t="s">
        <v>185</v>
      </c>
      <c r="D62" s="2" t="s">
        <v>106</v>
      </c>
      <c r="E62" s="2" t="s">
        <v>280</v>
      </c>
      <c r="F62" s="5"/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5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5"/>
      <c r="AC62" s="5"/>
      <c r="AD62" s="5"/>
      <c r="AE62" s="5"/>
    </row>
    <row r="63" spans="2:31">
      <c r="B63" s="2" t="s">
        <v>187</v>
      </c>
      <c r="C63" s="2" t="s">
        <v>185</v>
      </c>
      <c r="D63" s="2" t="s">
        <v>106</v>
      </c>
      <c r="E63" s="2" t="s">
        <v>280</v>
      </c>
      <c r="F63" s="5"/>
      <c r="G63" s="10">
        <v>0</v>
      </c>
      <c r="H63" s="10">
        <v>0</v>
      </c>
      <c r="I63" s="10">
        <v>0</v>
      </c>
      <c r="J63" s="9">
        <v>0.02</v>
      </c>
      <c r="K63" s="9">
        <v>0.01</v>
      </c>
      <c r="L63" s="10">
        <v>0</v>
      </c>
      <c r="M63" s="5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5"/>
      <c r="AC63" s="5"/>
      <c r="AD63" s="5"/>
      <c r="AE63" s="5"/>
    </row>
    <row r="64" spans="2:31">
      <c r="B64" s="2" t="s">
        <v>188</v>
      </c>
      <c r="C64" s="2" t="s">
        <v>185</v>
      </c>
      <c r="D64" s="2" t="s">
        <v>106</v>
      </c>
      <c r="E64" s="2" t="s">
        <v>280</v>
      </c>
      <c r="F64" s="5"/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5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5"/>
      <c r="AC64" s="5"/>
      <c r="AD64" s="5"/>
      <c r="AE64" s="5"/>
    </row>
    <row r="65" spans="2:31">
      <c r="B65" s="2" t="s">
        <v>189</v>
      </c>
      <c r="C65" s="2" t="s">
        <v>185</v>
      </c>
      <c r="D65" s="2" t="s">
        <v>106</v>
      </c>
      <c r="E65" s="2" t="s">
        <v>280</v>
      </c>
      <c r="F65" s="5"/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5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5"/>
      <c r="AC65" s="5"/>
      <c r="AD65" s="5"/>
      <c r="AE65" s="5"/>
    </row>
    <row r="66" spans="2:31">
      <c r="B66" s="2" t="s">
        <v>185</v>
      </c>
      <c r="C66" s="2" t="s">
        <v>185</v>
      </c>
      <c r="D66" s="2" t="s">
        <v>106</v>
      </c>
      <c r="E66" s="2" t="s">
        <v>280</v>
      </c>
      <c r="F66" s="5"/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5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5"/>
      <c r="AC66" s="5"/>
      <c r="AD66" s="5"/>
      <c r="AE66" s="5"/>
    </row>
    <row r="67" spans="2:31">
      <c r="B67" s="2" t="s">
        <v>287</v>
      </c>
      <c r="F67" s="5"/>
      <c r="G67" s="10">
        <f>SUM(G58:G66,G48:G56,G27:G46)</f>
        <v>9.9999999999999992E-2</v>
      </c>
      <c r="H67" s="10">
        <f t="shared" ref="H67:L67" si="5">SUM(H58:H66,H48:H56,H27:H46)</f>
        <v>4.9199999999999994E-2</v>
      </c>
      <c r="I67" s="10">
        <f t="shared" si="5"/>
        <v>0.94000000000000006</v>
      </c>
      <c r="J67" s="10">
        <f t="shared" si="5"/>
        <v>0.26</v>
      </c>
      <c r="K67" s="10">
        <f t="shared" si="5"/>
        <v>0.34</v>
      </c>
      <c r="L67" s="10">
        <f t="shared" si="5"/>
        <v>0.41279999999999994</v>
      </c>
      <c r="M67" s="5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5"/>
      <c r="AC67" s="5"/>
      <c r="AD67" s="5"/>
      <c r="AE67" s="5"/>
    </row>
    <row r="68" spans="2:31">
      <c r="B68" s="2" t="s">
        <v>192</v>
      </c>
      <c r="C68" s="2" t="s">
        <v>193</v>
      </c>
      <c r="D68" s="2" t="s">
        <v>193</v>
      </c>
      <c r="E68" s="2" t="s">
        <v>280</v>
      </c>
      <c r="F68" s="5"/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5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5"/>
      <c r="AC68" s="5"/>
      <c r="AD68" s="5"/>
      <c r="AE68" s="5"/>
    </row>
    <row r="69" spans="2:31">
      <c r="B69" s="2" t="s">
        <v>102</v>
      </c>
      <c r="C69" s="2" t="s">
        <v>102</v>
      </c>
      <c r="D69" s="2" t="s">
        <v>103</v>
      </c>
      <c r="E69" s="2" t="s">
        <v>103</v>
      </c>
      <c r="F69" s="5"/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5"/>
      <c r="AC69" s="5"/>
      <c r="AD69" s="5"/>
      <c r="AE69" s="5"/>
    </row>
    <row r="70" spans="2:31">
      <c r="B70" s="2" t="s">
        <v>101</v>
      </c>
      <c r="C70" s="2" t="s">
        <v>102</v>
      </c>
      <c r="D70" s="2" t="s">
        <v>103</v>
      </c>
      <c r="E70" s="2" t="s">
        <v>103</v>
      </c>
      <c r="F70" s="5"/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5"/>
      <c r="AC70" s="5"/>
      <c r="AD70" s="5"/>
      <c r="AE70" s="5"/>
    </row>
    <row r="71" spans="2:31">
      <c r="B71" s="2" t="s">
        <v>104</v>
      </c>
      <c r="C71" s="2" t="s">
        <v>102</v>
      </c>
      <c r="D71" s="2" t="s">
        <v>103</v>
      </c>
      <c r="E71" s="2" t="s">
        <v>103</v>
      </c>
      <c r="F71" s="5"/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5"/>
      <c r="AC71" s="5"/>
      <c r="AD71" s="5"/>
      <c r="AE71" s="5"/>
    </row>
    <row r="72" spans="2:31">
      <c r="B72" s="11" t="s">
        <v>180</v>
      </c>
      <c r="C72" s="2" t="s">
        <v>102</v>
      </c>
      <c r="D72" s="2" t="s">
        <v>103</v>
      </c>
      <c r="E72" s="2" t="s">
        <v>103</v>
      </c>
      <c r="F72" s="5"/>
      <c r="G72" s="10">
        <v>0</v>
      </c>
      <c r="H72" s="10">
        <v>0</v>
      </c>
      <c r="I72" s="10">
        <v>0</v>
      </c>
      <c r="J72" s="9">
        <v>0.08</v>
      </c>
      <c r="K72" s="9">
        <v>0.05</v>
      </c>
      <c r="L72" s="9">
        <v>6.0199999999999997E-2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5"/>
      <c r="AC72" s="5"/>
      <c r="AD72" s="5"/>
      <c r="AE72" s="5"/>
    </row>
    <row r="73" spans="2:31">
      <c r="B73" s="2" t="s">
        <v>196</v>
      </c>
      <c r="C73" s="2" t="s">
        <v>102</v>
      </c>
      <c r="D73" s="2" t="s">
        <v>103</v>
      </c>
      <c r="E73" s="2" t="s">
        <v>103</v>
      </c>
      <c r="F73" s="5"/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5"/>
      <c r="AC73" s="5"/>
      <c r="AD73" s="5"/>
      <c r="AE73" s="5"/>
    </row>
    <row r="74" spans="2:31">
      <c r="B74" s="2" t="s">
        <v>197</v>
      </c>
      <c r="C74" s="2" t="s">
        <v>102</v>
      </c>
      <c r="D74" s="2" t="s">
        <v>103</v>
      </c>
      <c r="E74" s="2" t="s">
        <v>103</v>
      </c>
      <c r="F74" s="5"/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5"/>
      <c r="AC74" s="5"/>
      <c r="AD74" s="5"/>
      <c r="AE74" s="5"/>
    </row>
    <row r="75" spans="2:31">
      <c r="B75" s="2" t="s">
        <v>233</v>
      </c>
      <c r="C75" s="2" t="s">
        <v>102</v>
      </c>
      <c r="D75" s="2" t="s">
        <v>103</v>
      </c>
      <c r="E75" s="2" t="s">
        <v>103</v>
      </c>
      <c r="F75" s="5"/>
      <c r="G75" s="9">
        <v>0.05</v>
      </c>
      <c r="H75" s="9">
        <v>5.7399999999999902E-2</v>
      </c>
      <c r="I75" s="10">
        <v>0</v>
      </c>
      <c r="J75" s="9">
        <v>0.1</v>
      </c>
      <c r="K75" s="9">
        <v>7.0000000000000007E-2</v>
      </c>
      <c r="L75" s="9">
        <v>6.0199999999999997E-2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5"/>
      <c r="AC75" s="5"/>
      <c r="AD75" s="5"/>
      <c r="AE75" s="5"/>
    </row>
    <row r="76" spans="2:31">
      <c r="B76" s="2" t="s">
        <v>288</v>
      </c>
      <c r="F76" s="5"/>
      <c r="G76" s="9">
        <f>SUM(G69:G75)</f>
        <v>0.05</v>
      </c>
      <c r="H76" s="9">
        <f t="shared" ref="H76:L76" si="6">SUM(H69:H75)</f>
        <v>5.7399999999999902E-2</v>
      </c>
      <c r="I76" s="9">
        <f t="shared" si="6"/>
        <v>0</v>
      </c>
      <c r="J76" s="9">
        <f t="shared" si="6"/>
        <v>0.18</v>
      </c>
      <c r="K76" s="9">
        <f t="shared" si="6"/>
        <v>0.12000000000000001</v>
      </c>
      <c r="L76" s="9">
        <f t="shared" si="6"/>
        <v>0.12039999999999999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5"/>
      <c r="AC76" s="5"/>
      <c r="AD76" s="5"/>
      <c r="AE76" s="5"/>
    </row>
    <row r="77" spans="2:31">
      <c r="B77" s="2" t="s">
        <v>114</v>
      </c>
      <c r="C77" s="2" t="s">
        <v>115</v>
      </c>
      <c r="D77" s="2" t="s">
        <v>103</v>
      </c>
      <c r="E77" s="2" t="s">
        <v>103</v>
      </c>
      <c r="F77" s="5"/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5"/>
      <c r="AC77" s="5"/>
      <c r="AD77" s="5"/>
      <c r="AE77" s="5"/>
    </row>
    <row r="78" spans="2:31">
      <c r="B78" s="2" t="s">
        <v>118</v>
      </c>
      <c r="C78" s="2" t="s">
        <v>118</v>
      </c>
      <c r="D78" s="2" t="s">
        <v>103</v>
      </c>
      <c r="E78" s="2" t="s">
        <v>103</v>
      </c>
      <c r="F78" s="5"/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5"/>
      <c r="AC78" s="5"/>
      <c r="AD78" s="5"/>
      <c r="AE78" s="5"/>
    </row>
    <row r="79" spans="2:31">
      <c r="B79" s="2" t="s">
        <v>145</v>
      </c>
      <c r="C79" s="2" t="s">
        <v>145</v>
      </c>
      <c r="D79" s="2" t="s">
        <v>103</v>
      </c>
      <c r="E79" s="2" t="s">
        <v>103</v>
      </c>
      <c r="F79" s="5"/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5"/>
      <c r="AC79" s="5"/>
      <c r="AD79" s="5"/>
      <c r="AE79" s="5"/>
    </row>
    <row r="80" spans="2:31">
      <c r="B80" s="2" t="s">
        <v>144</v>
      </c>
      <c r="C80" s="2" t="s">
        <v>145</v>
      </c>
      <c r="D80" s="2" t="s">
        <v>103</v>
      </c>
      <c r="E80" s="2" t="s">
        <v>103</v>
      </c>
      <c r="F80" s="5"/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5"/>
      <c r="AC80" s="5"/>
      <c r="AD80" s="5"/>
      <c r="AE80" s="5"/>
    </row>
    <row r="81" spans="2:31">
      <c r="B81" s="11" t="s">
        <v>146</v>
      </c>
      <c r="C81" s="2" t="s">
        <v>145</v>
      </c>
      <c r="D81" s="2" t="s">
        <v>103</v>
      </c>
      <c r="E81" s="2" t="s">
        <v>103</v>
      </c>
      <c r="F81" s="5"/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5"/>
      <c r="AC81" s="5"/>
      <c r="AD81" s="5"/>
      <c r="AE81" s="5"/>
    </row>
    <row r="82" spans="2:31">
      <c r="B82" s="11" t="s">
        <v>147</v>
      </c>
      <c r="C82" s="2" t="s">
        <v>145</v>
      </c>
      <c r="D82" s="2" t="s">
        <v>103</v>
      </c>
      <c r="E82" s="2" t="s">
        <v>103</v>
      </c>
      <c r="F82" s="5"/>
      <c r="G82" s="9">
        <v>0.03</v>
      </c>
      <c r="H82" s="9">
        <v>2.46E-2</v>
      </c>
      <c r="I82" s="9">
        <v>0.01</v>
      </c>
      <c r="J82" s="9">
        <v>0.02</v>
      </c>
      <c r="K82" s="9">
        <v>0.03</v>
      </c>
      <c r="L82" s="9">
        <v>2.58E-2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5"/>
      <c r="AC82" s="5"/>
      <c r="AD82" s="5"/>
      <c r="AE82" s="5"/>
    </row>
    <row r="83" spans="2:31">
      <c r="B83" s="2" t="s">
        <v>103</v>
      </c>
      <c r="C83" s="2" t="s">
        <v>103</v>
      </c>
      <c r="D83" s="2" t="s">
        <v>103</v>
      </c>
      <c r="E83" s="2" t="s">
        <v>103</v>
      </c>
      <c r="F83" s="5"/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5"/>
      <c r="AC83" s="5"/>
      <c r="AD83" s="5"/>
      <c r="AE83" s="5"/>
    </row>
    <row r="84" spans="2:31">
      <c r="B84" s="11" t="s">
        <v>150</v>
      </c>
      <c r="C84" s="11" t="s">
        <v>151</v>
      </c>
      <c r="D84" s="2" t="s">
        <v>103</v>
      </c>
      <c r="E84" s="2" t="s">
        <v>103</v>
      </c>
      <c r="F84" s="5"/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9">
        <v>5.16E-2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5"/>
      <c r="AC84" s="5"/>
      <c r="AD84" s="5"/>
      <c r="AE84" s="5"/>
    </row>
    <row r="85" spans="2:31">
      <c r="B85" s="2" t="s">
        <v>170</v>
      </c>
      <c r="C85" s="2" t="s">
        <v>170</v>
      </c>
      <c r="D85" s="2" t="s">
        <v>103</v>
      </c>
      <c r="E85" s="2" t="s">
        <v>103</v>
      </c>
      <c r="F85" s="5"/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5"/>
      <c r="AC85" s="5"/>
      <c r="AD85" s="5"/>
      <c r="AE85" s="5"/>
    </row>
    <row r="86" spans="2:31">
      <c r="B86" s="2" t="s">
        <v>235</v>
      </c>
      <c r="C86" s="2" t="s">
        <v>170</v>
      </c>
      <c r="D86" s="2" t="s">
        <v>103</v>
      </c>
      <c r="E86" s="2" t="s">
        <v>103</v>
      </c>
      <c r="F86" s="5"/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5"/>
      <c r="AC86" s="5"/>
      <c r="AD86" s="5"/>
      <c r="AE86" s="5"/>
    </row>
    <row r="87" spans="2:31">
      <c r="B87" s="2" t="s">
        <v>116</v>
      </c>
      <c r="C87" s="2" t="s">
        <v>117</v>
      </c>
      <c r="D87" s="2" t="s">
        <v>103</v>
      </c>
      <c r="E87" s="2" t="s">
        <v>103</v>
      </c>
      <c r="F87" s="5"/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5"/>
      <c r="AC87" s="5"/>
      <c r="AD87" s="5"/>
      <c r="AE87" s="5"/>
    </row>
    <row r="88" spans="2:31">
      <c r="B88" s="2" t="s">
        <v>167</v>
      </c>
      <c r="C88" s="2" t="s">
        <v>117</v>
      </c>
      <c r="D88" s="2" t="s">
        <v>103</v>
      </c>
      <c r="E88" s="2" t="s">
        <v>103</v>
      </c>
      <c r="F88" s="5"/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5"/>
      <c r="AC88" s="5"/>
      <c r="AD88" s="5"/>
      <c r="AE88" s="5"/>
    </row>
    <row r="89" spans="2:31">
      <c r="B89" s="2" t="s">
        <v>171</v>
      </c>
      <c r="C89" s="2" t="s">
        <v>117</v>
      </c>
      <c r="D89" s="2" t="s">
        <v>103</v>
      </c>
      <c r="E89" s="2" t="s">
        <v>103</v>
      </c>
      <c r="F89" s="5"/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5"/>
      <c r="AC89" s="5"/>
      <c r="AD89" s="5"/>
      <c r="AE89" s="5"/>
    </row>
    <row r="90" spans="2:31">
      <c r="B90" s="11" t="s">
        <v>212</v>
      </c>
      <c r="C90" s="2" t="s">
        <v>117</v>
      </c>
      <c r="D90" s="2" t="s">
        <v>103</v>
      </c>
      <c r="E90" s="2" t="s">
        <v>103</v>
      </c>
      <c r="F90" s="5"/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5"/>
      <c r="AC90" s="5"/>
      <c r="AD90" s="5"/>
      <c r="AE90" s="5"/>
    </row>
    <row r="91" spans="2:31">
      <c r="B91" s="2" t="s">
        <v>213</v>
      </c>
      <c r="C91" s="2" t="s">
        <v>117</v>
      </c>
      <c r="D91" s="2" t="s">
        <v>103</v>
      </c>
      <c r="E91" s="2" t="s">
        <v>103</v>
      </c>
      <c r="F91" s="5"/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5"/>
      <c r="AC91" s="5"/>
      <c r="AD91" s="5"/>
      <c r="AE91" s="5"/>
    </row>
    <row r="92" spans="2:31">
      <c r="B92" s="2" t="s">
        <v>117</v>
      </c>
      <c r="C92" s="2" t="s">
        <v>117</v>
      </c>
      <c r="D92" s="2" t="s">
        <v>103</v>
      </c>
      <c r="E92" s="2" t="s">
        <v>103</v>
      </c>
      <c r="F92" s="5"/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5"/>
      <c r="AC92" s="5"/>
      <c r="AD92" s="5"/>
      <c r="AE92" s="5"/>
    </row>
    <row r="93" spans="2:31">
      <c r="B93" s="2" t="s">
        <v>216</v>
      </c>
      <c r="C93" s="2" t="s">
        <v>117</v>
      </c>
      <c r="D93" s="2" t="s">
        <v>103</v>
      </c>
      <c r="E93" s="2" t="s">
        <v>103</v>
      </c>
      <c r="F93" s="5"/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5"/>
      <c r="AC93" s="5"/>
      <c r="AD93" s="5"/>
      <c r="AE93" s="5"/>
    </row>
    <row r="94" spans="2:31">
      <c r="B94" s="2" t="s">
        <v>239</v>
      </c>
      <c r="C94" s="2" t="s">
        <v>117</v>
      </c>
      <c r="D94" s="2" t="s">
        <v>103</v>
      </c>
      <c r="E94" s="2" t="s">
        <v>103</v>
      </c>
      <c r="F94" s="5"/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5"/>
      <c r="AC94" s="5"/>
      <c r="AD94" s="5"/>
      <c r="AE94" s="5"/>
    </row>
    <row r="95" spans="2:31">
      <c r="B95" s="2" t="s">
        <v>289</v>
      </c>
      <c r="F95" s="5"/>
      <c r="G95" s="10">
        <f>SUM(G87:G94)</f>
        <v>0</v>
      </c>
      <c r="H95" s="10">
        <f t="shared" ref="H95:L95" si="7">SUM(H87:H94)</f>
        <v>0</v>
      </c>
      <c r="I95" s="10">
        <f t="shared" si="7"/>
        <v>0</v>
      </c>
      <c r="J95" s="10">
        <f t="shared" si="7"/>
        <v>0</v>
      </c>
      <c r="K95" s="10">
        <f t="shared" si="7"/>
        <v>0</v>
      </c>
      <c r="L95" s="10">
        <f t="shared" si="7"/>
        <v>0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5"/>
      <c r="AC95" s="5"/>
      <c r="AD95" s="5"/>
      <c r="AE95" s="5"/>
    </row>
    <row r="96" spans="2:31">
      <c r="B96" s="2" t="s">
        <v>300</v>
      </c>
      <c r="F96" s="5"/>
      <c r="G96" s="10">
        <f>SUM(G77:G94,G69:G75)</f>
        <v>0.08</v>
      </c>
      <c r="H96" s="10">
        <f t="shared" ref="H96:L96" si="8">SUM(H77:H94,H69:H75)</f>
        <v>8.1999999999999906E-2</v>
      </c>
      <c r="I96" s="10">
        <f t="shared" si="8"/>
        <v>0.01</v>
      </c>
      <c r="J96" s="10">
        <f t="shared" si="8"/>
        <v>0.2</v>
      </c>
      <c r="K96" s="10">
        <f t="shared" si="8"/>
        <v>0.15000000000000002</v>
      </c>
      <c r="L96" s="10">
        <f t="shared" si="8"/>
        <v>0.1978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5"/>
      <c r="AC96" s="5"/>
      <c r="AD96" s="5"/>
      <c r="AE96" s="5"/>
    </row>
    <row r="97" spans="2:31">
      <c r="B97" s="2" t="s">
        <v>123</v>
      </c>
      <c r="C97" s="2" t="s">
        <v>123</v>
      </c>
      <c r="D97" s="2" t="s">
        <v>111</v>
      </c>
      <c r="E97" s="2" t="s">
        <v>111</v>
      </c>
      <c r="F97" s="5"/>
      <c r="G97" s="10">
        <v>0</v>
      </c>
      <c r="H97" s="10">
        <v>0</v>
      </c>
      <c r="I97" s="10">
        <v>0</v>
      </c>
      <c r="J97" s="10">
        <v>0</v>
      </c>
      <c r="K97" s="9">
        <v>0.01</v>
      </c>
      <c r="L97" s="9">
        <v>8.6E-3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5"/>
      <c r="AC97" s="5"/>
      <c r="AD97" s="5"/>
      <c r="AE97" s="5"/>
    </row>
    <row r="98" spans="2:31">
      <c r="B98" s="2" t="s">
        <v>129</v>
      </c>
      <c r="C98" s="2" t="s">
        <v>123</v>
      </c>
      <c r="D98" s="2" t="s">
        <v>111</v>
      </c>
      <c r="E98" s="2" t="s">
        <v>111</v>
      </c>
      <c r="F98" s="5"/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5"/>
      <c r="AC98" s="5"/>
      <c r="AD98" s="5"/>
      <c r="AE98" s="5"/>
    </row>
    <row r="99" spans="2:31">
      <c r="B99" s="2" t="s">
        <v>172</v>
      </c>
      <c r="C99" s="2" t="s">
        <v>123</v>
      </c>
      <c r="D99" s="2" t="s">
        <v>111</v>
      </c>
      <c r="E99" s="2" t="s">
        <v>111</v>
      </c>
      <c r="F99" s="5"/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5"/>
      <c r="AC99" s="5"/>
      <c r="AD99" s="5"/>
      <c r="AE99" s="5"/>
    </row>
    <row r="100" spans="2:31">
      <c r="B100" s="2" t="s">
        <v>173</v>
      </c>
      <c r="C100" s="2" t="s">
        <v>123</v>
      </c>
      <c r="D100" s="2" t="s">
        <v>111</v>
      </c>
      <c r="E100" s="2" t="s">
        <v>111</v>
      </c>
      <c r="F100" s="5"/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5"/>
      <c r="AC100" s="5"/>
      <c r="AD100" s="5"/>
      <c r="AE100" s="5"/>
    </row>
    <row r="101" spans="2:31">
      <c r="B101" s="11" t="s">
        <v>174</v>
      </c>
      <c r="C101" s="2" t="s">
        <v>123</v>
      </c>
      <c r="D101" s="2" t="s">
        <v>111</v>
      </c>
      <c r="E101" s="2" t="s">
        <v>111</v>
      </c>
      <c r="F101" s="5"/>
      <c r="G101" s="9">
        <v>0.04</v>
      </c>
      <c r="H101" s="9">
        <v>8.199999999999999E-3</v>
      </c>
      <c r="I101" s="9">
        <v>0.06</v>
      </c>
      <c r="J101" s="9">
        <v>0.1</v>
      </c>
      <c r="K101" s="9">
        <v>0.05</v>
      </c>
      <c r="L101" s="9">
        <v>8.6E-3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5"/>
      <c r="AC101" s="5"/>
      <c r="AD101" s="5"/>
      <c r="AE101" s="5"/>
    </row>
    <row r="102" spans="2:31">
      <c r="B102" s="2" t="s">
        <v>181</v>
      </c>
      <c r="C102" s="2" t="s">
        <v>123</v>
      </c>
      <c r="D102" s="2" t="s">
        <v>111</v>
      </c>
      <c r="E102" s="2" t="s">
        <v>111</v>
      </c>
      <c r="F102" s="5"/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5"/>
      <c r="AC102" s="5"/>
      <c r="AD102" s="5"/>
      <c r="AE102" s="5"/>
    </row>
    <row r="103" spans="2:31">
      <c r="B103" s="2" t="s">
        <v>191</v>
      </c>
      <c r="C103" s="2" t="s">
        <v>123</v>
      </c>
      <c r="D103" s="2" t="s">
        <v>111</v>
      </c>
      <c r="E103" s="2" t="s">
        <v>111</v>
      </c>
      <c r="F103" s="5"/>
      <c r="G103" s="9">
        <v>0.01</v>
      </c>
      <c r="H103" s="9">
        <v>2.46E-2</v>
      </c>
      <c r="I103" s="9">
        <v>0.03</v>
      </c>
      <c r="J103" s="10">
        <v>0</v>
      </c>
      <c r="K103" s="9">
        <v>0.02</v>
      </c>
      <c r="L103" s="9">
        <v>8.6E-3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5"/>
      <c r="AC103" s="5"/>
      <c r="AD103" s="5"/>
      <c r="AE103" s="5"/>
    </row>
    <row r="104" spans="2:31">
      <c r="B104" s="2" t="s">
        <v>217</v>
      </c>
      <c r="C104" s="2" t="s">
        <v>123</v>
      </c>
      <c r="D104" s="2" t="s">
        <v>111</v>
      </c>
      <c r="E104" s="2" t="s">
        <v>111</v>
      </c>
      <c r="F104" s="5"/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5"/>
      <c r="AC104" s="5"/>
      <c r="AD104" s="5"/>
      <c r="AE104" s="5"/>
    </row>
    <row r="105" spans="2:31">
      <c r="B105" s="2" t="s">
        <v>220</v>
      </c>
      <c r="C105" s="2" t="s">
        <v>123</v>
      </c>
      <c r="D105" s="2" t="s">
        <v>111</v>
      </c>
      <c r="E105" s="2" t="s">
        <v>111</v>
      </c>
      <c r="F105" s="5"/>
      <c r="G105" s="9">
        <v>1.27</v>
      </c>
      <c r="H105" s="9">
        <v>0.72979999999999901</v>
      </c>
      <c r="I105" s="9">
        <v>3.1</v>
      </c>
      <c r="J105" s="9">
        <v>1.87</v>
      </c>
      <c r="K105" s="9">
        <v>0.25</v>
      </c>
      <c r="L105" s="10">
        <v>0</v>
      </c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</row>
    <row r="106" spans="2:31">
      <c r="B106" s="2" t="s">
        <v>232</v>
      </c>
      <c r="C106" s="2" t="s">
        <v>123</v>
      </c>
      <c r="D106" s="2" t="s">
        <v>111</v>
      </c>
      <c r="E106" s="2" t="s">
        <v>111</v>
      </c>
      <c r="F106" s="5"/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spans="2:31">
      <c r="B107" s="2" t="s">
        <v>234</v>
      </c>
      <c r="C107" s="2" t="s">
        <v>123</v>
      </c>
      <c r="D107" s="2" t="s">
        <v>111</v>
      </c>
      <c r="E107" s="2" t="s">
        <v>111</v>
      </c>
      <c r="F107" s="5"/>
      <c r="G107" s="9">
        <v>0.04</v>
      </c>
      <c r="H107" s="9">
        <v>2.46E-2</v>
      </c>
      <c r="I107" s="9">
        <v>0.05</v>
      </c>
      <c r="J107" s="9">
        <v>0.05</v>
      </c>
      <c r="K107" s="9">
        <v>0.05</v>
      </c>
      <c r="L107" s="9">
        <v>9.4599999999999906E-2</v>
      </c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spans="2:31">
      <c r="B108" s="2" t="s">
        <v>290</v>
      </c>
      <c r="F108" s="5"/>
      <c r="G108" s="9">
        <f>SUM(G97:G107)</f>
        <v>1.36</v>
      </c>
      <c r="H108" s="9">
        <f t="shared" ref="H108:L108" si="9">SUM(H97:H107)</f>
        <v>0.78719999999999901</v>
      </c>
      <c r="I108" s="9">
        <f t="shared" si="9"/>
        <v>3.2399999999999998</v>
      </c>
      <c r="J108" s="9">
        <f t="shared" si="9"/>
        <v>2.02</v>
      </c>
      <c r="K108" s="9">
        <f t="shared" si="9"/>
        <v>0.38</v>
      </c>
      <c r="L108" s="9">
        <f t="shared" si="9"/>
        <v>0.12039999999999991</v>
      </c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</row>
    <row r="109" spans="2:31">
      <c r="B109" s="2" t="s">
        <v>165</v>
      </c>
      <c r="C109" s="2" t="s">
        <v>166</v>
      </c>
      <c r="D109" s="2" t="s">
        <v>111</v>
      </c>
      <c r="E109" s="2" t="s">
        <v>111</v>
      </c>
      <c r="F109" s="5"/>
      <c r="G109" s="10">
        <v>0</v>
      </c>
      <c r="H109" s="10">
        <v>0</v>
      </c>
      <c r="I109" s="10">
        <v>0</v>
      </c>
      <c r="J109" s="10">
        <v>0</v>
      </c>
      <c r="K109" s="9">
        <v>0.01</v>
      </c>
      <c r="L109" s="10">
        <v>0</v>
      </c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</row>
    <row r="110" spans="2:31">
      <c r="B110" s="2" t="s">
        <v>109</v>
      </c>
      <c r="C110" s="2" t="s">
        <v>110</v>
      </c>
      <c r="D110" s="2" t="s">
        <v>111</v>
      </c>
      <c r="E110" s="2" t="s">
        <v>111</v>
      </c>
      <c r="F110" s="5"/>
      <c r="G110" s="9">
        <v>0.27</v>
      </c>
      <c r="H110" s="9">
        <v>0.41820000000000002</v>
      </c>
      <c r="I110" s="9">
        <v>0.62</v>
      </c>
      <c r="J110" s="9">
        <v>0.54</v>
      </c>
      <c r="K110" s="9">
        <v>1.66</v>
      </c>
      <c r="L110" s="9">
        <v>1.3588</v>
      </c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</row>
    <row r="111" spans="2:31">
      <c r="B111" s="2" t="s">
        <v>135</v>
      </c>
      <c r="C111" s="2" t="s">
        <v>110</v>
      </c>
      <c r="D111" s="2" t="s">
        <v>111</v>
      </c>
      <c r="E111" s="2" t="s">
        <v>111</v>
      </c>
      <c r="F111" s="5"/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</row>
    <row r="112" spans="2:31">
      <c r="B112" s="2" t="s">
        <v>291</v>
      </c>
      <c r="F112" s="5"/>
      <c r="G112" s="10">
        <f>SUM(G110:G111)</f>
        <v>0.27</v>
      </c>
      <c r="H112" s="10">
        <f t="shared" ref="H112:L112" si="10">SUM(H110:H111)</f>
        <v>0.41820000000000002</v>
      </c>
      <c r="I112" s="10">
        <f t="shared" si="10"/>
        <v>0.62</v>
      </c>
      <c r="J112" s="10">
        <f t="shared" si="10"/>
        <v>0.54</v>
      </c>
      <c r="K112" s="10">
        <f t="shared" si="10"/>
        <v>1.66</v>
      </c>
      <c r="L112" s="10">
        <f t="shared" si="10"/>
        <v>1.3588</v>
      </c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spans="2:31">
      <c r="B113" s="2" t="s">
        <v>175</v>
      </c>
      <c r="C113" s="2" t="s">
        <v>175</v>
      </c>
      <c r="D113" s="2" t="s">
        <v>111</v>
      </c>
      <c r="E113" s="2" t="s">
        <v>111</v>
      </c>
      <c r="F113" s="5"/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</row>
    <row r="114" spans="2:31">
      <c r="B114" s="2" t="s">
        <v>208</v>
      </c>
      <c r="C114" s="2" t="s">
        <v>175</v>
      </c>
      <c r="D114" s="2" t="s">
        <v>111</v>
      </c>
      <c r="E114" s="2" t="s">
        <v>111</v>
      </c>
      <c r="F114" s="5"/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</row>
    <row r="115" spans="2:31">
      <c r="B115" s="2" t="s">
        <v>209</v>
      </c>
      <c r="C115" s="2" t="s">
        <v>175</v>
      </c>
      <c r="D115" s="2" t="s">
        <v>111</v>
      </c>
      <c r="E115" s="2" t="s">
        <v>111</v>
      </c>
      <c r="F115" s="5"/>
      <c r="G115" s="9">
        <v>0.14000000000000001</v>
      </c>
      <c r="H115" s="9">
        <v>9.0200000000000002E-2</v>
      </c>
      <c r="I115" s="9">
        <v>0.36</v>
      </c>
      <c r="J115" s="9">
        <v>0.19</v>
      </c>
      <c r="K115" s="9">
        <v>0.22</v>
      </c>
      <c r="L115" s="9">
        <v>0.129</v>
      </c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6" spans="2:31">
      <c r="B116" s="2" t="s">
        <v>215</v>
      </c>
      <c r="C116" s="2" t="s">
        <v>175</v>
      </c>
      <c r="D116" s="2" t="s">
        <v>111</v>
      </c>
      <c r="E116" s="2" t="s">
        <v>111</v>
      </c>
      <c r="F116" s="5"/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</row>
    <row r="117" spans="2:31">
      <c r="B117" s="2" t="s">
        <v>292</v>
      </c>
      <c r="F117" s="5"/>
      <c r="G117" s="10">
        <f>SUM(G113:G116)</f>
        <v>0.14000000000000001</v>
      </c>
      <c r="H117" s="10">
        <f t="shared" ref="H117:L117" si="11">SUM(H113:H116)</f>
        <v>9.0200000000000002E-2</v>
      </c>
      <c r="I117" s="10">
        <f t="shared" si="11"/>
        <v>0.36</v>
      </c>
      <c r="J117" s="10">
        <f t="shared" si="11"/>
        <v>0.19</v>
      </c>
      <c r="K117" s="10">
        <f t="shared" si="11"/>
        <v>0.22</v>
      </c>
      <c r="L117" s="10">
        <f t="shared" si="11"/>
        <v>0.129</v>
      </c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</row>
    <row r="118" spans="2:31">
      <c r="B118" s="11" t="s">
        <v>124</v>
      </c>
      <c r="C118" s="11" t="s">
        <v>125</v>
      </c>
      <c r="D118" s="2" t="s">
        <v>111</v>
      </c>
      <c r="E118" s="2" t="s">
        <v>111</v>
      </c>
      <c r="F118" s="5"/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</row>
    <row r="119" spans="2:31">
      <c r="B119" s="2" t="s">
        <v>125</v>
      </c>
      <c r="C119" s="11" t="s">
        <v>125</v>
      </c>
      <c r="D119" s="2" t="s">
        <v>111</v>
      </c>
      <c r="E119" s="2" t="s">
        <v>111</v>
      </c>
      <c r="F119" s="5"/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</row>
    <row r="120" spans="2:31">
      <c r="B120" s="2" t="s">
        <v>293</v>
      </c>
      <c r="C120" s="11"/>
      <c r="F120" s="5"/>
      <c r="G120" s="10">
        <f>SUM(G118:G119)</f>
        <v>0</v>
      </c>
      <c r="H120" s="10">
        <f t="shared" ref="H120:L120" si="12">SUM(H118:H119)</f>
        <v>0</v>
      </c>
      <c r="I120" s="10">
        <f t="shared" si="12"/>
        <v>0</v>
      </c>
      <c r="J120" s="10">
        <f t="shared" si="12"/>
        <v>0</v>
      </c>
      <c r="K120" s="10">
        <f t="shared" si="12"/>
        <v>0</v>
      </c>
      <c r="L120" s="10">
        <f t="shared" si="12"/>
        <v>0</v>
      </c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</row>
    <row r="121" spans="2:31">
      <c r="B121" s="2" t="s">
        <v>294</v>
      </c>
      <c r="C121" s="11"/>
      <c r="F121" s="5"/>
      <c r="G121" s="10">
        <f>SUM(G118:G119,G113:G116,G109:G111,G97:G107)</f>
        <v>1.77</v>
      </c>
      <c r="H121" s="10">
        <f t="shared" ref="H121:L121" si="13">SUM(H118:H119,H113:H116,H109:H111,H97:H107)</f>
        <v>1.295599999999999</v>
      </c>
      <c r="I121" s="10">
        <f t="shared" si="13"/>
        <v>4.22</v>
      </c>
      <c r="J121" s="10">
        <f t="shared" si="13"/>
        <v>2.75</v>
      </c>
      <c r="K121" s="10">
        <f t="shared" si="13"/>
        <v>2.2699999999999996</v>
      </c>
      <c r="L121" s="10">
        <f t="shared" si="13"/>
        <v>1.6081999999999996</v>
      </c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</row>
    <row r="122" spans="2:31">
      <c r="B122" s="2" t="s">
        <v>159</v>
      </c>
      <c r="C122" s="2" t="s">
        <v>159</v>
      </c>
      <c r="D122" s="2" t="s">
        <v>159</v>
      </c>
      <c r="E122" s="2" t="s">
        <v>159</v>
      </c>
      <c r="F122" s="5"/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</row>
    <row r="123" spans="2:31">
      <c r="B123" s="2" t="s">
        <v>201</v>
      </c>
      <c r="C123" s="2" t="s">
        <v>202</v>
      </c>
      <c r="D123" s="2" t="s">
        <v>138</v>
      </c>
      <c r="E123" s="2" t="s">
        <v>138</v>
      </c>
      <c r="F123" s="5"/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</row>
    <row r="124" spans="2:31">
      <c r="B124" s="2" t="s">
        <v>203</v>
      </c>
      <c r="C124" s="2" t="s">
        <v>202</v>
      </c>
      <c r="D124" s="2" t="s">
        <v>138</v>
      </c>
      <c r="E124" s="2" t="s">
        <v>138</v>
      </c>
      <c r="F124" s="5"/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</row>
    <row r="125" spans="2:31">
      <c r="B125" s="2" t="s">
        <v>295</v>
      </c>
      <c r="F125" s="5"/>
      <c r="G125" s="10">
        <f>SUM(G123:G124)</f>
        <v>0</v>
      </c>
      <c r="H125" s="10">
        <f t="shared" ref="H125:L125" si="14">SUM(H123:H124)</f>
        <v>0</v>
      </c>
      <c r="I125" s="10">
        <f t="shared" si="14"/>
        <v>0</v>
      </c>
      <c r="J125" s="10">
        <f t="shared" si="14"/>
        <v>0</v>
      </c>
      <c r="K125" s="10">
        <f t="shared" si="14"/>
        <v>0</v>
      </c>
      <c r="L125" s="10">
        <f t="shared" si="14"/>
        <v>0</v>
      </c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</row>
    <row r="126" spans="2:31">
      <c r="B126" s="2" t="s">
        <v>136</v>
      </c>
      <c r="C126" s="2" t="s">
        <v>137</v>
      </c>
      <c r="D126" s="2" t="s">
        <v>138</v>
      </c>
      <c r="E126" s="2" t="s">
        <v>138</v>
      </c>
      <c r="F126" s="5"/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spans="2:31">
      <c r="B127" s="2" t="s">
        <v>137</v>
      </c>
      <c r="C127" s="2" t="s">
        <v>137</v>
      </c>
      <c r="D127" s="2" t="s">
        <v>138</v>
      </c>
      <c r="E127" s="2" t="s">
        <v>138</v>
      </c>
      <c r="F127" s="5"/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spans="2:31">
      <c r="B128" s="2" t="s">
        <v>168</v>
      </c>
      <c r="C128" s="2" t="s">
        <v>137</v>
      </c>
      <c r="D128" s="2" t="s">
        <v>138</v>
      </c>
      <c r="E128" s="2" t="s">
        <v>138</v>
      </c>
      <c r="F128" s="5"/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spans="2:31">
      <c r="B129" s="2" t="s">
        <v>199</v>
      </c>
      <c r="C129" s="2" t="s">
        <v>137</v>
      </c>
      <c r="D129" s="2" t="s">
        <v>138</v>
      </c>
      <c r="E129" s="2" t="s">
        <v>138</v>
      </c>
      <c r="F129" s="5"/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spans="2:31">
      <c r="B130" s="2" t="s">
        <v>200</v>
      </c>
      <c r="C130" s="2" t="s">
        <v>137</v>
      </c>
      <c r="D130" s="2" t="s">
        <v>138</v>
      </c>
      <c r="E130" s="2" t="s">
        <v>138</v>
      </c>
      <c r="F130" s="5"/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spans="2:31">
      <c r="B131" s="2" t="s">
        <v>214</v>
      </c>
      <c r="C131" s="2" t="s">
        <v>137</v>
      </c>
      <c r="D131" s="2" t="s">
        <v>138</v>
      </c>
      <c r="E131" s="2" t="s">
        <v>138</v>
      </c>
      <c r="F131" s="5"/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  <row r="132" spans="2:31">
      <c r="B132" s="2" t="s">
        <v>238</v>
      </c>
      <c r="C132" s="2" t="s">
        <v>137</v>
      </c>
      <c r="D132" s="2" t="s">
        <v>138</v>
      </c>
      <c r="E132" s="2" t="s">
        <v>138</v>
      </c>
      <c r="F132" s="5"/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3" spans="2:31">
      <c r="B133" s="2" t="s">
        <v>296</v>
      </c>
      <c r="F133" s="5"/>
      <c r="G133" s="10">
        <f>SUM(G126:G132)</f>
        <v>0</v>
      </c>
      <c r="H133" s="10">
        <f t="shared" ref="H133:L133" si="15">SUM(H126:H132)</f>
        <v>0</v>
      </c>
      <c r="I133" s="10">
        <f t="shared" si="15"/>
        <v>0</v>
      </c>
      <c r="J133" s="10">
        <f t="shared" si="15"/>
        <v>0</v>
      </c>
      <c r="K133" s="10">
        <f t="shared" si="15"/>
        <v>0</v>
      </c>
      <c r="L133" s="10">
        <f t="shared" si="15"/>
        <v>0</v>
      </c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</row>
    <row r="134" spans="2:31">
      <c r="B134" s="2" t="s">
        <v>297</v>
      </c>
      <c r="F134" s="5"/>
      <c r="G134" s="10">
        <f>SUM(G126:G132,G123:G124)</f>
        <v>0</v>
      </c>
      <c r="H134" s="10">
        <f t="shared" ref="H134:L134" si="16">SUM(H126:H132,H123:H124)</f>
        <v>0</v>
      </c>
      <c r="I134" s="10">
        <f t="shared" si="16"/>
        <v>0</v>
      </c>
      <c r="J134" s="10">
        <f t="shared" si="16"/>
        <v>0</v>
      </c>
      <c r="K134" s="10">
        <f t="shared" si="16"/>
        <v>0</v>
      </c>
      <c r="L134" s="10">
        <f t="shared" si="16"/>
        <v>0</v>
      </c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spans="2:31">
      <c r="B135" s="2" t="s">
        <v>121</v>
      </c>
      <c r="C135" s="2" t="s">
        <v>122</v>
      </c>
      <c r="D135" s="2" t="s">
        <v>122</v>
      </c>
      <c r="E135" s="2" t="s">
        <v>122</v>
      </c>
      <c r="F135" s="5"/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spans="2:31">
      <c r="B136" s="2" t="s">
        <v>122</v>
      </c>
      <c r="C136" s="2" t="s">
        <v>122</v>
      </c>
      <c r="D136" s="2" t="s">
        <v>122</v>
      </c>
      <c r="E136" s="2" t="s">
        <v>122</v>
      </c>
      <c r="F136" s="5"/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spans="2:31">
      <c r="B137" s="2" t="s">
        <v>298</v>
      </c>
      <c r="F137" s="5"/>
      <c r="G137" s="10">
        <f>SUM(G135:G136)</f>
        <v>0</v>
      </c>
      <c r="H137" s="10">
        <f t="shared" ref="H137:L137" si="17">SUM(H135:H136)</f>
        <v>0</v>
      </c>
      <c r="I137" s="10">
        <f t="shared" si="17"/>
        <v>0</v>
      </c>
      <c r="J137" s="10">
        <f t="shared" si="17"/>
        <v>0</v>
      </c>
      <c r="K137" s="10">
        <f t="shared" si="17"/>
        <v>0</v>
      </c>
      <c r="L137" s="10">
        <f t="shared" si="17"/>
        <v>0</v>
      </c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2:31" s="12" customFormat="1">
      <c r="B138" s="12" t="s">
        <v>299</v>
      </c>
      <c r="F138" s="9" t="s">
        <v>90</v>
      </c>
      <c r="G138" s="9">
        <f>SUM(G135:G136,G126:G132,G122:G124,G118:G119,G113:G116,G109:G111,G97:G107,G77:G94,G68:G75,G58:G66,G48:G56,G27:G46,G19:G25,G10:G17,G7:G8)</f>
        <v>1.9600000000000002</v>
      </c>
      <c r="H138" s="9">
        <f t="shared" ref="H138:L138" si="18">SUM(H135:H136,H126:H132,H122:H124,H118:H119,H113:H116,H109:H111,H97:H107,H77:H94,H68:H75,H58:H66,H48:H56,H27:H46,H19:H25,H10:H17,H7:H8)</f>
        <v>1.4513999999999987</v>
      </c>
      <c r="I138" s="9">
        <f t="shared" si="18"/>
        <v>5.219999999999998</v>
      </c>
      <c r="J138" s="9">
        <f t="shared" si="18"/>
        <v>3.34</v>
      </c>
      <c r="K138" s="9">
        <f t="shared" si="18"/>
        <v>2.8799999999999986</v>
      </c>
      <c r="L138" s="9">
        <f t="shared" si="18"/>
        <v>3.0443999999999987</v>
      </c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</row>
    <row r="139" spans="2:31">
      <c r="F139" s="5"/>
      <c r="G139" s="9"/>
      <c r="H139" s="9"/>
      <c r="I139" s="9"/>
      <c r="J139" s="9"/>
      <c r="K139" s="9"/>
      <c r="L139" s="9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2:31">
      <c r="G140" s="12"/>
      <c r="H140" s="12"/>
      <c r="I140" s="12"/>
      <c r="J140" s="12"/>
      <c r="K140" s="12"/>
      <c r="L140" s="12"/>
    </row>
    <row r="141" spans="2:31">
      <c r="B141" s="2" t="s">
        <v>244</v>
      </c>
      <c r="G141" s="12"/>
      <c r="H141" s="12"/>
      <c r="I141" s="12"/>
      <c r="J141" s="12"/>
      <c r="K141" s="12"/>
      <c r="L141" s="12"/>
    </row>
    <row r="142" spans="2:31">
      <c r="B142" s="2" t="s">
        <v>245</v>
      </c>
      <c r="C142" s="2" t="s">
        <v>245</v>
      </c>
      <c r="D142" s="2" t="s">
        <v>244</v>
      </c>
      <c r="E142" s="2" t="s">
        <v>244</v>
      </c>
      <c r="F142" s="5"/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5"/>
      <c r="AC142" s="5"/>
      <c r="AD142" s="5"/>
      <c r="AE142" s="5"/>
    </row>
    <row r="143" spans="2:31">
      <c r="B143" s="2" t="s">
        <v>246</v>
      </c>
      <c r="C143" s="2" t="s">
        <v>246</v>
      </c>
      <c r="D143" s="2" t="s">
        <v>244</v>
      </c>
      <c r="E143" s="2" t="s">
        <v>244</v>
      </c>
      <c r="F143" s="5"/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5"/>
      <c r="AC143" s="5"/>
      <c r="AD143" s="5"/>
      <c r="AE143" s="5"/>
    </row>
    <row r="144" spans="2:31">
      <c r="B144" s="2" t="s">
        <v>303</v>
      </c>
      <c r="E144" s="2" t="s">
        <v>244</v>
      </c>
      <c r="G144" s="12">
        <f>SUM(G142:G143)</f>
        <v>0</v>
      </c>
      <c r="H144" s="12">
        <f t="shared" ref="H144:L144" si="19">SUM(H142:H143)</f>
        <v>0</v>
      </c>
      <c r="I144" s="12">
        <f t="shared" si="19"/>
        <v>0</v>
      </c>
      <c r="J144" s="12">
        <f t="shared" si="19"/>
        <v>0</v>
      </c>
      <c r="K144" s="12">
        <f t="shared" si="19"/>
        <v>0</v>
      </c>
      <c r="L144" s="12">
        <f t="shared" si="19"/>
        <v>0</v>
      </c>
    </row>
  </sheetData>
  <sortState ref="B7:M119">
    <sortCondition ref="E7:E119"/>
    <sortCondition ref="D7:D119"/>
    <sortCondition ref="C7:C119"/>
    <sortCondition ref="B7:B119"/>
  </sortState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General</vt:lpstr>
      <vt:lpstr>Cable</vt:lpstr>
      <vt:lpstr>Skates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Jim Barry</cp:lastModifiedBy>
  <dcterms:created xsi:type="dcterms:W3CDTF">2008-11-18T00:22:26Z</dcterms:created>
  <dcterms:modified xsi:type="dcterms:W3CDTF">2009-03-23T23:45:35Z</dcterms:modified>
</cp:coreProperties>
</file>