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430" yWindow="285" windowWidth="14460" windowHeight="14490" firstSheet="4" activeTab="10"/>
  </bookViews>
  <sheets>
    <sheet name="General" sheetId="4" r:id="rId1"/>
    <sheet name="General detail means" sheetId="8" r:id="rId2"/>
    <sheet name="General detail raw" sheetId="10" r:id="rId3"/>
    <sheet name="General totals all" sheetId="9" r:id="rId4"/>
    <sheet name="General totals only all" sheetId="19" r:id="rId5"/>
    <sheet name="General totals all %" sheetId="13" r:id="rId6"/>
    <sheet name="General totals % all" sheetId="18" r:id="rId7"/>
    <sheet name="General raw %" sheetId="14" r:id="rId8"/>
    <sheet name="General raw % phylum" sheetId="16" r:id="rId9"/>
    <sheet name="General raw % detail " sheetId="17" r:id="rId10"/>
    <sheet name="General%phylum means" sheetId="11" r:id="rId11"/>
    <sheet name="General totals all (2)" sheetId="12" r:id="rId12"/>
    <sheet name="Cable" sheetId="5" r:id="rId13"/>
    <sheet name="Skates" sheetId="7" r:id="rId14"/>
  </sheets>
  <calcPr calcId="125725"/>
</workbook>
</file>

<file path=xl/calcChain.xml><?xml version="1.0" encoding="utf-8"?>
<calcChain xmlns="http://schemas.openxmlformats.org/spreadsheetml/2006/main">
  <c r="BQ166" i="19"/>
  <c r="BP166"/>
  <c r="BO166"/>
  <c r="BN166"/>
  <c r="BL166"/>
  <c r="BK166"/>
  <c r="BJ166"/>
  <c r="BI166"/>
  <c r="BQ165"/>
  <c r="BP165"/>
  <c r="BO165"/>
  <c r="BN165"/>
  <c r="BL165"/>
  <c r="BK165"/>
  <c r="BJ165"/>
  <c r="BI165"/>
  <c r="BQ164"/>
  <c r="BP164"/>
  <c r="BO164"/>
  <c r="BN164"/>
  <c r="BL164"/>
  <c r="BK164"/>
  <c r="BJ164"/>
  <c r="BI164"/>
  <c r="BQ163"/>
  <c r="BP163"/>
  <c r="BO163"/>
  <c r="BN163"/>
  <c r="BL163"/>
  <c r="BK163"/>
  <c r="BJ163"/>
  <c r="BI163"/>
  <c r="BQ162"/>
  <c r="BP162"/>
  <c r="BO162"/>
  <c r="BN162"/>
  <c r="BL162"/>
  <c r="BK162"/>
  <c r="BJ162"/>
  <c r="BI162"/>
  <c r="BQ161"/>
  <c r="BP161"/>
  <c r="BO161"/>
  <c r="BN161"/>
  <c r="BL161"/>
  <c r="BK161"/>
  <c r="BJ161"/>
  <c r="BI161"/>
  <c r="BQ160"/>
  <c r="BP160"/>
  <c r="BO160"/>
  <c r="BN160"/>
  <c r="BL160"/>
  <c r="BK160"/>
  <c r="BJ160"/>
  <c r="BI160"/>
  <c r="BQ159"/>
  <c r="BP159"/>
  <c r="BO159"/>
  <c r="BN159"/>
  <c r="BL159"/>
  <c r="BK159"/>
  <c r="BJ159"/>
  <c r="BI159"/>
  <c r="BQ158"/>
  <c r="BP158"/>
  <c r="BO158"/>
  <c r="BN158"/>
  <c r="BL158"/>
  <c r="BK158"/>
  <c r="BJ158"/>
  <c r="BI158"/>
  <c r="BQ157"/>
  <c r="BP157"/>
  <c r="BO157"/>
  <c r="BN157"/>
  <c r="BL157"/>
  <c r="BK157"/>
  <c r="BJ157"/>
  <c r="BI157"/>
  <c r="BQ156"/>
  <c r="BP156"/>
  <c r="BO156"/>
  <c r="BN156"/>
  <c r="BL156"/>
  <c r="BK156"/>
  <c r="BJ156"/>
  <c r="BI156"/>
  <c r="BQ155"/>
  <c r="BP155"/>
  <c r="BO155"/>
  <c r="BN155"/>
  <c r="BL155"/>
  <c r="BK155"/>
  <c r="BJ155"/>
  <c r="BI155"/>
  <c r="BQ154"/>
  <c r="BP154"/>
  <c r="BO154"/>
  <c r="BN154"/>
  <c r="BL154"/>
  <c r="BK154"/>
  <c r="BJ154"/>
  <c r="BI154"/>
  <c r="BQ153"/>
  <c r="BP153"/>
  <c r="BO153"/>
  <c r="BN153"/>
  <c r="BL153"/>
  <c r="BK153"/>
  <c r="BJ153"/>
  <c r="BI153"/>
  <c r="BQ152"/>
  <c r="BP152"/>
  <c r="BO152"/>
  <c r="BN152"/>
  <c r="BL152"/>
  <c r="BK152"/>
  <c r="BJ152"/>
  <c r="BI152"/>
  <c r="BQ151"/>
  <c r="BP151"/>
  <c r="BO151"/>
  <c r="BN151"/>
  <c r="BL151"/>
  <c r="BK151"/>
  <c r="BJ151"/>
  <c r="BI151"/>
  <c r="BQ150"/>
  <c r="BP150"/>
  <c r="BO150"/>
  <c r="BN150"/>
  <c r="BL150"/>
  <c r="BK150"/>
  <c r="BJ150"/>
  <c r="BI150"/>
  <c r="BQ149"/>
  <c r="BP149"/>
  <c r="BO149"/>
  <c r="BN149"/>
  <c r="BL149"/>
  <c r="BK149"/>
  <c r="BJ149"/>
  <c r="BI149"/>
  <c r="BQ148"/>
  <c r="BP148"/>
  <c r="BO148"/>
  <c r="BN148"/>
  <c r="BL148"/>
  <c r="BK148"/>
  <c r="BJ148"/>
  <c r="BI148"/>
  <c r="BQ147"/>
  <c r="BP147"/>
  <c r="BO147"/>
  <c r="BN147"/>
  <c r="BL147"/>
  <c r="BK147"/>
  <c r="BJ147"/>
  <c r="BI147"/>
  <c r="BQ146"/>
  <c r="BP146"/>
  <c r="BO146"/>
  <c r="BN146"/>
  <c r="BL146"/>
  <c r="BK146"/>
  <c r="BJ146"/>
  <c r="BI146"/>
  <c r="BQ145"/>
  <c r="BP145"/>
  <c r="BO145"/>
  <c r="BN145"/>
  <c r="BL145"/>
  <c r="BK145"/>
  <c r="BJ145"/>
  <c r="BI145"/>
  <c r="BQ144"/>
  <c r="BP144"/>
  <c r="BO144"/>
  <c r="BN144"/>
  <c r="BL144"/>
  <c r="BK144"/>
  <c r="BJ144"/>
  <c r="BI144"/>
  <c r="BQ140"/>
  <c r="BP140"/>
  <c r="BO140"/>
  <c r="BN140"/>
  <c r="BL140"/>
  <c r="BK140"/>
  <c r="BJ140"/>
  <c r="BI140"/>
  <c r="BQ139"/>
  <c r="BP139"/>
  <c r="BO139"/>
  <c r="BN139"/>
  <c r="BL139"/>
  <c r="BK139"/>
  <c r="BJ139"/>
  <c r="BI139"/>
  <c r="BQ138"/>
  <c r="BP138"/>
  <c r="BO138"/>
  <c r="BN138"/>
  <c r="BL138"/>
  <c r="BK138"/>
  <c r="BJ138"/>
  <c r="BI138"/>
  <c r="BQ137"/>
  <c r="BP137"/>
  <c r="BO137"/>
  <c r="BN137"/>
  <c r="BL137"/>
  <c r="BK137"/>
  <c r="BJ137"/>
  <c r="BI137"/>
  <c r="BQ136"/>
  <c r="BP136"/>
  <c r="BO136"/>
  <c r="BN136"/>
  <c r="BL136"/>
  <c r="BK136"/>
  <c r="BJ136"/>
  <c r="BI136"/>
  <c r="BQ135"/>
  <c r="BP135"/>
  <c r="BO135"/>
  <c r="BN135"/>
  <c r="BL135"/>
  <c r="BK135"/>
  <c r="BJ135"/>
  <c r="BI135"/>
  <c r="BQ134"/>
  <c r="BP134"/>
  <c r="BO134"/>
  <c r="BN134"/>
  <c r="BL134"/>
  <c r="BK134"/>
  <c r="BJ134"/>
  <c r="BI134"/>
  <c r="BQ133"/>
  <c r="BP133"/>
  <c r="BO133"/>
  <c r="BN133"/>
  <c r="BL133"/>
  <c r="BK133"/>
  <c r="BJ133"/>
  <c r="BI133"/>
  <c r="BQ132"/>
  <c r="BP132"/>
  <c r="BO132"/>
  <c r="BN132"/>
  <c r="BL132"/>
  <c r="BK132"/>
  <c r="BJ132"/>
  <c r="BI132"/>
  <c r="BQ131"/>
  <c r="BP131"/>
  <c r="BO131"/>
  <c r="BN131"/>
  <c r="BL131"/>
  <c r="BK131"/>
  <c r="BJ131"/>
  <c r="BI131"/>
  <c r="BQ126"/>
  <c r="BP126"/>
  <c r="BO126"/>
  <c r="BN126"/>
  <c r="BL126"/>
  <c r="BK126"/>
  <c r="BJ126"/>
  <c r="BI126"/>
  <c r="BQ125"/>
  <c r="BP125"/>
  <c r="BO125"/>
  <c r="BN125"/>
  <c r="BL125"/>
  <c r="BK125"/>
  <c r="BJ125"/>
  <c r="BI125"/>
  <c r="BQ121"/>
  <c r="BP121"/>
  <c r="BO121"/>
  <c r="BN121"/>
  <c r="BL121"/>
  <c r="BK121"/>
  <c r="BJ121"/>
  <c r="BI121"/>
  <c r="BQ120"/>
  <c r="BP120"/>
  <c r="BO120"/>
  <c r="BN120"/>
  <c r="BL120"/>
  <c r="BK120"/>
  <c r="BJ120"/>
  <c r="BI120"/>
  <c r="BQ119"/>
  <c r="BP119"/>
  <c r="BO119"/>
  <c r="BN119"/>
  <c r="BL119"/>
  <c r="BK119"/>
  <c r="BJ119"/>
  <c r="BI119"/>
  <c r="BQ118"/>
  <c r="BP118"/>
  <c r="BO118"/>
  <c r="BN118"/>
  <c r="BL118"/>
  <c r="BK118"/>
  <c r="BJ118"/>
  <c r="BI118"/>
  <c r="BQ117"/>
  <c r="BP117"/>
  <c r="BO117"/>
  <c r="BN117"/>
  <c r="BL117"/>
  <c r="BK117"/>
  <c r="BJ117"/>
  <c r="BI117"/>
  <c r="BQ116"/>
  <c r="BP116"/>
  <c r="BO116"/>
  <c r="BN116"/>
  <c r="BL116"/>
  <c r="BK116"/>
  <c r="BJ116"/>
  <c r="BI116"/>
  <c r="BQ115"/>
  <c r="BP115"/>
  <c r="BO115"/>
  <c r="BN115"/>
  <c r="BL115"/>
  <c r="BK115"/>
  <c r="BJ115"/>
  <c r="BI115"/>
  <c r="BQ114"/>
  <c r="BP114"/>
  <c r="BO114"/>
  <c r="BN114"/>
  <c r="BL114"/>
  <c r="BK114"/>
  <c r="BJ114"/>
  <c r="BI114"/>
  <c r="BQ113"/>
  <c r="BP113"/>
  <c r="BO113"/>
  <c r="BN113"/>
  <c r="BL113"/>
  <c r="BK113"/>
  <c r="BJ113"/>
  <c r="BI113"/>
  <c r="BQ112"/>
  <c r="BP112"/>
  <c r="BO112"/>
  <c r="BN112"/>
  <c r="BL112"/>
  <c r="BK112"/>
  <c r="BJ112"/>
  <c r="BI112"/>
  <c r="BQ111"/>
  <c r="BP111"/>
  <c r="BO111"/>
  <c r="BN111"/>
  <c r="BL111"/>
  <c r="BK111"/>
  <c r="BJ111"/>
  <c r="BI111"/>
  <c r="BQ110"/>
  <c r="BP110"/>
  <c r="BO110"/>
  <c r="BN110"/>
  <c r="BL110"/>
  <c r="BK110"/>
  <c r="BJ110"/>
  <c r="BI110"/>
  <c r="BQ109"/>
  <c r="BP109"/>
  <c r="BO109"/>
  <c r="BN109"/>
  <c r="BL109"/>
  <c r="BK109"/>
  <c r="BJ109"/>
  <c r="BI109"/>
  <c r="BQ108"/>
  <c r="BP108"/>
  <c r="BO108"/>
  <c r="BN108"/>
  <c r="BL108"/>
  <c r="BK108"/>
  <c r="BJ108"/>
  <c r="BI108"/>
  <c r="BQ107"/>
  <c r="BP107"/>
  <c r="BO107"/>
  <c r="BN107"/>
  <c r="BL107"/>
  <c r="BK107"/>
  <c r="BJ107"/>
  <c r="BI107"/>
  <c r="BQ106"/>
  <c r="BP106"/>
  <c r="BO106"/>
  <c r="BN106"/>
  <c r="BL106"/>
  <c r="BK106"/>
  <c r="BJ106"/>
  <c r="BI106"/>
  <c r="BQ105"/>
  <c r="BP105"/>
  <c r="BO105"/>
  <c r="BN105"/>
  <c r="BL105"/>
  <c r="BK105"/>
  <c r="BJ105"/>
  <c r="BI105"/>
  <c r="BQ104"/>
  <c r="BP104"/>
  <c r="BO104"/>
  <c r="BN104"/>
  <c r="BL104"/>
  <c r="BK104"/>
  <c r="BJ104"/>
  <c r="BI104"/>
  <c r="BQ103"/>
  <c r="BP103"/>
  <c r="BO103"/>
  <c r="BN103"/>
  <c r="BL103"/>
  <c r="BK103"/>
  <c r="BJ103"/>
  <c r="BI103"/>
  <c r="BQ102"/>
  <c r="BP102"/>
  <c r="BO102"/>
  <c r="BN102"/>
  <c r="BL102"/>
  <c r="BK102"/>
  <c r="BJ102"/>
  <c r="BI102"/>
  <c r="BQ101"/>
  <c r="BP101"/>
  <c r="BO101"/>
  <c r="BN101"/>
  <c r="BL101"/>
  <c r="BK101"/>
  <c r="BJ101"/>
  <c r="BI101"/>
  <c r="BQ100"/>
  <c r="BP100"/>
  <c r="BO100"/>
  <c r="BN100"/>
  <c r="BL100"/>
  <c r="BK100"/>
  <c r="BJ100"/>
  <c r="BI100"/>
  <c r="BQ99"/>
  <c r="BP99"/>
  <c r="BO99"/>
  <c r="BN99"/>
  <c r="BL99"/>
  <c r="BK99"/>
  <c r="BJ99"/>
  <c r="BI99"/>
  <c r="BQ98"/>
  <c r="BP98"/>
  <c r="BO98"/>
  <c r="BN98"/>
  <c r="BL98"/>
  <c r="BK98"/>
  <c r="BJ98"/>
  <c r="BI98"/>
  <c r="BQ97"/>
  <c r="BP97"/>
  <c r="BO97"/>
  <c r="BN97"/>
  <c r="BL97"/>
  <c r="BK97"/>
  <c r="BJ97"/>
  <c r="BI97"/>
  <c r="BQ96"/>
  <c r="BP96"/>
  <c r="BO96"/>
  <c r="BN96"/>
  <c r="BL96"/>
  <c r="BK96"/>
  <c r="BJ96"/>
  <c r="BI96"/>
  <c r="BQ95"/>
  <c r="BP95"/>
  <c r="BO95"/>
  <c r="BN95"/>
  <c r="BL95"/>
  <c r="BK95"/>
  <c r="BJ95"/>
  <c r="BI95"/>
  <c r="BQ94"/>
  <c r="BP94"/>
  <c r="BO94"/>
  <c r="BN94"/>
  <c r="BL94"/>
  <c r="BK94"/>
  <c r="BJ94"/>
  <c r="BI94"/>
  <c r="BQ93"/>
  <c r="BP93"/>
  <c r="BO93"/>
  <c r="BN93"/>
  <c r="BL93"/>
  <c r="BK93"/>
  <c r="BJ93"/>
  <c r="BI93"/>
  <c r="BQ92"/>
  <c r="BP92"/>
  <c r="BO92"/>
  <c r="BN92"/>
  <c r="BL92"/>
  <c r="BK92"/>
  <c r="BJ92"/>
  <c r="BI92"/>
  <c r="BQ91"/>
  <c r="BP91"/>
  <c r="BO91"/>
  <c r="BN91"/>
  <c r="BL91"/>
  <c r="BK91"/>
  <c r="BJ91"/>
  <c r="BI91"/>
  <c r="BQ90"/>
  <c r="BP90"/>
  <c r="BO90"/>
  <c r="BN90"/>
  <c r="BL90"/>
  <c r="BK90"/>
  <c r="BJ90"/>
  <c r="BI90"/>
  <c r="BQ89"/>
  <c r="BP89"/>
  <c r="BO89"/>
  <c r="BN89"/>
  <c r="BL89"/>
  <c r="BK89"/>
  <c r="BJ89"/>
  <c r="BI89"/>
  <c r="BQ88"/>
  <c r="BP88"/>
  <c r="BO88"/>
  <c r="BN88"/>
  <c r="BL88"/>
  <c r="BK88"/>
  <c r="BJ88"/>
  <c r="BI88"/>
  <c r="BQ87"/>
  <c r="BP87"/>
  <c r="BO87"/>
  <c r="BN87"/>
  <c r="BL87"/>
  <c r="BK87"/>
  <c r="BJ87"/>
  <c r="BI87"/>
  <c r="BQ86"/>
  <c r="BP86"/>
  <c r="BO86"/>
  <c r="BN86"/>
  <c r="BL86"/>
  <c r="BK86"/>
  <c r="BJ86"/>
  <c r="BI86"/>
  <c r="BQ85"/>
  <c r="BP85"/>
  <c r="BO85"/>
  <c r="BN85"/>
  <c r="BL85"/>
  <c r="BK85"/>
  <c r="BJ85"/>
  <c r="BI85"/>
  <c r="BQ84"/>
  <c r="BP84"/>
  <c r="BO84"/>
  <c r="BN84"/>
  <c r="BL84"/>
  <c r="BK84"/>
  <c r="BJ84"/>
  <c r="BI84"/>
  <c r="BQ83"/>
  <c r="BP83"/>
  <c r="BO83"/>
  <c r="BN83"/>
  <c r="BL83"/>
  <c r="BK83"/>
  <c r="BJ83"/>
  <c r="BI83"/>
  <c r="BQ82"/>
  <c r="BP82"/>
  <c r="BO82"/>
  <c r="BN82"/>
  <c r="BL82"/>
  <c r="BK82"/>
  <c r="BJ82"/>
  <c r="BI82"/>
  <c r="BQ81"/>
  <c r="BP81"/>
  <c r="BO81"/>
  <c r="BN81"/>
  <c r="BL81"/>
  <c r="BK81"/>
  <c r="BJ81"/>
  <c r="BI81"/>
  <c r="BQ80"/>
  <c r="BP80"/>
  <c r="BO80"/>
  <c r="BN80"/>
  <c r="BL80"/>
  <c r="BK80"/>
  <c r="BJ80"/>
  <c r="BI80"/>
  <c r="BQ79"/>
  <c r="BP79"/>
  <c r="BO79"/>
  <c r="BN79"/>
  <c r="BL79"/>
  <c r="BK79"/>
  <c r="BJ79"/>
  <c r="BI79"/>
  <c r="BQ78"/>
  <c r="BP78"/>
  <c r="BO78"/>
  <c r="BN78"/>
  <c r="BL78"/>
  <c r="BK78"/>
  <c r="BJ78"/>
  <c r="BI78"/>
  <c r="BQ77"/>
  <c r="BP77"/>
  <c r="BO77"/>
  <c r="BN77"/>
  <c r="BL77"/>
  <c r="BK77"/>
  <c r="BJ77"/>
  <c r="BI77"/>
  <c r="BQ76"/>
  <c r="BP76"/>
  <c r="BO76"/>
  <c r="BN76"/>
  <c r="BL76"/>
  <c r="BK76"/>
  <c r="BJ76"/>
  <c r="BI76"/>
  <c r="BQ75"/>
  <c r="BP75"/>
  <c r="BO75"/>
  <c r="BN75"/>
  <c r="BL75"/>
  <c r="BK75"/>
  <c r="BJ75"/>
  <c r="BI75"/>
  <c r="BQ74"/>
  <c r="BP74"/>
  <c r="BO74"/>
  <c r="BN74"/>
  <c r="BL74"/>
  <c r="BK74"/>
  <c r="BJ74"/>
  <c r="BI74"/>
  <c r="BQ73"/>
  <c r="BP73"/>
  <c r="BO73"/>
  <c r="BN73"/>
  <c r="BL73"/>
  <c r="BK73"/>
  <c r="BJ73"/>
  <c r="BI73"/>
  <c r="BQ72"/>
  <c r="BP72"/>
  <c r="BO72"/>
  <c r="BN72"/>
  <c r="BL72"/>
  <c r="BK72"/>
  <c r="BJ72"/>
  <c r="BI72"/>
  <c r="BQ71"/>
  <c r="BP71"/>
  <c r="BO71"/>
  <c r="BN71"/>
  <c r="BL71"/>
  <c r="BK71"/>
  <c r="BJ71"/>
  <c r="BI71"/>
  <c r="BQ70"/>
  <c r="BP70"/>
  <c r="BO70"/>
  <c r="BN70"/>
  <c r="BL70"/>
  <c r="BK70"/>
  <c r="BJ70"/>
  <c r="BI70"/>
  <c r="BQ69"/>
  <c r="BP69"/>
  <c r="BO69"/>
  <c r="BN69"/>
  <c r="BL69"/>
  <c r="BK69"/>
  <c r="BJ69"/>
  <c r="BI69"/>
  <c r="BQ68"/>
  <c r="BP68"/>
  <c r="BO68"/>
  <c r="BN68"/>
  <c r="BL68"/>
  <c r="BK68"/>
  <c r="BJ68"/>
  <c r="BI68"/>
  <c r="BQ67"/>
  <c r="BP67"/>
  <c r="BO67"/>
  <c r="BN67"/>
  <c r="BL67"/>
  <c r="BK67"/>
  <c r="BJ67"/>
  <c r="BI67"/>
  <c r="BQ66"/>
  <c r="BP66"/>
  <c r="BO66"/>
  <c r="BN66"/>
  <c r="BL66"/>
  <c r="BK66"/>
  <c r="BJ66"/>
  <c r="BI66"/>
  <c r="BQ65"/>
  <c r="BP65"/>
  <c r="BO65"/>
  <c r="BN65"/>
  <c r="BL65"/>
  <c r="BK65"/>
  <c r="BJ65"/>
  <c r="BI65"/>
  <c r="BQ64"/>
  <c r="BP64"/>
  <c r="BO64"/>
  <c r="BN64"/>
  <c r="BL64"/>
  <c r="BK64"/>
  <c r="BJ64"/>
  <c r="BI64"/>
  <c r="BQ63"/>
  <c r="BP63"/>
  <c r="BO63"/>
  <c r="BN63"/>
  <c r="BL63"/>
  <c r="BK63"/>
  <c r="BJ63"/>
  <c r="BI63"/>
  <c r="BQ62"/>
  <c r="BP62"/>
  <c r="BO62"/>
  <c r="BN62"/>
  <c r="BL62"/>
  <c r="BK62"/>
  <c r="BJ62"/>
  <c r="BI62"/>
  <c r="BQ61"/>
  <c r="BP61"/>
  <c r="BO61"/>
  <c r="BN61"/>
  <c r="BL61"/>
  <c r="BK61"/>
  <c r="BJ61"/>
  <c r="BI61"/>
  <c r="BQ60"/>
  <c r="BP60"/>
  <c r="BO60"/>
  <c r="BN60"/>
  <c r="BL60"/>
  <c r="BK60"/>
  <c r="BJ60"/>
  <c r="BI60"/>
  <c r="BQ59"/>
  <c r="BP59"/>
  <c r="BO59"/>
  <c r="BN59"/>
  <c r="BL59"/>
  <c r="BK59"/>
  <c r="BJ59"/>
  <c r="BI59"/>
  <c r="BQ58"/>
  <c r="BP58"/>
  <c r="BO58"/>
  <c r="BN58"/>
  <c r="BL58"/>
  <c r="BK58"/>
  <c r="BJ58"/>
  <c r="BI58"/>
  <c r="BQ57"/>
  <c r="BP57"/>
  <c r="BO57"/>
  <c r="BN57"/>
  <c r="BL57"/>
  <c r="BK57"/>
  <c r="BJ57"/>
  <c r="BI57"/>
  <c r="BQ56"/>
  <c r="BP56"/>
  <c r="BO56"/>
  <c r="BN56"/>
  <c r="BL56"/>
  <c r="BK56"/>
  <c r="BJ56"/>
  <c r="BI56"/>
  <c r="BQ55"/>
  <c r="BP55"/>
  <c r="BO55"/>
  <c r="BN55"/>
  <c r="BL55"/>
  <c r="BK55"/>
  <c r="BJ55"/>
  <c r="BI55"/>
  <c r="BQ54"/>
  <c r="BP54"/>
  <c r="BO54"/>
  <c r="BN54"/>
  <c r="BL54"/>
  <c r="BK54"/>
  <c r="BJ54"/>
  <c r="BI54"/>
  <c r="BQ53"/>
  <c r="BP53"/>
  <c r="BO53"/>
  <c r="BN53"/>
  <c r="BL53"/>
  <c r="BK53"/>
  <c r="BJ53"/>
  <c r="BI53"/>
  <c r="BQ52"/>
  <c r="BP52"/>
  <c r="BO52"/>
  <c r="BN52"/>
  <c r="BL52"/>
  <c r="BK52"/>
  <c r="BJ52"/>
  <c r="BI52"/>
  <c r="BQ51"/>
  <c r="BP51"/>
  <c r="BO51"/>
  <c r="BN51"/>
  <c r="BL51"/>
  <c r="BK51"/>
  <c r="BJ51"/>
  <c r="BI51"/>
  <c r="BQ50"/>
  <c r="BP50"/>
  <c r="BO50"/>
  <c r="BN50"/>
  <c r="BL50"/>
  <c r="BK50"/>
  <c r="BJ50"/>
  <c r="BI50"/>
  <c r="BQ49"/>
  <c r="BP49"/>
  <c r="BO49"/>
  <c r="BN49"/>
  <c r="BL49"/>
  <c r="BK49"/>
  <c r="BJ49"/>
  <c r="BI49"/>
  <c r="BQ48"/>
  <c r="BP48"/>
  <c r="BO48"/>
  <c r="BN48"/>
  <c r="BL48"/>
  <c r="BK48"/>
  <c r="BJ48"/>
  <c r="BI48"/>
  <c r="BQ47"/>
  <c r="BP47"/>
  <c r="BO47"/>
  <c r="BN47"/>
  <c r="BL47"/>
  <c r="BK47"/>
  <c r="BJ47"/>
  <c r="BI47"/>
  <c r="BQ46"/>
  <c r="BP46"/>
  <c r="BO46"/>
  <c r="BN46"/>
  <c r="BL46"/>
  <c r="BK46"/>
  <c r="BJ46"/>
  <c r="BI46"/>
  <c r="BQ45"/>
  <c r="BP45"/>
  <c r="BO45"/>
  <c r="BN45"/>
  <c r="BL45"/>
  <c r="BK45"/>
  <c r="BJ45"/>
  <c r="BI45"/>
  <c r="BQ44"/>
  <c r="BP44"/>
  <c r="BO44"/>
  <c r="BN44"/>
  <c r="BL44"/>
  <c r="BK44"/>
  <c r="BJ44"/>
  <c r="BI44"/>
  <c r="BQ43"/>
  <c r="BP43"/>
  <c r="BO43"/>
  <c r="BN43"/>
  <c r="BL43"/>
  <c r="BK43"/>
  <c r="BJ43"/>
  <c r="BI43"/>
  <c r="BQ42"/>
  <c r="BP42"/>
  <c r="BO42"/>
  <c r="BN42"/>
  <c r="BL42"/>
  <c r="BK42"/>
  <c r="BJ42"/>
  <c r="BI42"/>
  <c r="BQ41"/>
  <c r="BP41"/>
  <c r="BO41"/>
  <c r="BN41"/>
  <c r="BL41"/>
  <c r="BK41"/>
  <c r="BJ41"/>
  <c r="BI41"/>
  <c r="BQ40"/>
  <c r="BP40"/>
  <c r="BO40"/>
  <c r="BN40"/>
  <c r="BL40"/>
  <c r="BK40"/>
  <c r="BJ40"/>
  <c r="BI40"/>
  <c r="BQ39"/>
  <c r="BP39"/>
  <c r="BO39"/>
  <c r="BN39"/>
  <c r="BL39"/>
  <c r="BK39"/>
  <c r="BJ39"/>
  <c r="BI39"/>
  <c r="BQ38"/>
  <c r="BP38"/>
  <c r="BO38"/>
  <c r="BN38"/>
  <c r="BL38"/>
  <c r="BK38"/>
  <c r="BJ38"/>
  <c r="BI38"/>
  <c r="BQ37"/>
  <c r="BP37"/>
  <c r="BO37"/>
  <c r="BN37"/>
  <c r="BL37"/>
  <c r="BK37"/>
  <c r="BJ37"/>
  <c r="BI37"/>
  <c r="BQ36"/>
  <c r="BP36"/>
  <c r="BO36"/>
  <c r="BN36"/>
  <c r="BL36"/>
  <c r="BK36"/>
  <c r="BJ36"/>
  <c r="BI36"/>
  <c r="BQ35"/>
  <c r="BP35"/>
  <c r="BO35"/>
  <c r="BN35"/>
  <c r="BL35"/>
  <c r="BK35"/>
  <c r="BJ35"/>
  <c r="BI35"/>
  <c r="BQ34"/>
  <c r="BP34"/>
  <c r="BO34"/>
  <c r="BN34"/>
  <c r="BL34"/>
  <c r="BK34"/>
  <c r="BJ34"/>
  <c r="BI34"/>
  <c r="BQ33"/>
  <c r="BP33"/>
  <c r="BO33"/>
  <c r="BN33"/>
  <c r="BL33"/>
  <c r="BK33"/>
  <c r="BJ33"/>
  <c r="BI33"/>
  <c r="BQ32"/>
  <c r="BP32"/>
  <c r="BO32"/>
  <c r="BN32"/>
  <c r="BL32"/>
  <c r="BK32"/>
  <c r="BJ32"/>
  <c r="BI32"/>
  <c r="BQ31"/>
  <c r="BP31"/>
  <c r="BO31"/>
  <c r="BN31"/>
  <c r="BL31"/>
  <c r="BK31"/>
  <c r="BJ31"/>
  <c r="BI31"/>
  <c r="BQ30"/>
  <c r="BP30"/>
  <c r="BO30"/>
  <c r="BN30"/>
  <c r="BL30"/>
  <c r="BK30"/>
  <c r="BJ30"/>
  <c r="BI30"/>
  <c r="BQ29"/>
  <c r="BP29"/>
  <c r="BO29"/>
  <c r="BN29"/>
  <c r="BL29"/>
  <c r="BK29"/>
  <c r="BJ29"/>
  <c r="BI29"/>
  <c r="BQ28"/>
  <c r="BP28"/>
  <c r="BO28"/>
  <c r="BN28"/>
  <c r="BL28"/>
  <c r="BK28"/>
  <c r="BJ28"/>
  <c r="BI28"/>
  <c r="BQ27"/>
  <c r="BP27"/>
  <c r="BO27"/>
  <c r="BN27"/>
  <c r="BL27"/>
  <c r="BK27"/>
  <c r="BJ27"/>
  <c r="BI27"/>
  <c r="BQ26"/>
  <c r="BP26"/>
  <c r="BO26"/>
  <c r="BN26"/>
  <c r="BL26"/>
  <c r="BK26"/>
  <c r="BJ26"/>
  <c r="BI26"/>
  <c r="BQ25"/>
  <c r="BP25"/>
  <c r="BO25"/>
  <c r="BN25"/>
  <c r="BL25"/>
  <c r="BK25"/>
  <c r="BJ25"/>
  <c r="BI25"/>
  <c r="BQ24"/>
  <c r="BP24"/>
  <c r="BO24"/>
  <c r="BN24"/>
  <c r="BL24"/>
  <c r="BK24"/>
  <c r="BJ24"/>
  <c r="BI24"/>
  <c r="BQ23"/>
  <c r="BP23"/>
  <c r="BO23"/>
  <c r="BN23"/>
  <c r="BL23"/>
  <c r="BK23"/>
  <c r="BJ23"/>
  <c r="BI23"/>
  <c r="BQ22"/>
  <c r="BP22"/>
  <c r="BO22"/>
  <c r="BN22"/>
  <c r="BL22"/>
  <c r="BK22"/>
  <c r="BJ22"/>
  <c r="BI22"/>
  <c r="BQ21"/>
  <c r="BP21"/>
  <c r="BO21"/>
  <c r="BN21"/>
  <c r="BL21"/>
  <c r="BK21"/>
  <c r="BJ21"/>
  <c r="BI21"/>
  <c r="BQ20"/>
  <c r="BP20"/>
  <c r="BO20"/>
  <c r="BN20"/>
  <c r="BL20"/>
  <c r="BK20"/>
  <c r="BJ20"/>
  <c r="BI20"/>
  <c r="BQ19"/>
  <c r="BP19"/>
  <c r="BO19"/>
  <c r="BN19"/>
  <c r="BL19"/>
  <c r="BK19"/>
  <c r="BJ19"/>
  <c r="BI19"/>
  <c r="BQ18"/>
  <c r="BP18"/>
  <c r="BO18"/>
  <c r="BN18"/>
  <c r="BL18"/>
  <c r="BK18"/>
  <c r="BJ18"/>
  <c r="BI18"/>
  <c r="BQ17"/>
  <c r="BP17"/>
  <c r="BO17"/>
  <c r="BN17"/>
  <c r="BL17"/>
  <c r="BK17"/>
  <c r="BJ17"/>
  <c r="BI17"/>
  <c r="BQ16"/>
  <c r="BP16"/>
  <c r="BO16"/>
  <c r="BN16"/>
  <c r="BL16"/>
  <c r="BK16"/>
  <c r="BJ16"/>
  <c r="BI16"/>
  <c r="BQ15"/>
  <c r="BP15"/>
  <c r="BO15"/>
  <c r="BN15"/>
  <c r="BL15"/>
  <c r="BK15"/>
  <c r="BJ15"/>
  <c r="BI15"/>
  <c r="BQ14"/>
  <c r="BP14"/>
  <c r="BO14"/>
  <c r="BN14"/>
  <c r="BL14"/>
  <c r="BK14"/>
  <c r="BJ14"/>
  <c r="BI14"/>
  <c r="BQ13"/>
  <c r="BP13"/>
  <c r="BO13"/>
  <c r="BN13"/>
  <c r="BL13"/>
  <c r="BK13"/>
  <c r="BJ13"/>
  <c r="BI13"/>
  <c r="BQ12"/>
  <c r="BP12"/>
  <c r="BO12"/>
  <c r="BN12"/>
  <c r="BL12"/>
  <c r="BK12"/>
  <c r="BJ12"/>
  <c r="BI12"/>
  <c r="BQ11"/>
  <c r="BP11"/>
  <c r="BO11"/>
  <c r="BN11"/>
  <c r="BL11"/>
  <c r="BK11"/>
  <c r="BJ11"/>
  <c r="BI11"/>
  <c r="BQ10"/>
  <c r="BP10"/>
  <c r="BO10"/>
  <c r="BN10"/>
  <c r="BL10"/>
  <c r="BK10"/>
  <c r="BJ10"/>
  <c r="BI10"/>
  <c r="BQ9"/>
  <c r="BP9"/>
  <c r="BO9"/>
  <c r="BN9"/>
  <c r="BL9"/>
  <c r="BK9"/>
  <c r="BJ9"/>
  <c r="BI9"/>
  <c r="BQ7"/>
  <c r="BP7"/>
  <c r="BO7"/>
  <c r="BN7"/>
  <c r="BL7"/>
  <c r="BK7"/>
  <c r="BJ7"/>
  <c r="BI7"/>
  <c r="AK166"/>
  <c r="AK165"/>
  <c r="AK164"/>
  <c r="AK163"/>
  <c r="AK162"/>
  <c r="AK161"/>
  <c r="AK160"/>
  <c r="AK159"/>
  <c r="AK158"/>
  <c r="AK157"/>
  <c r="AK156"/>
  <c r="AK155"/>
  <c r="AK154"/>
  <c r="AK153"/>
  <c r="AK152"/>
  <c r="AK151"/>
  <c r="AK150"/>
  <c r="AK149"/>
  <c r="AK148"/>
  <c r="AK147"/>
  <c r="AK146"/>
  <c r="AK145"/>
  <c r="AK144"/>
  <c r="AK140"/>
  <c r="AK139"/>
  <c r="AK138"/>
  <c r="AK137"/>
  <c r="AK136"/>
  <c r="AK135"/>
  <c r="AK134"/>
  <c r="AK133"/>
  <c r="AK132"/>
  <c r="AK131"/>
  <c r="AK126"/>
  <c r="AK125"/>
  <c r="AK121"/>
  <c r="AK120"/>
  <c r="AK119"/>
  <c r="AK118"/>
  <c r="AK117"/>
  <c r="AK116"/>
  <c r="AK115"/>
  <c r="AK114"/>
  <c r="AK113"/>
  <c r="AK112"/>
  <c r="AK111"/>
  <c r="AK110"/>
  <c r="AK109"/>
  <c r="AK108"/>
  <c r="AK107"/>
  <c r="AK106"/>
  <c r="AK105"/>
  <c r="AK104"/>
  <c r="AK103"/>
  <c r="AK102"/>
  <c r="AK101"/>
  <c r="AK100"/>
  <c r="AK99"/>
  <c r="AK98"/>
  <c r="AK97"/>
  <c r="AK96"/>
  <c r="AK95"/>
  <c r="AK94"/>
  <c r="AK93"/>
  <c r="AK92"/>
  <c r="AK91"/>
  <c r="AK90"/>
  <c r="AK89"/>
  <c r="AK88"/>
  <c r="AK87"/>
  <c r="AK86"/>
  <c r="AK85"/>
  <c r="AK84"/>
  <c r="AK83"/>
  <c r="AK82"/>
  <c r="AK81"/>
  <c r="AK80"/>
  <c r="AK79"/>
  <c r="AK78"/>
  <c r="AK77"/>
  <c r="AK76"/>
  <c r="AK75"/>
  <c r="AK74"/>
  <c r="AK73"/>
  <c r="AK72"/>
  <c r="AK71"/>
  <c r="AK70"/>
  <c r="AK69"/>
  <c r="AK68"/>
  <c r="AK67"/>
  <c r="AK66"/>
  <c r="AK65"/>
  <c r="AK64"/>
  <c r="AK63"/>
  <c r="AK62"/>
  <c r="AK61"/>
  <c r="AK60"/>
  <c r="AK59"/>
  <c r="AK58"/>
  <c r="AK57"/>
  <c r="AK56"/>
  <c r="AK55"/>
  <c r="AK54"/>
  <c r="AK53"/>
  <c r="AK52"/>
  <c r="AK51"/>
  <c r="AK50"/>
  <c r="AK49"/>
  <c r="AK48"/>
  <c r="AK47"/>
  <c r="AK46"/>
  <c r="AK45"/>
  <c r="AK44"/>
  <c r="AK43"/>
  <c r="AK42"/>
  <c r="AK41"/>
  <c r="AK40"/>
  <c r="AK39"/>
  <c r="AK38"/>
  <c r="AK37"/>
  <c r="AK36"/>
  <c r="AK35"/>
  <c r="AK34"/>
  <c r="AK33"/>
  <c r="AK32"/>
  <c r="AK31"/>
  <c r="AK30"/>
  <c r="AK29"/>
  <c r="AK28"/>
  <c r="AK27"/>
  <c r="AK26"/>
  <c r="AK25"/>
  <c r="AK24"/>
  <c r="AK23"/>
  <c r="AK22"/>
  <c r="AK21"/>
  <c r="AK20"/>
  <c r="AK19"/>
  <c r="AK18"/>
  <c r="AK17"/>
  <c r="AK16"/>
  <c r="AK15"/>
  <c r="AK14"/>
  <c r="AK13"/>
  <c r="AK12"/>
  <c r="AK11"/>
  <c r="AK10"/>
  <c r="AK9"/>
  <c r="AK7"/>
  <c r="BE166"/>
  <c r="BD166"/>
  <c r="BA166"/>
  <c r="AZ166"/>
  <c r="AW166"/>
  <c r="AV166"/>
  <c r="AT166"/>
  <c r="AS166"/>
  <c r="AR166"/>
  <c r="AQ166"/>
  <c r="AP166"/>
  <c r="AO166"/>
  <c r="AN166"/>
  <c r="AM166"/>
  <c r="AL166"/>
  <c r="AJ166"/>
  <c r="AI166"/>
  <c r="BE165"/>
  <c r="BD165"/>
  <c r="BA165"/>
  <c r="AZ165"/>
  <c r="AW165"/>
  <c r="AV165"/>
  <c r="AT165"/>
  <c r="AS165"/>
  <c r="AR165"/>
  <c r="AQ165"/>
  <c r="AP165"/>
  <c r="AO165"/>
  <c r="AN165"/>
  <c r="AM165"/>
  <c r="AL165"/>
  <c r="AJ165"/>
  <c r="AI165"/>
  <c r="BE164"/>
  <c r="BD164"/>
  <c r="BA164"/>
  <c r="AZ164"/>
  <c r="AW164"/>
  <c r="AV164"/>
  <c r="AT164"/>
  <c r="AS164"/>
  <c r="AR164"/>
  <c r="AQ164"/>
  <c r="AP164"/>
  <c r="AO164"/>
  <c r="AN164"/>
  <c r="AM164"/>
  <c r="AL164"/>
  <c r="AJ164"/>
  <c r="AI164"/>
  <c r="BE163"/>
  <c r="BD163"/>
  <c r="BA163"/>
  <c r="AZ163"/>
  <c r="AW163"/>
  <c r="AV163"/>
  <c r="AT163"/>
  <c r="AS163"/>
  <c r="AR163"/>
  <c r="AQ163"/>
  <c r="AP163"/>
  <c r="AO163"/>
  <c r="AN163"/>
  <c r="AM163"/>
  <c r="AL163"/>
  <c r="AJ163"/>
  <c r="AI163"/>
  <c r="BE162"/>
  <c r="BD162"/>
  <c r="BA162"/>
  <c r="AZ162"/>
  <c r="AW162"/>
  <c r="AV162"/>
  <c r="AT162"/>
  <c r="AS162"/>
  <c r="AR162"/>
  <c r="AQ162"/>
  <c r="AP162"/>
  <c r="AO162"/>
  <c r="AN162"/>
  <c r="AM162"/>
  <c r="AL162"/>
  <c r="AJ162"/>
  <c r="AI162"/>
  <c r="BE161"/>
  <c r="BD161"/>
  <c r="BA161"/>
  <c r="AZ161"/>
  <c r="AW161"/>
  <c r="AV161"/>
  <c r="AT161"/>
  <c r="AS161"/>
  <c r="AR161"/>
  <c r="AQ161"/>
  <c r="AP161"/>
  <c r="AO161"/>
  <c r="AN161"/>
  <c r="AM161"/>
  <c r="AL161"/>
  <c r="AJ161"/>
  <c r="AI161"/>
  <c r="BE160"/>
  <c r="BD160"/>
  <c r="BA160"/>
  <c r="AZ160"/>
  <c r="AW160"/>
  <c r="AV160"/>
  <c r="AT160"/>
  <c r="AS160"/>
  <c r="AR160"/>
  <c r="AQ160"/>
  <c r="AP160"/>
  <c r="AO160"/>
  <c r="AN160"/>
  <c r="AM160"/>
  <c r="AL160"/>
  <c r="AJ160"/>
  <c r="AI160"/>
  <c r="BE159"/>
  <c r="BD159"/>
  <c r="BA159"/>
  <c r="AZ159"/>
  <c r="AW159"/>
  <c r="AV159"/>
  <c r="AT159"/>
  <c r="AS159"/>
  <c r="AR159"/>
  <c r="AQ159"/>
  <c r="AP159"/>
  <c r="AO159"/>
  <c r="AN159"/>
  <c r="AM159"/>
  <c r="AL159"/>
  <c r="AJ159"/>
  <c r="AI159"/>
  <c r="BE158"/>
  <c r="BD158"/>
  <c r="BA158"/>
  <c r="AZ158"/>
  <c r="AW158"/>
  <c r="AV158"/>
  <c r="AT158"/>
  <c r="AS158"/>
  <c r="AR158"/>
  <c r="AQ158"/>
  <c r="AP158"/>
  <c r="AO158"/>
  <c r="AN158"/>
  <c r="AM158"/>
  <c r="AL158"/>
  <c r="AJ158"/>
  <c r="AI158"/>
  <c r="BE157"/>
  <c r="BD157"/>
  <c r="BA157"/>
  <c r="AZ157"/>
  <c r="AW157"/>
  <c r="AV157"/>
  <c r="AT157"/>
  <c r="AS157"/>
  <c r="AR157"/>
  <c r="AQ157"/>
  <c r="AP157"/>
  <c r="AO157"/>
  <c r="AN157"/>
  <c r="AM157"/>
  <c r="AL157"/>
  <c r="AJ157"/>
  <c r="AI157"/>
  <c r="BE156"/>
  <c r="BD156"/>
  <c r="BA156"/>
  <c r="AZ156"/>
  <c r="AW156"/>
  <c r="AV156"/>
  <c r="AT156"/>
  <c r="AS156"/>
  <c r="AR156"/>
  <c r="AQ156"/>
  <c r="AP156"/>
  <c r="AO156"/>
  <c r="AN156"/>
  <c r="AM156"/>
  <c r="AL156"/>
  <c r="AJ156"/>
  <c r="AI156"/>
  <c r="BE155"/>
  <c r="BD155"/>
  <c r="BA155"/>
  <c r="AZ155"/>
  <c r="AW155"/>
  <c r="AV155"/>
  <c r="AT155"/>
  <c r="AS155"/>
  <c r="AR155"/>
  <c r="AQ155"/>
  <c r="AP155"/>
  <c r="AO155"/>
  <c r="AN155"/>
  <c r="AM155"/>
  <c r="AL155"/>
  <c r="AJ155"/>
  <c r="AI155"/>
  <c r="BE154"/>
  <c r="BD154"/>
  <c r="BA154"/>
  <c r="AZ154"/>
  <c r="AW154"/>
  <c r="AV154"/>
  <c r="AT154"/>
  <c r="AS154"/>
  <c r="AR154"/>
  <c r="AQ154"/>
  <c r="AP154"/>
  <c r="AO154"/>
  <c r="AN154"/>
  <c r="AM154"/>
  <c r="AL154"/>
  <c r="AJ154"/>
  <c r="AI154"/>
  <c r="BE153"/>
  <c r="BD153"/>
  <c r="BA153"/>
  <c r="AZ153"/>
  <c r="AW153"/>
  <c r="AV153"/>
  <c r="AT153"/>
  <c r="AS153"/>
  <c r="AR153"/>
  <c r="AQ153"/>
  <c r="AP153"/>
  <c r="AO153"/>
  <c r="AN153"/>
  <c r="AM153"/>
  <c r="AL153"/>
  <c r="AJ153"/>
  <c r="AI153"/>
  <c r="BE152"/>
  <c r="BD152"/>
  <c r="BA152"/>
  <c r="AZ152"/>
  <c r="AW152"/>
  <c r="AV152"/>
  <c r="AT152"/>
  <c r="AS152"/>
  <c r="AR152"/>
  <c r="AQ152"/>
  <c r="AP152"/>
  <c r="AO152"/>
  <c r="AN152"/>
  <c r="AM152"/>
  <c r="AL152"/>
  <c r="AJ152"/>
  <c r="AI152"/>
  <c r="BE151"/>
  <c r="BD151"/>
  <c r="BA151"/>
  <c r="AZ151"/>
  <c r="AW151"/>
  <c r="AV151"/>
  <c r="AT151"/>
  <c r="AS151"/>
  <c r="AR151"/>
  <c r="AQ151"/>
  <c r="AP151"/>
  <c r="AO151"/>
  <c r="AN151"/>
  <c r="AM151"/>
  <c r="AL151"/>
  <c r="AJ151"/>
  <c r="AI151"/>
  <c r="BE150"/>
  <c r="BD150"/>
  <c r="BA150"/>
  <c r="AZ150"/>
  <c r="AW150"/>
  <c r="AV150"/>
  <c r="AT150"/>
  <c r="AS150"/>
  <c r="AR150"/>
  <c r="AQ150"/>
  <c r="AP150"/>
  <c r="AO150"/>
  <c r="AN150"/>
  <c r="AM150"/>
  <c r="AL150"/>
  <c r="AJ150"/>
  <c r="AI150"/>
  <c r="BE149"/>
  <c r="BD149"/>
  <c r="BA149"/>
  <c r="AZ149"/>
  <c r="AW149"/>
  <c r="AV149"/>
  <c r="AT149"/>
  <c r="AS149"/>
  <c r="AR149"/>
  <c r="AQ149"/>
  <c r="AP149"/>
  <c r="AO149"/>
  <c r="AN149"/>
  <c r="AM149"/>
  <c r="AL149"/>
  <c r="AJ149"/>
  <c r="AI149"/>
  <c r="BE148"/>
  <c r="BD148"/>
  <c r="BA148"/>
  <c r="AZ148"/>
  <c r="AW148"/>
  <c r="AV148"/>
  <c r="AT148"/>
  <c r="AS148"/>
  <c r="AR148"/>
  <c r="AQ148"/>
  <c r="AP148"/>
  <c r="AO148"/>
  <c r="AN148"/>
  <c r="AM148"/>
  <c r="AL148"/>
  <c r="AJ148"/>
  <c r="AI148"/>
  <c r="BE147"/>
  <c r="BD147"/>
  <c r="BA147"/>
  <c r="AZ147"/>
  <c r="AW147"/>
  <c r="AV147"/>
  <c r="AT147"/>
  <c r="AS147"/>
  <c r="AR147"/>
  <c r="AQ147"/>
  <c r="AP147"/>
  <c r="AO147"/>
  <c r="AN147"/>
  <c r="AM147"/>
  <c r="AL147"/>
  <c r="AJ147"/>
  <c r="AI147"/>
  <c r="BE146"/>
  <c r="BD146"/>
  <c r="BA146"/>
  <c r="AZ146"/>
  <c r="AW146"/>
  <c r="AV146"/>
  <c r="AT146"/>
  <c r="AS146"/>
  <c r="AR146"/>
  <c r="AQ146"/>
  <c r="AP146"/>
  <c r="AO146"/>
  <c r="AN146"/>
  <c r="AM146"/>
  <c r="AL146"/>
  <c r="AJ146"/>
  <c r="AI146"/>
  <c r="BE145"/>
  <c r="BD145"/>
  <c r="BA145"/>
  <c r="AZ145"/>
  <c r="AW145"/>
  <c r="AV145"/>
  <c r="AT145"/>
  <c r="AS145"/>
  <c r="AR145"/>
  <c r="AQ145"/>
  <c r="AP145"/>
  <c r="AO145"/>
  <c r="AN145"/>
  <c r="AM145"/>
  <c r="AL145"/>
  <c r="AJ145"/>
  <c r="AI145"/>
  <c r="BE144"/>
  <c r="BD144"/>
  <c r="BA144"/>
  <c r="AZ144"/>
  <c r="AW144"/>
  <c r="AV144"/>
  <c r="AT144"/>
  <c r="AS144"/>
  <c r="AR144"/>
  <c r="AQ144"/>
  <c r="AP144"/>
  <c r="AO144"/>
  <c r="AN144"/>
  <c r="AM144"/>
  <c r="AL144"/>
  <c r="AJ144"/>
  <c r="AI144"/>
  <c r="BE140"/>
  <c r="BD140"/>
  <c r="BA140"/>
  <c r="AZ140"/>
  <c r="AW140"/>
  <c r="AV140"/>
  <c r="AT140"/>
  <c r="AS140"/>
  <c r="AR140"/>
  <c r="AQ140"/>
  <c r="AP140"/>
  <c r="AO140"/>
  <c r="AN140"/>
  <c r="AM140"/>
  <c r="AL140"/>
  <c r="AJ140"/>
  <c r="AI140"/>
  <c r="BE139"/>
  <c r="BD139"/>
  <c r="BA139"/>
  <c r="AZ139"/>
  <c r="AW139"/>
  <c r="AV139"/>
  <c r="AT139"/>
  <c r="AS139"/>
  <c r="AR139"/>
  <c r="AQ139"/>
  <c r="AP139"/>
  <c r="AO139"/>
  <c r="AN139"/>
  <c r="AM139"/>
  <c r="AL139"/>
  <c r="AJ139"/>
  <c r="AI139"/>
  <c r="BE138"/>
  <c r="BD138"/>
  <c r="BA138"/>
  <c r="AZ138"/>
  <c r="AW138"/>
  <c r="AV138"/>
  <c r="AT138"/>
  <c r="AS138"/>
  <c r="AR138"/>
  <c r="AQ138"/>
  <c r="AP138"/>
  <c r="AO138"/>
  <c r="AN138"/>
  <c r="AM138"/>
  <c r="AL138"/>
  <c r="AJ138"/>
  <c r="AI138"/>
  <c r="BE137"/>
  <c r="BD137"/>
  <c r="BA137"/>
  <c r="AZ137"/>
  <c r="AW137"/>
  <c r="AV137"/>
  <c r="AT137"/>
  <c r="AS137"/>
  <c r="AR137"/>
  <c r="AQ137"/>
  <c r="AP137"/>
  <c r="AO137"/>
  <c r="AN137"/>
  <c r="AM137"/>
  <c r="AL137"/>
  <c r="AJ137"/>
  <c r="AI137"/>
  <c r="BE136"/>
  <c r="BD136"/>
  <c r="BA136"/>
  <c r="AZ136"/>
  <c r="AW136"/>
  <c r="AV136"/>
  <c r="AT136"/>
  <c r="AS136"/>
  <c r="AR136"/>
  <c r="AQ136"/>
  <c r="AP136"/>
  <c r="AO136"/>
  <c r="AN136"/>
  <c r="AM136"/>
  <c r="AL136"/>
  <c r="AJ136"/>
  <c r="AI136"/>
  <c r="BE135"/>
  <c r="BD135"/>
  <c r="BA135"/>
  <c r="AZ135"/>
  <c r="AW135"/>
  <c r="AV135"/>
  <c r="AT135"/>
  <c r="AS135"/>
  <c r="AR135"/>
  <c r="AQ135"/>
  <c r="AP135"/>
  <c r="AO135"/>
  <c r="AN135"/>
  <c r="AM135"/>
  <c r="AL135"/>
  <c r="AJ135"/>
  <c r="AI135"/>
  <c r="BE134"/>
  <c r="BD134"/>
  <c r="BA134"/>
  <c r="AZ134"/>
  <c r="AW134"/>
  <c r="AV134"/>
  <c r="AT134"/>
  <c r="AS134"/>
  <c r="AR134"/>
  <c r="AQ134"/>
  <c r="AP134"/>
  <c r="AO134"/>
  <c r="AN134"/>
  <c r="AM134"/>
  <c r="AL134"/>
  <c r="AJ134"/>
  <c r="AI134"/>
  <c r="BE133"/>
  <c r="BD133"/>
  <c r="BA133"/>
  <c r="AZ133"/>
  <c r="AW133"/>
  <c r="AV133"/>
  <c r="AT133"/>
  <c r="AS133"/>
  <c r="AR133"/>
  <c r="AQ133"/>
  <c r="AP133"/>
  <c r="AO133"/>
  <c r="AN133"/>
  <c r="AM133"/>
  <c r="AL133"/>
  <c r="AJ133"/>
  <c r="AI133"/>
  <c r="BE132"/>
  <c r="BD132"/>
  <c r="BA132"/>
  <c r="AZ132"/>
  <c r="AW132"/>
  <c r="AV132"/>
  <c r="AT132"/>
  <c r="AS132"/>
  <c r="AR132"/>
  <c r="AQ132"/>
  <c r="AP132"/>
  <c r="AO132"/>
  <c r="AN132"/>
  <c r="AM132"/>
  <c r="AL132"/>
  <c r="AJ132"/>
  <c r="AI132"/>
  <c r="BE131"/>
  <c r="BD131"/>
  <c r="BA131"/>
  <c r="AZ131"/>
  <c r="AW131"/>
  <c r="AV131"/>
  <c r="AT131"/>
  <c r="AS131"/>
  <c r="AR131"/>
  <c r="AQ131"/>
  <c r="AP131"/>
  <c r="AO131"/>
  <c r="AN131"/>
  <c r="AM131"/>
  <c r="AL131"/>
  <c r="AJ131"/>
  <c r="AI131"/>
  <c r="BE126"/>
  <c r="BD126"/>
  <c r="BA126"/>
  <c r="AZ126"/>
  <c r="AW126"/>
  <c r="AV126"/>
  <c r="AT126"/>
  <c r="AS126"/>
  <c r="AR126"/>
  <c r="AQ126"/>
  <c r="AP126"/>
  <c r="AO126"/>
  <c r="AN126"/>
  <c r="AM126"/>
  <c r="AL126"/>
  <c r="AJ126"/>
  <c r="AI126"/>
  <c r="BE125"/>
  <c r="BD125"/>
  <c r="BA125"/>
  <c r="AZ125"/>
  <c r="AW125"/>
  <c r="AV125"/>
  <c r="AT125"/>
  <c r="AS125"/>
  <c r="AR125"/>
  <c r="AQ125"/>
  <c r="AP125"/>
  <c r="AO125"/>
  <c r="AN125"/>
  <c r="AM125"/>
  <c r="AL125"/>
  <c r="AJ125"/>
  <c r="AI125"/>
  <c r="BE121"/>
  <c r="BD121"/>
  <c r="BA121"/>
  <c r="AZ121"/>
  <c r="AW121"/>
  <c r="AV121"/>
  <c r="AT121"/>
  <c r="AS121"/>
  <c r="AR121"/>
  <c r="AQ121"/>
  <c r="AP121"/>
  <c r="AO121"/>
  <c r="AN121"/>
  <c r="AM121"/>
  <c r="AL121"/>
  <c r="AJ121"/>
  <c r="AI121"/>
  <c r="BE120"/>
  <c r="BD120"/>
  <c r="BA120"/>
  <c r="AZ120"/>
  <c r="AW120"/>
  <c r="AV120"/>
  <c r="AT120"/>
  <c r="AS120"/>
  <c r="AR120"/>
  <c r="AQ120"/>
  <c r="AP120"/>
  <c r="AO120"/>
  <c r="AN120"/>
  <c r="AM120"/>
  <c r="AL120"/>
  <c r="AJ120"/>
  <c r="AI120"/>
  <c r="BE119"/>
  <c r="BD119"/>
  <c r="BA119"/>
  <c r="AZ119"/>
  <c r="AW119"/>
  <c r="AV119"/>
  <c r="AT119"/>
  <c r="AS119"/>
  <c r="AR119"/>
  <c r="AQ119"/>
  <c r="AP119"/>
  <c r="AO119"/>
  <c r="AN119"/>
  <c r="AM119"/>
  <c r="AL119"/>
  <c r="AJ119"/>
  <c r="AI119"/>
  <c r="BE118"/>
  <c r="BD118"/>
  <c r="BA118"/>
  <c r="AZ118"/>
  <c r="AW118"/>
  <c r="AV118"/>
  <c r="AT118"/>
  <c r="AS118"/>
  <c r="AR118"/>
  <c r="AQ118"/>
  <c r="AP118"/>
  <c r="AO118"/>
  <c r="AN118"/>
  <c r="AM118"/>
  <c r="AL118"/>
  <c r="AJ118"/>
  <c r="AI118"/>
  <c r="BE117"/>
  <c r="BD117"/>
  <c r="BA117"/>
  <c r="AZ117"/>
  <c r="AW117"/>
  <c r="AV117"/>
  <c r="AT117"/>
  <c r="AS117"/>
  <c r="AR117"/>
  <c r="AQ117"/>
  <c r="AP117"/>
  <c r="AO117"/>
  <c r="AN117"/>
  <c r="AM117"/>
  <c r="AL117"/>
  <c r="AJ117"/>
  <c r="AI117"/>
  <c r="BE116"/>
  <c r="BD116"/>
  <c r="BA116"/>
  <c r="AZ116"/>
  <c r="AW116"/>
  <c r="AV116"/>
  <c r="AT116"/>
  <c r="AS116"/>
  <c r="AR116"/>
  <c r="AQ116"/>
  <c r="AP116"/>
  <c r="AO116"/>
  <c r="AN116"/>
  <c r="AM116"/>
  <c r="AL116"/>
  <c r="AJ116"/>
  <c r="AI116"/>
  <c r="BE115"/>
  <c r="BD115"/>
  <c r="BA115"/>
  <c r="AZ115"/>
  <c r="AW115"/>
  <c r="AV115"/>
  <c r="AT115"/>
  <c r="AS115"/>
  <c r="AR115"/>
  <c r="AQ115"/>
  <c r="AP115"/>
  <c r="AO115"/>
  <c r="AN115"/>
  <c r="AM115"/>
  <c r="AL115"/>
  <c r="AJ115"/>
  <c r="AI115"/>
  <c r="BE114"/>
  <c r="BD114"/>
  <c r="BA114"/>
  <c r="AZ114"/>
  <c r="AW114"/>
  <c r="AV114"/>
  <c r="AT114"/>
  <c r="AS114"/>
  <c r="AR114"/>
  <c r="AQ114"/>
  <c r="AP114"/>
  <c r="AO114"/>
  <c r="AN114"/>
  <c r="AM114"/>
  <c r="AL114"/>
  <c r="AJ114"/>
  <c r="AI114"/>
  <c r="BE113"/>
  <c r="BD113"/>
  <c r="BA113"/>
  <c r="AZ113"/>
  <c r="AW113"/>
  <c r="AV113"/>
  <c r="AT113"/>
  <c r="AS113"/>
  <c r="AR113"/>
  <c r="AQ113"/>
  <c r="AP113"/>
  <c r="AO113"/>
  <c r="AN113"/>
  <c r="AM113"/>
  <c r="AL113"/>
  <c r="AJ113"/>
  <c r="AI113"/>
  <c r="BE112"/>
  <c r="BD112"/>
  <c r="BA112"/>
  <c r="AZ112"/>
  <c r="AW112"/>
  <c r="AV112"/>
  <c r="AT112"/>
  <c r="AS112"/>
  <c r="AR112"/>
  <c r="AQ112"/>
  <c r="AP112"/>
  <c r="AO112"/>
  <c r="AN112"/>
  <c r="AM112"/>
  <c r="AL112"/>
  <c r="AJ112"/>
  <c r="AI112"/>
  <c r="BE111"/>
  <c r="BD111"/>
  <c r="BA111"/>
  <c r="AZ111"/>
  <c r="AW111"/>
  <c r="AV111"/>
  <c r="AT111"/>
  <c r="AS111"/>
  <c r="AR111"/>
  <c r="AQ111"/>
  <c r="AP111"/>
  <c r="AO111"/>
  <c r="AN111"/>
  <c r="AM111"/>
  <c r="AL111"/>
  <c r="AJ111"/>
  <c r="AI111"/>
  <c r="BE110"/>
  <c r="BD110"/>
  <c r="BA110"/>
  <c r="AZ110"/>
  <c r="AW110"/>
  <c r="AV110"/>
  <c r="AT110"/>
  <c r="AS110"/>
  <c r="AR110"/>
  <c r="AQ110"/>
  <c r="AP110"/>
  <c r="AO110"/>
  <c r="AN110"/>
  <c r="AM110"/>
  <c r="AL110"/>
  <c r="AJ110"/>
  <c r="AI110"/>
  <c r="BE109"/>
  <c r="BD109"/>
  <c r="BA109"/>
  <c r="AZ109"/>
  <c r="AW109"/>
  <c r="AV109"/>
  <c r="AT109"/>
  <c r="AS109"/>
  <c r="AR109"/>
  <c r="AQ109"/>
  <c r="AP109"/>
  <c r="AO109"/>
  <c r="AN109"/>
  <c r="AM109"/>
  <c r="AL109"/>
  <c r="AJ109"/>
  <c r="AI109"/>
  <c r="BE108"/>
  <c r="BD108"/>
  <c r="BA108"/>
  <c r="AZ108"/>
  <c r="AW108"/>
  <c r="AV108"/>
  <c r="AT108"/>
  <c r="AS108"/>
  <c r="AR108"/>
  <c r="AQ108"/>
  <c r="AP108"/>
  <c r="AO108"/>
  <c r="AN108"/>
  <c r="AM108"/>
  <c r="AL108"/>
  <c r="AJ108"/>
  <c r="AI108"/>
  <c r="BE107"/>
  <c r="BD107"/>
  <c r="BA107"/>
  <c r="AZ107"/>
  <c r="AW107"/>
  <c r="AV107"/>
  <c r="AT107"/>
  <c r="AS107"/>
  <c r="AR107"/>
  <c r="AQ107"/>
  <c r="AP107"/>
  <c r="AO107"/>
  <c r="AN107"/>
  <c r="AM107"/>
  <c r="AL107"/>
  <c r="AJ107"/>
  <c r="AI107"/>
  <c r="BE106"/>
  <c r="BD106"/>
  <c r="BA106"/>
  <c r="AZ106"/>
  <c r="AW106"/>
  <c r="AV106"/>
  <c r="AT106"/>
  <c r="AS106"/>
  <c r="AR106"/>
  <c r="AQ106"/>
  <c r="AP106"/>
  <c r="AO106"/>
  <c r="AN106"/>
  <c r="AM106"/>
  <c r="AL106"/>
  <c r="AJ106"/>
  <c r="AI106"/>
  <c r="BE105"/>
  <c r="BD105"/>
  <c r="BA105"/>
  <c r="AZ105"/>
  <c r="AW105"/>
  <c r="AV105"/>
  <c r="AT105"/>
  <c r="AS105"/>
  <c r="AR105"/>
  <c r="AQ105"/>
  <c r="AP105"/>
  <c r="AO105"/>
  <c r="AN105"/>
  <c r="AM105"/>
  <c r="AL105"/>
  <c r="AJ105"/>
  <c r="AI105"/>
  <c r="BE104"/>
  <c r="BD104"/>
  <c r="BA104"/>
  <c r="AZ104"/>
  <c r="AW104"/>
  <c r="AV104"/>
  <c r="AT104"/>
  <c r="AS104"/>
  <c r="AR104"/>
  <c r="AQ104"/>
  <c r="AP104"/>
  <c r="AO104"/>
  <c r="AN104"/>
  <c r="AM104"/>
  <c r="AL104"/>
  <c r="AJ104"/>
  <c r="AI104"/>
  <c r="BE103"/>
  <c r="BD103"/>
  <c r="BA103"/>
  <c r="AZ103"/>
  <c r="AW103"/>
  <c r="AV103"/>
  <c r="AT103"/>
  <c r="AS103"/>
  <c r="AR103"/>
  <c r="AQ103"/>
  <c r="AP103"/>
  <c r="AO103"/>
  <c r="AN103"/>
  <c r="AM103"/>
  <c r="AL103"/>
  <c r="AJ103"/>
  <c r="AI103"/>
  <c r="BE102"/>
  <c r="BD102"/>
  <c r="BA102"/>
  <c r="AZ102"/>
  <c r="AW102"/>
  <c r="AV102"/>
  <c r="AT102"/>
  <c r="AS102"/>
  <c r="AR102"/>
  <c r="AQ102"/>
  <c r="AP102"/>
  <c r="AO102"/>
  <c r="AN102"/>
  <c r="AM102"/>
  <c r="AL102"/>
  <c r="AJ102"/>
  <c r="AI102"/>
  <c r="BE101"/>
  <c r="BD101"/>
  <c r="BA101"/>
  <c r="AZ101"/>
  <c r="AW101"/>
  <c r="AV101"/>
  <c r="AT101"/>
  <c r="AS101"/>
  <c r="AR101"/>
  <c r="AQ101"/>
  <c r="AP101"/>
  <c r="AO101"/>
  <c r="AN101"/>
  <c r="AM101"/>
  <c r="AL101"/>
  <c r="AJ101"/>
  <c r="AI101"/>
  <c r="BE100"/>
  <c r="BD100"/>
  <c r="BA100"/>
  <c r="AZ100"/>
  <c r="AW100"/>
  <c r="AV100"/>
  <c r="AT100"/>
  <c r="AS100"/>
  <c r="AR100"/>
  <c r="AQ100"/>
  <c r="AP100"/>
  <c r="AO100"/>
  <c r="AN100"/>
  <c r="AM100"/>
  <c r="AL100"/>
  <c r="AJ100"/>
  <c r="AI100"/>
  <c r="BE99"/>
  <c r="BD99"/>
  <c r="BA99"/>
  <c r="AZ99"/>
  <c r="AW99"/>
  <c r="AV99"/>
  <c r="AT99"/>
  <c r="AS99"/>
  <c r="AR99"/>
  <c r="AQ99"/>
  <c r="AP99"/>
  <c r="AO99"/>
  <c r="AN99"/>
  <c r="AM99"/>
  <c r="AL99"/>
  <c r="AJ99"/>
  <c r="AI99"/>
  <c r="BE98"/>
  <c r="BD98"/>
  <c r="BA98"/>
  <c r="AZ98"/>
  <c r="AW98"/>
  <c r="AV98"/>
  <c r="AT98"/>
  <c r="AS98"/>
  <c r="AR98"/>
  <c r="AQ98"/>
  <c r="AP98"/>
  <c r="AO98"/>
  <c r="AN98"/>
  <c r="AM98"/>
  <c r="AL98"/>
  <c r="AJ98"/>
  <c r="AI98"/>
  <c r="BE97"/>
  <c r="BD97"/>
  <c r="BA97"/>
  <c r="AZ97"/>
  <c r="AW97"/>
  <c r="AV97"/>
  <c r="AT97"/>
  <c r="AS97"/>
  <c r="AR97"/>
  <c r="AQ97"/>
  <c r="AP97"/>
  <c r="AO97"/>
  <c r="AN97"/>
  <c r="AM97"/>
  <c r="AL97"/>
  <c r="AJ97"/>
  <c r="AI97"/>
  <c r="BE96"/>
  <c r="BD96"/>
  <c r="BA96"/>
  <c r="AZ96"/>
  <c r="AW96"/>
  <c r="AV96"/>
  <c r="AT96"/>
  <c r="AS96"/>
  <c r="AR96"/>
  <c r="AQ96"/>
  <c r="AP96"/>
  <c r="AO96"/>
  <c r="AN96"/>
  <c r="AM96"/>
  <c r="AL96"/>
  <c r="AJ96"/>
  <c r="AI96"/>
  <c r="BE95"/>
  <c r="BD95"/>
  <c r="BA95"/>
  <c r="AZ95"/>
  <c r="AW95"/>
  <c r="AV95"/>
  <c r="AT95"/>
  <c r="AS95"/>
  <c r="AR95"/>
  <c r="AQ95"/>
  <c r="AP95"/>
  <c r="AO95"/>
  <c r="AN95"/>
  <c r="AM95"/>
  <c r="AL95"/>
  <c r="AJ95"/>
  <c r="AI95"/>
  <c r="BE94"/>
  <c r="BD94"/>
  <c r="BA94"/>
  <c r="AZ94"/>
  <c r="AW94"/>
  <c r="AV94"/>
  <c r="AT94"/>
  <c r="AS94"/>
  <c r="AR94"/>
  <c r="AQ94"/>
  <c r="AP94"/>
  <c r="AO94"/>
  <c r="AN94"/>
  <c r="AM94"/>
  <c r="AL94"/>
  <c r="AJ94"/>
  <c r="AI94"/>
  <c r="BE93"/>
  <c r="BD93"/>
  <c r="BA93"/>
  <c r="AZ93"/>
  <c r="AW93"/>
  <c r="AV93"/>
  <c r="AT93"/>
  <c r="AS93"/>
  <c r="AR93"/>
  <c r="AQ93"/>
  <c r="AP93"/>
  <c r="AO93"/>
  <c r="AN93"/>
  <c r="AM93"/>
  <c r="AL93"/>
  <c r="AJ93"/>
  <c r="AI93"/>
  <c r="BE92"/>
  <c r="BD92"/>
  <c r="BA92"/>
  <c r="AZ92"/>
  <c r="AW92"/>
  <c r="AV92"/>
  <c r="AT92"/>
  <c r="AS92"/>
  <c r="AR92"/>
  <c r="AQ92"/>
  <c r="AP92"/>
  <c r="AO92"/>
  <c r="AN92"/>
  <c r="AM92"/>
  <c r="AL92"/>
  <c r="AJ92"/>
  <c r="AI92"/>
  <c r="BE91"/>
  <c r="BD91"/>
  <c r="BA91"/>
  <c r="AZ91"/>
  <c r="AW91"/>
  <c r="AV91"/>
  <c r="AT91"/>
  <c r="AS91"/>
  <c r="AR91"/>
  <c r="AQ91"/>
  <c r="AP91"/>
  <c r="AO91"/>
  <c r="AN91"/>
  <c r="AM91"/>
  <c r="AL91"/>
  <c r="AJ91"/>
  <c r="AI91"/>
  <c r="BE90"/>
  <c r="BD90"/>
  <c r="BA90"/>
  <c r="AZ90"/>
  <c r="AW90"/>
  <c r="AV90"/>
  <c r="AT90"/>
  <c r="AS90"/>
  <c r="AR90"/>
  <c r="AQ90"/>
  <c r="AP90"/>
  <c r="AO90"/>
  <c r="AN90"/>
  <c r="AM90"/>
  <c r="AL90"/>
  <c r="AJ90"/>
  <c r="AI90"/>
  <c r="BE89"/>
  <c r="BD89"/>
  <c r="BA89"/>
  <c r="AZ89"/>
  <c r="AW89"/>
  <c r="AV89"/>
  <c r="AT89"/>
  <c r="AS89"/>
  <c r="AR89"/>
  <c r="AQ89"/>
  <c r="AP89"/>
  <c r="AO89"/>
  <c r="AN89"/>
  <c r="AM89"/>
  <c r="AL89"/>
  <c r="AJ89"/>
  <c r="AI89"/>
  <c r="BE88"/>
  <c r="BD88"/>
  <c r="BA88"/>
  <c r="AZ88"/>
  <c r="AW88"/>
  <c r="AV88"/>
  <c r="AT88"/>
  <c r="AS88"/>
  <c r="AR88"/>
  <c r="AQ88"/>
  <c r="AP88"/>
  <c r="AO88"/>
  <c r="AN88"/>
  <c r="AM88"/>
  <c r="AL88"/>
  <c r="AJ88"/>
  <c r="AI88"/>
  <c r="BE87"/>
  <c r="BD87"/>
  <c r="BA87"/>
  <c r="AZ87"/>
  <c r="AW87"/>
  <c r="AV87"/>
  <c r="AT87"/>
  <c r="AS87"/>
  <c r="AR87"/>
  <c r="AQ87"/>
  <c r="AP87"/>
  <c r="AO87"/>
  <c r="AN87"/>
  <c r="AM87"/>
  <c r="AL87"/>
  <c r="AJ87"/>
  <c r="AI87"/>
  <c r="BE86"/>
  <c r="BD86"/>
  <c r="BA86"/>
  <c r="AZ86"/>
  <c r="AW86"/>
  <c r="AV86"/>
  <c r="AT86"/>
  <c r="AS86"/>
  <c r="AR86"/>
  <c r="AQ86"/>
  <c r="AP86"/>
  <c r="AO86"/>
  <c r="AN86"/>
  <c r="AM86"/>
  <c r="AL86"/>
  <c r="AJ86"/>
  <c r="AI86"/>
  <c r="BE85"/>
  <c r="BD85"/>
  <c r="BA85"/>
  <c r="AZ85"/>
  <c r="AW85"/>
  <c r="AV85"/>
  <c r="AT85"/>
  <c r="AS85"/>
  <c r="AR85"/>
  <c r="AQ85"/>
  <c r="AP85"/>
  <c r="AO85"/>
  <c r="AN85"/>
  <c r="AM85"/>
  <c r="AL85"/>
  <c r="AJ85"/>
  <c r="AI85"/>
  <c r="BE84"/>
  <c r="BD84"/>
  <c r="BA84"/>
  <c r="AZ84"/>
  <c r="AW84"/>
  <c r="AV84"/>
  <c r="AT84"/>
  <c r="AS84"/>
  <c r="AR84"/>
  <c r="AQ84"/>
  <c r="AP84"/>
  <c r="AO84"/>
  <c r="AN84"/>
  <c r="AM84"/>
  <c r="AL84"/>
  <c r="AJ84"/>
  <c r="AI84"/>
  <c r="BE83"/>
  <c r="BD83"/>
  <c r="BA83"/>
  <c r="AZ83"/>
  <c r="AW83"/>
  <c r="AV83"/>
  <c r="AT83"/>
  <c r="AS83"/>
  <c r="AR83"/>
  <c r="AQ83"/>
  <c r="AP83"/>
  <c r="AO83"/>
  <c r="AN83"/>
  <c r="AM83"/>
  <c r="AL83"/>
  <c r="AJ83"/>
  <c r="AI83"/>
  <c r="BE82"/>
  <c r="BD82"/>
  <c r="BA82"/>
  <c r="AZ82"/>
  <c r="AW82"/>
  <c r="AV82"/>
  <c r="AT82"/>
  <c r="AS82"/>
  <c r="AR82"/>
  <c r="AQ82"/>
  <c r="AP82"/>
  <c r="AO82"/>
  <c r="AN82"/>
  <c r="AM82"/>
  <c r="AL82"/>
  <c r="AJ82"/>
  <c r="AI82"/>
  <c r="BE81"/>
  <c r="BD81"/>
  <c r="BA81"/>
  <c r="AZ81"/>
  <c r="AW81"/>
  <c r="AV81"/>
  <c r="AT81"/>
  <c r="AS81"/>
  <c r="AR81"/>
  <c r="AQ81"/>
  <c r="AP81"/>
  <c r="AO81"/>
  <c r="AN81"/>
  <c r="AM81"/>
  <c r="AL81"/>
  <c r="AJ81"/>
  <c r="AI81"/>
  <c r="BE80"/>
  <c r="BD80"/>
  <c r="BA80"/>
  <c r="AZ80"/>
  <c r="AW80"/>
  <c r="AV80"/>
  <c r="AT80"/>
  <c r="AS80"/>
  <c r="AR80"/>
  <c r="AQ80"/>
  <c r="AP80"/>
  <c r="AO80"/>
  <c r="AN80"/>
  <c r="AM80"/>
  <c r="AL80"/>
  <c r="AJ80"/>
  <c r="AI80"/>
  <c r="BE79"/>
  <c r="BD79"/>
  <c r="BA79"/>
  <c r="AZ79"/>
  <c r="AW79"/>
  <c r="AV79"/>
  <c r="AT79"/>
  <c r="AS79"/>
  <c r="AR79"/>
  <c r="AQ79"/>
  <c r="AP79"/>
  <c r="AO79"/>
  <c r="AN79"/>
  <c r="AM79"/>
  <c r="AL79"/>
  <c r="AJ79"/>
  <c r="AI79"/>
  <c r="BE78"/>
  <c r="BD78"/>
  <c r="BA78"/>
  <c r="AZ78"/>
  <c r="AW78"/>
  <c r="AV78"/>
  <c r="AT78"/>
  <c r="AS78"/>
  <c r="AR78"/>
  <c r="AQ78"/>
  <c r="AP78"/>
  <c r="AO78"/>
  <c r="AN78"/>
  <c r="AM78"/>
  <c r="AL78"/>
  <c r="AJ78"/>
  <c r="AI78"/>
  <c r="BE77"/>
  <c r="BD77"/>
  <c r="BA77"/>
  <c r="AZ77"/>
  <c r="AW77"/>
  <c r="AV77"/>
  <c r="AT77"/>
  <c r="AS77"/>
  <c r="AR77"/>
  <c r="AQ77"/>
  <c r="AP77"/>
  <c r="AO77"/>
  <c r="AN77"/>
  <c r="AM77"/>
  <c r="AL77"/>
  <c r="AJ77"/>
  <c r="AI77"/>
  <c r="BE76"/>
  <c r="BD76"/>
  <c r="BA76"/>
  <c r="AZ76"/>
  <c r="AW76"/>
  <c r="AV76"/>
  <c r="AT76"/>
  <c r="AS76"/>
  <c r="AR76"/>
  <c r="AQ76"/>
  <c r="AP76"/>
  <c r="AO76"/>
  <c r="AN76"/>
  <c r="AM76"/>
  <c r="AL76"/>
  <c r="AJ76"/>
  <c r="AI76"/>
  <c r="BE75"/>
  <c r="BD75"/>
  <c r="BA75"/>
  <c r="AZ75"/>
  <c r="AW75"/>
  <c r="AV75"/>
  <c r="AT75"/>
  <c r="AS75"/>
  <c r="AR75"/>
  <c r="AQ75"/>
  <c r="AP75"/>
  <c r="AO75"/>
  <c r="AN75"/>
  <c r="AM75"/>
  <c r="AL75"/>
  <c r="AJ75"/>
  <c r="AI75"/>
  <c r="BE74"/>
  <c r="BD74"/>
  <c r="BA74"/>
  <c r="AZ74"/>
  <c r="AW74"/>
  <c r="AV74"/>
  <c r="AT74"/>
  <c r="AS74"/>
  <c r="AR74"/>
  <c r="AQ74"/>
  <c r="AP74"/>
  <c r="AO74"/>
  <c r="AN74"/>
  <c r="AM74"/>
  <c r="AL74"/>
  <c r="AJ74"/>
  <c r="AI74"/>
  <c r="BE73"/>
  <c r="BD73"/>
  <c r="BA73"/>
  <c r="AZ73"/>
  <c r="AW73"/>
  <c r="AV73"/>
  <c r="AT73"/>
  <c r="AS73"/>
  <c r="AR73"/>
  <c r="AQ73"/>
  <c r="AP73"/>
  <c r="AO73"/>
  <c r="AN73"/>
  <c r="AM73"/>
  <c r="AL73"/>
  <c r="AJ73"/>
  <c r="AI73"/>
  <c r="BE72"/>
  <c r="BD72"/>
  <c r="BA72"/>
  <c r="AZ72"/>
  <c r="AW72"/>
  <c r="AV72"/>
  <c r="AT72"/>
  <c r="AS72"/>
  <c r="AR72"/>
  <c r="AQ72"/>
  <c r="AP72"/>
  <c r="AO72"/>
  <c r="AN72"/>
  <c r="AM72"/>
  <c r="AL72"/>
  <c r="AJ72"/>
  <c r="AI72"/>
  <c r="BE71"/>
  <c r="BD71"/>
  <c r="BA71"/>
  <c r="AZ71"/>
  <c r="AW71"/>
  <c r="AV71"/>
  <c r="AT71"/>
  <c r="AS71"/>
  <c r="AR71"/>
  <c r="AQ71"/>
  <c r="AP71"/>
  <c r="AO71"/>
  <c r="AN71"/>
  <c r="AM71"/>
  <c r="AL71"/>
  <c r="AJ71"/>
  <c r="AI71"/>
  <c r="BE70"/>
  <c r="BD70"/>
  <c r="BA70"/>
  <c r="AZ70"/>
  <c r="AW70"/>
  <c r="AV70"/>
  <c r="AT70"/>
  <c r="AS70"/>
  <c r="AR70"/>
  <c r="AQ70"/>
  <c r="AP70"/>
  <c r="AO70"/>
  <c r="AN70"/>
  <c r="AM70"/>
  <c r="AL70"/>
  <c r="AJ70"/>
  <c r="AI70"/>
  <c r="BE69"/>
  <c r="BD69"/>
  <c r="BA69"/>
  <c r="AZ69"/>
  <c r="AW69"/>
  <c r="AV69"/>
  <c r="AT69"/>
  <c r="AS69"/>
  <c r="AR69"/>
  <c r="AQ69"/>
  <c r="AP69"/>
  <c r="AO69"/>
  <c r="AN69"/>
  <c r="AM69"/>
  <c r="AL69"/>
  <c r="AJ69"/>
  <c r="AI69"/>
  <c r="BE68"/>
  <c r="BD68"/>
  <c r="BA68"/>
  <c r="AZ68"/>
  <c r="AW68"/>
  <c r="AV68"/>
  <c r="AT68"/>
  <c r="AS68"/>
  <c r="AR68"/>
  <c r="AQ68"/>
  <c r="AP68"/>
  <c r="AO68"/>
  <c r="AN68"/>
  <c r="AM68"/>
  <c r="AL68"/>
  <c r="AJ68"/>
  <c r="AI68"/>
  <c r="BE67"/>
  <c r="BD67"/>
  <c r="BA67"/>
  <c r="AZ67"/>
  <c r="AW67"/>
  <c r="AV67"/>
  <c r="AT67"/>
  <c r="AS67"/>
  <c r="AR67"/>
  <c r="AQ67"/>
  <c r="AP67"/>
  <c r="AO67"/>
  <c r="AN67"/>
  <c r="AM67"/>
  <c r="AL67"/>
  <c r="AJ67"/>
  <c r="AI67"/>
  <c r="BE66"/>
  <c r="BD66"/>
  <c r="BA66"/>
  <c r="AZ66"/>
  <c r="AW66"/>
  <c r="AV66"/>
  <c r="AT66"/>
  <c r="AS66"/>
  <c r="AR66"/>
  <c r="AQ66"/>
  <c r="AP66"/>
  <c r="AO66"/>
  <c r="AN66"/>
  <c r="AM66"/>
  <c r="AL66"/>
  <c r="AJ66"/>
  <c r="AI66"/>
  <c r="BE65"/>
  <c r="BD65"/>
  <c r="BA65"/>
  <c r="AZ65"/>
  <c r="AW65"/>
  <c r="AV65"/>
  <c r="AT65"/>
  <c r="AS65"/>
  <c r="AR65"/>
  <c r="AQ65"/>
  <c r="AP65"/>
  <c r="AO65"/>
  <c r="AN65"/>
  <c r="AM65"/>
  <c r="AL65"/>
  <c r="AJ65"/>
  <c r="AI65"/>
  <c r="BE64"/>
  <c r="BD64"/>
  <c r="BA64"/>
  <c r="AZ64"/>
  <c r="AW64"/>
  <c r="AV64"/>
  <c r="AT64"/>
  <c r="AS64"/>
  <c r="AR64"/>
  <c r="AQ64"/>
  <c r="AP64"/>
  <c r="AO64"/>
  <c r="AN64"/>
  <c r="AM64"/>
  <c r="AL64"/>
  <c r="AJ64"/>
  <c r="AI64"/>
  <c r="BE63"/>
  <c r="BD63"/>
  <c r="BA63"/>
  <c r="AZ63"/>
  <c r="AW63"/>
  <c r="AV63"/>
  <c r="AT63"/>
  <c r="AS63"/>
  <c r="AR63"/>
  <c r="AQ63"/>
  <c r="AP63"/>
  <c r="AO63"/>
  <c r="AN63"/>
  <c r="AM63"/>
  <c r="AL63"/>
  <c r="AJ63"/>
  <c r="AI63"/>
  <c r="BE62"/>
  <c r="BD62"/>
  <c r="BA62"/>
  <c r="AZ62"/>
  <c r="AW62"/>
  <c r="AV62"/>
  <c r="AT62"/>
  <c r="AS62"/>
  <c r="AR62"/>
  <c r="AQ62"/>
  <c r="AP62"/>
  <c r="AO62"/>
  <c r="AN62"/>
  <c r="AM62"/>
  <c r="AL62"/>
  <c r="AJ62"/>
  <c r="AI62"/>
  <c r="BE61"/>
  <c r="BD61"/>
  <c r="BA61"/>
  <c r="AZ61"/>
  <c r="AW61"/>
  <c r="AV61"/>
  <c r="AT61"/>
  <c r="AS61"/>
  <c r="AR61"/>
  <c r="AQ61"/>
  <c r="AP61"/>
  <c r="AO61"/>
  <c r="AN61"/>
  <c r="AM61"/>
  <c r="AL61"/>
  <c r="AJ61"/>
  <c r="AI61"/>
  <c r="BE60"/>
  <c r="BD60"/>
  <c r="BA60"/>
  <c r="AZ60"/>
  <c r="AW60"/>
  <c r="AV60"/>
  <c r="AT60"/>
  <c r="AS60"/>
  <c r="AR60"/>
  <c r="AQ60"/>
  <c r="AP60"/>
  <c r="AO60"/>
  <c r="AN60"/>
  <c r="AM60"/>
  <c r="AL60"/>
  <c r="AJ60"/>
  <c r="AI60"/>
  <c r="BE59"/>
  <c r="BD59"/>
  <c r="BA59"/>
  <c r="AZ59"/>
  <c r="AW59"/>
  <c r="AV59"/>
  <c r="AT59"/>
  <c r="AS59"/>
  <c r="AR59"/>
  <c r="AQ59"/>
  <c r="AP59"/>
  <c r="AO59"/>
  <c r="AN59"/>
  <c r="AM59"/>
  <c r="AL59"/>
  <c r="AJ59"/>
  <c r="AI59"/>
  <c r="BE58"/>
  <c r="BD58"/>
  <c r="BA58"/>
  <c r="AZ58"/>
  <c r="AW58"/>
  <c r="AV58"/>
  <c r="AT58"/>
  <c r="AS58"/>
  <c r="AR58"/>
  <c r="AQ58"/>
  <c r="AP58"/>
  <c r="AO58"/>
  <c r="AN58"/>
  <c r="AM58"/>
  <c r="AL58"/>
  <c r="AJ58"/>
  <c r="AI58"/>
  <c r="BE57"/>
  <c r="BD57"/>
  <c r="BA57"/>
  <c r="AZ57"/>
  <c r="AW57"/>
  <c r="AV57"/>
  <c r="AT57"/>
  <c r="AS57"/>
  <c r="AR57"/>
  <c r="AQ57"/>
  <c r="AP57"/>
  <c r="AO57"/>
  <c r="AN57"/>
  <c r="AM57"/>
  <c r="AL57"/>
  <c r="AJ57"/>
  <c r="AI57"/>
  <c r="BE56"/>
  <c r="BD56"/>
  <c r="BA56"/>
  <c r="AZ56"/>
  <c r="AW56"/>
  <c r="AV56"/>
  <c r="AT56"/>
  <c r="AS56"/>
  <c r="AR56"/>
  <c r="AQ56"/>
  <c r="AP56"/>
  <c r="AO56"/>
  <c r="AN56"/>
  <c r="AM56"/>
  <c r="AL56"/>
  <c r="AJ56"/>
  <c r="AI56"/>
  <c r="BE55"/>
  <c r="BD55"/>
  <c r="BA55"/>
  <c r="AZ55"/>
  <c r="AW55"/>
  <c r="AV55"/>
  <c r="AT55"/>
  <c r="AS55"/>
  <c r="AR55"/>
  <c r="AQ55"/>
  <c r="AP55"/>
  <c r="AO55"/>
  <c r="AN55"/>
  <c r="AM55"/>
  <c r="AL55"/>
  <c r="AJ55"/>
  <c r="AI55"/>
  <c r="BE54"/>
  <c r="BD54"/>
  <c r="BA54"/>
  <c r="AZ54"/>
  <c r="AW54"/>
  <c r="AV54"/>
  <c r="AT54"/>
  <c r="AS54"/>
  <c r="AR54"/>
  <c r="AQ54"/>
  <c r="AP54"/>
  <c r="AO54"/>
  <c r="AN54"/>
  <c r="AM54"/>
  <c r="AL54"/>
  <c r="AJ54"/>
  <c r="AI54"/>
  <c r="BE53"/>
  <c r="BD53"/>
  <c r="BA53"/>
  <c r="AZ53"/>
  <c r="AW53"/>
  <c r="AV53"/>
  <c r="AT53"/>
  <c r="AS53"/>
  <c r="AR53"/>
  <c r="AQ53"/>
  <c r="AP53"/>
  <c r="AO53"/>
  <c r="AN53"/>
  <c r="AM53"/>
  <c r="AL53"/>
  <c r="AJ53"/>
  <c r="AI53"/>
  <c r="BE52"/>
  <c r="BD52"/>
  <c r="BA52"/>
  <c r="AZ52"/>
  <c r="AW52"/>
  <c r="AV52"/>
  <c r="AT52"/>
  <c r="AS52"/>
  <c r="AR52"/>
  <c r="AQ52"/>
  <c r="AP52"/>
  <c r="AO52"/>
  <c r="AN52"/>
  <c r="AM52"/>
  <c r="AL52"/>
  <c r="AJ52"/>
  <c r="AI52"/>
  <c r="BE51"/>
  <c r="BD51"/>
  <c r="BA51"/>
  <c r="AZ51"/>
  <c r="AW51"/>
  <c r="AV51"/>
  <c r="AT51"/>
  <c r="AS51"/>
  <c r="AR51"/>
  <c r="AQ51"/>
  <c r="AP51"/>
  <c r="AO51"/>
  <c r="AN51"/>
  <c r="AM51"/>
  <c r="AL51"/>
  <c r="AJ51"/>
  <c r="AI51"/>
  <c r="BE50"/>
  <c r="BD50"/>
  <c r="BA50"/>
  <c r="AZ50"/>
  <c r="AW50"/>
  <c r="AV50"/>
  <c r="AT50"/>
  <c r="AS50"/>
  <c r="AR50"/>
  <c r="AQ50"/>
  <c r="AP50"/>
  <c r="AO50"/>
  <c r="AN50"/>
  <c r="AM50"/>
  <c r="AL50"/>
  <c r="AJ50"/>
  <c r="AI50"/>
  <c r="BE49"/>
  <c r="BD49"/>
  <c r="BA49"/>
  <c r="AZ49"/>
  <c r="AW49"/>
  <c r="AV49"/>
  <c r="AT49"/>
  <c r="AS49"/>
  <c r="AR49"/>
  <c r="AQ49"/>
  <c r="AP49"/>
  <c r="AO49"/>
  <c r="AN49"/>
  <c r="AM49"/>
  <c r="AL49"/>
  <c r="AJ49"/>
  <c r="AI49"/>
  <c r="BE48"/>
  <c r="BD48"/>
  <c r="BA48"/>
  <c r="AZ48"/>
  <c r="AW48"/>
  <c r="AV48"/>
  <c r="AT48"/>
  <c r="AS48"/>
  <c r="AR48"/>
  <c r="AQ48"/>
  <c r="AP48"/>
  <c r="AO48"/>
  <c r="AN48"/>
  <c r="AM48"/>
  <c r="AL48"/>
  <c r="AJ48"/>
  <c r="AI48"/>
  <c r="BE47"/>
  <c r="BD47"/>
  <c r="BA47"/>
  <c r="AZ47"/>
  <c r="AW47"/>
  <c r="AV47"/>
  <c r="AT47"/>
  <c r="AS47"/>
  <c r="AR47"/>
  <c r="AQ47"/>
  <c r="AP47"/>
  <c r="AO47"/>
  <c r="AN47"/>
  <c r="AM47"/>
  <c r="AL47"/>
  <c r="AJ47"/>
  <c r="AI47"/>
  <c r="BE46"/>
  <c r="BD46"/>
  <c r="BA46"/>
  <c r="AZ46"/>
  <c r="AW46"/>
  <c r="AV46"/>
  <c r="AT46"/>
  <c r="AS46"/>
  <c r="AR46"/>
  <c r="AQ46"/>
  <c r="AP46"/>
  <c r="AO46"/>
  <c r="AN46"/>
  <c r="AM46"/>
  <c r="AL46"/>
  <c r="AJ46"/>
  <c r="AI46"/>
  <c r="BE45"/>
  <c r="BD45"/>
  <c r="BA45"/>
  <c r="AZ45"/>
  <c r="AW45"/>
  <c r="AV45"/>
  <c r="AT45"/>
  <c r="AS45"/>
  <c r="AR45"/>
  <c r="AQ45"/>
  <c r="AP45"/>
  <c r="AO45"/>
  <c r="AN45"/>
  <c r="AM45"/>
  <c r="AL45"/>
  <c r="AJ45"/>
  <c r="AI45"/>
  <c r="BE44"/>
  <c r="BD44"/>
  <c r="BA44"/>
  <c r="AZ44"/>
  <c r="AW44"/>
  <c r="AV44"/>
  <c r="AT44"/>
  <c r="AS44"/>
  <c r="AR44"/>
  <c r="AQ44"/>
  <c r="AP44"/>
  <c r="AO44"/>
  <c r="AN44"/>
  <c r="AM44"/>
  <c r="AL44"/>
  <c r="AJ44"/>
  <c r="AI44"/>
  <c r="BE43"/>
  <c r="BD43"/>
  <c r="BA43"/>
  <c r="AZ43"/>
  <c r="AW43"/>
  <c r="AV43"/>
  <c r="AT43"/>
  <c r="AS43"/>
  <c r="AR43"/>
  <c r="AQ43"/>
  <c r="AP43"/>
  <c r="AO43"/>
  <c r="AN43"/>
  <c r="AM43"/>
  <c r="AL43"/>
  <c r="AJ43"/>
  <c r="AI43"/>
  <c r="BE42"/>
  <c r="BD42"/>
  <c r="BA42"/>
  <c r="AZ42"/>
  <c r="AW42"/>
  <c r="AV42"/>
  <c r="AT42"/>
  <c r="AS42"/>
  <c r="AR42"/>
  <c r="AQ42"/>
  <c r="AP42"/>
  <c r="AO42"/>
  <c r="AN42"/>
  <c r="AM42"/>
  <c r="AL42"/>
  <c r="AJ42"/>
  <c r="AI42"/>
  <c r="BE41"/>
  <c r="BD41"/>
  <c r="BA41"/>
  <c r="AZ41"/>
  <c r="AW41"/>
  <c r="AV41"/>
  <c r="AT41"/>
  <c r="AS41"/>
  <c r="AR41"/>
  <c r="AQ41"/>
  <c r="AP41"/>
  <c r="AO41"/>
  <c r="AN41"/>
  <c r="AM41"/>
  <c r="AL41"/>
  <c r="AJ41"/>
  <c r="AI41"/>
  <c r="BE40"/>
  <c r="BD40"/>
  <c r="BA40"/>
  <c r="AZ40"/>
  <c r="AW40"/>
  <c r="AV40"/>
  <c r="AT40"/>
  <c r="AS40"/>
  <c r="AR40"/>
  <c r="AQ40"/>
  <c r="AP40"/>
  <c r="AO40"/>
  <c r="AN40"/>
  <c r="AM40"/>
  <c r="AL40"/>
  <c r="AJ40"/>
  <c r="AI40"/>
  <c r="BE39"/>
  <c r="BD39"/>
  <c r="BA39"/>
  <c r="AZ39"/>
  <c r="AW39"/>
  <c r="AV39"/>
  <c r="AT39"/>
  <c r="AS39"/>
  <c r="AR39"/>
  <c r="AQ39"/>
  <c r="AP39"/>
  <c r="AO39"/>
  <c r="AN39"/>
  <c r="AM39"/>
  <c r="AL39"/>
  <c r="AJ39"/>
  <c r="AI39"/>
  <c r="BE38"/>
  <c r="BD38"/>
  <c r="BA38"/>
  <c r="AZ38"/>
  <c r="AW38"/>
  <c r="AV38"/>
  <c r="AT38"/>
  <c r="AS38"/>
  <c r="AR38"/>
  <c r="AQ38"/>
  <c r="AP38"/>
  <c r="AO38"/>
  <c r="AN38"/>
  <c r="AM38"/>
  <c r="AL38"/>
  <c r="AJ38"/>
  <c r="AI38"/>
  <c r="BE37"/>
  <c r="BD37"/>
  <c r="BA37"/>
  <c r="AZ37"/>
  <c r="AW37"/>
  <c r="AV37"/>
  <c r="AT37"/>
  <c r="AS37"/>
  <c r="AR37"/>
  <c r="AQ37"/>
  <c r="AP37"/>
  <c r="AO37"/>
  <c r="AN37"/>
  <c r="AM37"/>
  <c r="AL37"/>
  <c r="AJ37"/>
  <c r="AI37"/>
  <c r="BE36"/>
  <c r="BD36"/>
  <c r="BA36"/>
  <c r="AZ36"/>
  <c r="AW36"/>
  <c r="AV36"/>
  <c r="AT36"/>
  <c r="AS36"/>
  <c r="AR36"/>
  <c r="AQ36"/>
  <c r="AP36"/>
  <c r="AO36"/>
  <c r="AN36"/>
  <c r="AM36"/>
  <c r="AL36"/>
  <c r="AJ36"/>
  <c r="AI36"/>
  <c r="BE35"/>
  <c r="BD35"/>
  <c r="BA35"/>
  <c r="AZ35"/>
  <c r="AW35"/>
  <c r="AV35"/>
  <c r="AT35"/>
  <c r="AS35"/>
  <c r="AR35"/>
  <c r="AQ35"/>
  <c r="AP35"/>
  <c r="AO35"/>
  <c r="AN35"/>
  <c r="AM35"/>
  <c r="AL35"/>
  <c r="AJ35"/>
  <c r="AI35"/>
  <c r="BE34"/>
  <c r="BD34"/>
  <c r="BA34"/>
  <c r="AZ34"/>
  <c r="AW34"/>
  <c r="AV34"/>
  <c r="AT34"/>
  <c r="AS34"/>
  <c r="AR34"/>
  <c r="AQ34"/>
  <c r="AP34"/>
  <c r="AO34"/>
  <c r="AN34"/>
  <c r="AM34"/>
  <c r="AL34"/>
  <c r="AJ34"/>
  <c r="AI34"/>
  <c r="BE33"/>
  <c r="BD33"/>
  <c r="BA33"/>
  <c r="AZ33"/>
  <c r="AW33"/>
  <c r="AV33"/>
  <c r="AT33"/>
  <c r="AS33"/>
  <c r="AR33"/>
  <c r="AQ33"/>
  <c r="AP33"/>
  <c r="AO33"/>
  <c r="AN33"/>
  <c r="AM33"/>
  <c r="AL33"/>
  <c r="AJ33"/>
  <c r="AI33"/>
  <c r="BE32"/>
  <c r="BD32"/>
  <c r="BA32"/>
  <c r="AZ32"/>
  <c r="AW32"/>
  <c r="AV32"/>
  <c r="AT32"/>
  <c r="AS32"/>
  <c r="AR32"/>
  <c r="AQ32"/>
  <c r="AP32"/>
  <c r="AO32"/>
  <c r="AN32"/>
  <c r="AM32"/>
  <c r="AL32"/>
  <c r="AJ32"/>
  <c r="AI32"/>
  <c r="BE31"/>
  <c r="BD31"/>
  <c r="BA31"/>
  <c r="AZ31"/>
  <c r="AW31"/>
  <c r="AV31"/>
  <c r="AT31"/>
  <c r="AS31"/>
  <c r="AR31"/>
  <c r="AQ31"/>
  <c r="AP31"/>
  <c r="AO31"/>
  <c r="AN31"/>
  <c r="AM31"/>
  <c r="AL31"/>
  <c r="AJ31"/>
  <c r="AI31"/>
  <c r="BE30"/>
  <c r="BD30"/>
  <c r="BA30"/>
  <c r="AZ30"/>
  <c r="AW30"/>
  <c r="AV30"/>
  <c r="AT30"/>
  <c r="AS30"/>
  <c r="AR30"/>
  <c r="AQ30"/>
  <c r="AP30"/>
  <c r="AO30"/>
  <c r="AN30"/>
  <c r="AM30"/>
  <c r="AL30"/>
  <c r="AJ30"/>
  <c r="AI30"/>
  <c r="BE29"/>
  <c r="BD29"/>
  <c r="BA29"/>
  <c r="AZ29"/>
  <c r="AW29"/>
  <c r="AV29"/>
  <c r="AT29"/>
  <c r="AS29"/>
  <c r="AR29"/>
  <c r="AQ29"/>
  <c r="AP29"/>
  <c r="AO29"/>
  <c r="AN29"/>
  <c r="AM29"/>
  <c r="AL29"/>
  <c r="AJ29"/>
  <c r="AI29"/>
  <c r="BE28"/>
  <c r="BD28"/>
  <c r="BA28"/>
  <c r="AZ28"/>
  <c r="AW28"/>
  <c r="AV28"/>
  <c r="AT28"/>
  <c r="AS28"/>
  <c r="AR28"/>
  <c r="AQ28"/>
  <c r="AP28"/>
  <c r="AO28"/>
  <c r="AN28"/>
  <c r="AM28"/>
  <c r="AL28"/>
  <c r="AJ28"/>
  <c r="AI28"/>
  <c r="BE27"/>
  <c r="BD27"/>
  <c r="BA27"/>
  <c r="AZ27"/>
  <c r="AW27"/>
  <c r="AV27"/>
  <c r="AT27"/>
  <c r="AS27"/>
  <c r="AR27"/>
  <c r="AQ27"/>
  <c r="AP27"/>
  <c r="AO27"/>
  <c r="AN27"/>
  <c r="AM27"/>
  <c r="AL27"/>
  <c r="AJ27"/>
  <c r="AI27"/>
  <c r="BE26"/>
  <c r="BD26"/>
  <c r="BA26"/>
  <c r="AZ26"/>
  <c r="AW26"/>
  <c r="AV26"/>
  <c r="AT26"/>
  <c r="AS26"/>
  <c r="AR26"/>
  <c r="AQ26"/>
  <c r="AP26"/>
  <c r="AO26"/>
  <c r="AN26"/>
  <c r="AM26"/>
  <c r="AL26"/>
  <c r="AJ26"/>
  <c r="AI26"/>
  <c r="BE25"/>
  <c r="BD25"/>
  <c r="BA25"/>
  <c r="AZ25"/>
  <c r="AW25"/>
  <c r="AV25"/>
  <c r="AT25"/>
  <c r="AS25"/>
  <c r="AR25"/>
  <c r="AQ25"/>
  <c r="AP25"/>
  <c r="AO25"/>
  <c r="AN25"/>
  <c r="AM25"/>
  <c r="AL25"/>
  <c r="AJ25"/>
  <c r="AI25"/>
  <c r="BE24"/>
  <c r="BD24"/>
  <c r="BA24"/>
  <c r="AZ24"/>
  <c r="AW24"/>
  <c r="AV24"/>
  <c r="AT24"/>
  <c r="AS24"/>
  <c r="AR24"/>
  <c r="AQ24"/>
  <c r="AP24"/>
  <c r="AO24"/>
  <c r="AN24"/>
  <c r="AM24"/>
  <c r="AL24"/>
  <c r="AJ24"/>
  <c r="AI24"/>
  <c r="BE23"/>
  <c r="BD23"/>
  <c r="BA23"/>
  <c r="AZ23"/>
  <c r="AW23"/>
  <c r="AV23"/>
  <c r="AT23"/>
  <c r="AS23"/>
  <c r="AR23"/>
  <c r="AQ23"/>
  <c r="AP23"/>
  <c r="AO23"/>
  <c r="AN23"/>
  <c r="AM23"/>
  <c r="AL23"/>
  <c r="AJ23"/>
  <c r="AI23"/>
  <c r="BE22"/>
  <c r="BD22"/>
  <c r="BA22"/>
  <c r="AZ22"/>
  <c r="AW22"/>
  <c r="AV22"/>
  <c r="AT22"/>
  <c r="AS22"/>
  <c r="AR22"/>
  <c r="AQ22"/>
  <c r="AP22"/>
  <c r="AO22"/>
  <c r="AN22"/>
  <c r="AM22"/>
  <c r="AL22"/>
  <c r="AJ22"/>
  <c r="AI22"/>
  <c r="BE21"/>
  <c r="BD21"/>
  <c r="BA21"/>
  <c r="AZ21"/>
  <c r="AW21"/>
  <c r="AV21"/>
  <c r="AT21"/>
  <c r="AS21"/>
  <c r="AR21"/>
  <c r="AQ21"/>
  <c r="AP21"/>
  <c r="AO21"/>
  <c r="AN21"/>
  <c r="AM21"/>
  <c r="AL21"/>
  <c r="AJ21"/>
  <c r="AI21"/>
  <c r="BE20"/>
  <c r="BD20"/>
  <c r="BA20"/>
  <c r="AZ20"/>
  <c r="AW20"/>
  <c r="AV20"/>
  <c r="AT20"/>
  <c r="AS20"/>
  <c r="AR20"/>
  <c r="AQ20"/>
  <c r="AP20"/>
  <c r="AO20"/>
  <c r="AN20"/>
  <c r="AM20"/>
  <c r="AL20"/>
  <c r="AJ20"/>
  <c r="AI20"/>
  <c r="BE19"/>
  <c r="BD19"/>
  <c r="BA19"/>
  <c r="AZ19"/>
  <c r="AW19"/>
  <c r="AV19"/>
  <c r="AT19"/>
  <c r="AS19"/>
  <c r="AR19"/>
  <c r="AQ19"/>
  <c r="AP19"/>
  <c r="AO19"/>
  <c r="AN19"/>
  <c r="AM19"/>
  <c r="AL19"/>
  <c r="AJ19"/>
  <c r="AI19"/>
  <c r="BE18"/>
  <c r="BD18"/>
  <c r="BA18"/>
  <c r="AZ18"/>
  <c r="AW18"/>
  <c r="AV18"/>
  <c r="AT18"/>
  <c r="AS18"/>
  <c r="AR18"/>
  <c r="AQ18"/>
  <c r="AP18"/>
  <c r="AO18"/>
  <c r="AN18"/>
  <c r="AM18"/>
  <c r="AL18"/>
  <c r="AJ18"/>
  <c r="AI18"/>
  <c r="BE17"/>
  <c r="BD17"/>
  <c r="BA17"/>
  <c r="AZ17"/>
  <c r="AW17"/>
  <c r="AV17"/>
  <c r="AT17"/>
  <c r="AS17"/>
  <c r="AR17"/>
  <c r="AQ17"/>
  <c r="AP17"/>
  <c r="AO17"/>
  <c r="AN17"/>
  <c r="AM17"/>
  <c r="AL17"/>
  <c r="AJ17"/>
  <c r="AI17"/>
  <c r="BE16"/>
  <c r="BD16"/>
  <c r="BA16"/>
  <c r="AZ16"/>
  <c r="AW16"/>
  <c r="AV16"/>
  <c r="AT16"/>
  <c r="AS16"/>
  <c r="AR16"/>
  <c r="AQ16"/>
  <c r="AP16"/>
  <c r="AO16"/>
  <c r="AN16"/>
  <c r="AM16"/>
  <c r="AL16"/>
  <c r="AJ16"/>
  <c r="AI16"/>
  <c r="BE15"/>
  <c r="BD15"/>
  <c r="BA15"/>
  <c r="AZ15"/>
  <c r="AW15"/>
  <c r="AV15"/>
  <c r="AT15"/>
  <c r="AS15"/>
  <c r="AR15"/>
  <c r="AQ15"/>
  <c r="AP15"/>
  <c r="AO15"/>
  <c r="AN15"/>
  <c r="AM15"/>
  <c r="AL15"/>
  <c r="AJ15"/>
  <c r="AI15"/>
  <c r="BE14"/>
  <c r="BD14"/>
  <c r="BA14"/>
  <c r="AZ14"/>
  <c r="AW14"/>
  <c r="AV14"/>
  <c r="AT14"/>
  <c r="AS14"/>
  <c r="AR14"/>
  <c r="AQ14"/>
  <c r="AP14"/>
  <c r="AO14"/>
  <c r="AN14"/>
  <c r="AM14"/>
  <c r="AL14"/>
  <c r="AJ14"/>
  <c r="AI14"/>
  <c r="BE13"/>
  <c r="BD13"/>
  <c r="BA13"/>
  <c r="AZ13"/>
  <c r="AW13"/>
  <c r="AV13"/>
  <c r="AT13"/>
  <c r="AS13"/>
  <c r="AR13"/>
  <c r="AQ13"/>
  <c r="AP13"/>
  <c r="AO13"/>
  <c r="AN13"/>
  <c r="AM13"/>
  <c r="AL13"/>
  <c r="AJ13"/>
  <c r="AI13"/>
  <c r="BE12"/>
  <c r="BD12"/>
  <c r="BA12"/>
  <c r="AZ12"/>
  <c r="AW12"/>
  <c r="AV12"/>
  <c r="AT12"/>
  <c r="AS12"/>
  <c r="AR12"/>
  <c r="AQ12"/>
  <c r="AP12"/>
  <c r="AO12"/>
  <c r="AN12"/>
  <c r="AM12"/>
  <c r="AL12"/>
  <c r="AJ12"/>
  <c r="AI12"/>
  <c r="BE11"/>
  <c r="BD11"/>
  <c r="BA11"/>
  <c r="AZ11"/>
  <c r="AW11"/>
  <c r="AV11"/>
  <c r="AT11"/>
  <c r="AS11"/>
  <c r="AR11"/>
  <c r="AQ11"/>
  <c r="AP11"/>
  <c r="AO11"/>
  <c r="AN11"/>
  <c r="AM11"/>
  <c r="AL11"/>
  <c r="AJ11"/>
  <c r="AI11"/>
  <c r="BE10"/>
  <c r="BD10"/>
  <c r="BA10"/>
  <c r="AZ10"/>
  <c r="AW10"/>
  <c r="AV10"/>
  <c r="AT10"/>
  <c r="AS10"/>
  <c r="AR10"/>
  <c r="AQ10"/>
  <c r="AP10"/>
  <c r="AO10"/>
  <c r="AN10"/>
  <c r="AM10"/>
  <c r="AL10"/>
  <c r="AJ10"/>
  <c r="AI10"/>
  <c r="BE9"/>
  <c r="BD9"/>
  <c r="BA9"/>
  <c r="AZ9"/>
  <c r="AW9"/>
  <c r="AV9"/>
  <c r="AT9"/>
  <c r="AS9"/>
  <c r="AR9"/>
  <c r="AQ9"/>
  <c r="AP9"/>
  <c r="AO9"/>
  <c r="AN9"/>
  <c r="AM9"/>
  <c r="AL9"/>
  <c r="AJ9"/>
  <c r="AI9"/>
  <c r="BE7"/>
  <c r="BD7"/>
  <c r="BA7"/>
  <c r="AZ7"/>
  <c r="AW7"/>
  <c r="AV7"/>
  <c r="AT7"/>
  <c r="AS7"/>
  <c r="AR7"/>
  <c r="AQ7"/>
  <c r="AP7"/>
  <c r="AO7"/>
  <c r="AN7"/>
  <c r="AM7"/>
  <c r="AL7"/>
  <c r="AJ7"/>
  <c r="AI7"/>
  <c r="CX7" i="9"/>
  <c r="CW7"/>
  <c r="CV7"/>
  <c r="CU7"/>
  <c r="CT7"/>
  <c r="CS7"/>
  <c r="CR7"/>
  <c r="CQ7"/>
  <c r="CP7"/>
  <c r="CO7"/>
  <c r="CN7"/>
  <c r="CM7"/>
  <c r="CL7"/>
  <c r="CK7"/>
  <c r="CJ7"/>
  <c r="CI7"/>
  <c r="CH7"/>
  <c r="CG7"/>
  <c r="CF7"/>
  <c r="CE7"/>
  <c r="CD7"/>
  <c r="CC7"/>
  <c r="CB7"/>
  <c r="CA7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BP44" i="11"/>
  <c r="BP43"/>
  <c r="BP42"/>
  <c r="BP41"/>
  <c r="BP40"/>
  <c r="BP39"/>
  <c r="BP38"/>
  <c r="BP37"/>
  <c r="BP36"/>
  <c r="BP35"/>
  <c r="BP34"/>
  <c r="BP33"/>
  <c r="BP32"/>
  <c r="BP31"/>
  <c r="BP30"/>
  <c r="BP29"/>
  <c r="BP28"/>
  <c r="BP27"/>
  <c r="BP26"/>
  <c r="BP25"/>
  <c r="BP24"/>
  <c r="BP23"/>
  <c r="BP22"/>
  <c r="BP18"/>
  <c r="BP17"/>
  <c r="BP16"/>
  <c r="BP15"/>
  <c r="BP14"/>
  <c r="BP13"/>
  <c r="BP12"/>
  <c r="BP11"/>
  <c r="BP10"/>
  <c r="BP9"/>
  <c r="BI44"/>
  <c r="BI43"/>
  <c r="BI42"/>
  <c r="BI41"/>
  <c r="BI40"/>
  <c r="BI39"/>
  <c r="BI38"/>
  <c r="BI37"/>
  <c r="BI36"/>
  <c r="BI35"/>
  <c r="BI34"/>
  <c r="BI33"/>
  <c r="BI32"/>
  <c r="BI31"/>
  <c r="BI30"/>
  <c r="BI29"/>
  <c r="BI28"/>
  <c r="BI27"/>
  <c r="BI26"/>
  <c r="BI25"/>
  <c r="BI24"/>
  <c r="BI23"/>
  <c r="BI22"/>
  <c r="BI18"/>
  <c r="BI17"/>
  <c r="BI16"/>
  <c r="BI15"/>
  <c r="BI14"/>
  <c r="BI13"/>
  <c r="BI12"/>
  <c r="BI11"/>
  <c r="BI10"/>
  <c r="BI9"/>
  <c r="BB44"/>
  <c r="BB43"/>
  <c r="BB42"/>
  <c r="BB41"/>
  <c r="BB40"/>
  <c r="BB39"/>
  <c r="BB38"/>
  <c r="BB37"/>
  <c r="BB36"/>
  <c r="BB35"/>
  <c r="BB34"/>
  <c r="BB33"/>
  <c r="BB32"/>
  <c r="BB31"/>
  <c r="BB30"/>
  <c r="BB29"/>
  <c r="BB28"/>
  <c r="BB27"/>
  <c r="BB26"/>
  <c r="BB25"/>
  <c r="BB24"/>
  <c r="BB23"/>
  <c r="BB22"/>
  <c r="BB18"/>
  <c r="BB17"/>
  <c r="BB16"/>
  <c r="BB15"/>
  <c r="BB14"/>
  <c r="BB13"/>
  <c r="BB12"/>
  <c r="BB11"/>
  <c r="BB10"/>
  <c r="BB9"/>
  <c r="AE44"/>
  <c r="AE43"/>
  <c r="AE42"/>
  <c r="AE41"/>
  <c r="AE40"/>
  <c r="AE39"/>
  <c r="AE38"/>
  <c r="AE37"/>
  <c r="AE36"/>
  <c r="AE35"/>
  <c r="AE34"/>
  <c r="AE33"/>
  <c r="AE32"/>
  <c r="AE31"/>
  <c r="AE30"/>
  <c r="AE29"/>
  <c r="AE28"/>
  <c r="AE27"/>
  <c r="AE26"/>
  <c r="AE25"/>
  <c r="AE24"/>
  <c r="AE23"/>
  <c r="AE22"/>
  <c r="AE18"/>
  <c r="AE17"/>
  <c r="AE16"/>
  <c r="AE15"/>
  <c r="AE14"/>
  <c r="AE13"/>
  <c r="AE12"/>
  <c r="AE11"/>
  <c r="AE10"/>
  <c r="AE9"/>
  <c r="CV44"/>
  <c r="CV43"/>
  <c r="CV42"/>
  <c r="CV41"/>
  <c r="CV40"/>
  <c r="CV39"/>
  <c r="CV38"/>
  <c r="CV37"/>
  <c r="CV36"/>
  <c r="CV35"/>
  <c r="CV34"/>
  <c r="CV33"/>
  <c r="CV32"/>
  <c r="CV31"/>
  <c r="CV30"/>
  <c r="CV29"/>
  <c r="CV28"/>
  <c r="CV27"/>
  <c r="CV26"/>
  <c r="CV25"/>
  <c r="CV24"/>
  <c r="CV23"/>
  <c r="CV22"/>
  <c r="CV18"/>
  <c r="CV17"/>
  <c r="CV16"/>
  <c r="CV15"/>
  <c r="CV14"/>
  <c r="CV13"/>
  <c r="CV12"/>
  <c r="CV11"/>
  <c r="CV10"/>
  <c r="CV9"/>
  <c r="CR44"/>
  <c r="CR43"/>
  <c r="CR42"/>
  <c r="CR41"/>
  <c r="CR40"/>
  <c r="CR39"/>
  <c r="CR38"/>
  <c r="CR37"/>
  <c r="CR36"/>
  <c r="CR35"/>
  <c r="CR34"/>
  <c r="CR33"/>
  <c r="CR32"/>
  <c r="CR31"/>
  <c r="CR30"/>
  <c r="CR29"/>
  <c r="CR28"/>
  <c r="CR27"/>
  <c r="CR26"/>
  <c r="CR25"/>
  <c r="CR24"/>
  <c r="CR23"/>
  <c r="CR22"/>
  <c r="CR18"/>
  <c r="CR17"/>
  <c r="CR16"/>
  <c r="CR15"/>
  <c r="CR14"/>
  <c r="CR13"/>
  <c r="CR12"/>
  <c r="CR11"/>
  <c r="CR10"/>
  <c r="CR9"/>
  <c r="CN44"/>
  <c r="CN43"/>
  <c r="CN42"/>
  <c r="CN41"/>
  <c r="CN40"/>
  <c r="CN39"/>
  <c r="CN38"/>
  <c r="CN37"/>
  <c r="CN36"/>
  <c r="CN35"/>
  <c r="CN34"/>
  <c r="CN33"/>
  <c r="CN32"/>
  <c r="CN31"/>
  <c r="CN30"/>
  <c r="CN29"/>
  <c r="CN28"/>
  <c r="CN27"/>
  <c r="CN26"/>
  <c r="CN25"/>
  <c r="CN24"/>
  <c r="CN23"/>
  <c r="CN22"/>
  <c r="CN18"/>
  <c r="CN17"/>
  <c r="CN16"/>
  <c r="CN15"/>
  <c r="CN14"/>
  <c r="CN13"/>
  <c r="CN12"/>
  <c r="CN11"/>
  <c r="CN10"/>
  <c r="CN9"/>
  <c r="CJ44"/>
  <c r="CJ43"/>
  <c r="CJ42"/>
  <c r="CJ41"/>
  <c r="CJ40"/>
  <c r="CJ39"/>
  <c r="CJ38"/>
  <c r="CJ37"/>
  <c r="CJ36"/>
  <c r="CJ35"/>
  <c r="CJ34"/>
  <c r="CJ33"/>
  <c r="CJ32"/>
  <c r="CJ31"/>
  <c r="CJ30"/>
  <c r="CJ29"/>
  <c r="CJ28"/>
  <c r="CJ27"/>
  <c r="CJ26"/>
  <c r="CJ25"/>
  <c r="CJ24"/>
  <c r="CJ23"/>
  <c r="CJ22"/>
  <c r="CJ18"/>
  <c r="CJ17"/>
  <c r="CJ16"/>
  <c r="CJ15"/>
  <c r="CJ14"/>
  <c r="CJ13"/>
  <c r="CJ12"/>
  <c r="CJ11"/>
  <c r="CJ10"/>
  <c r="CJ9"/>
  <c r="CF44"/>
  <c r="CF43"/>
  <c r="CF42"/>
  <c r="CF41"/>
  <c r="CF40"/>
  <c r="CF39"/>
  <c r="CF38"/>
  <c r="CF37"/>
  <c r="CF36"/>
  <c r="CF35"/>
  <c r="CF34"/>
  <c r="CF33"/>
  <c r="CF32"/>
  <c r="CF31"/>
  <c r="CF30"/>
  <c r="CF29"/>
  <c r="CF28"/>
  <c r="CF27"/>
  <c r="CF26"/>
  <c r="CF25"/>
  <c r="CF24"/>
  <c r="CF23"/>
  <c r="CF22"/>
  <c r="CF18"/>
  <c r="CF17"/>
  <c r="CF16"/>
  <c r="CF15"/>
  <c r="CF14"/>
  <c r="CF13"/>
  <c r="CF12"/>
  <c r="CF11"/>
  <c r="CF10"/>
  <c r="CF9"/>
  <c r="CB44"/>
  <c r="CB43"/>
  <c r="CB42"/>
  <c r="CB41"/>
  <c r="CB40"/>
  <c r="CB39"/>
  <c r="CB38"/>
  <c r="CB37"/>
  <c r="CB36"/>
  <c r="CB35"/>
  <c r="CB34"/>
  <c r="CB33"/>
  <c r="CB32"/>
  <c r="CB31"/>
  <c r="CB30"/>
  <c r="CB29"/>
  <c r="CB28"/>
  <c r="CB27"/>
  <c r="CB26"/>
  <c r="CB25"/>
  <c r="CB24"/>
  <c r="CB23"/>
  <c r="CB22"/>
  <c r="CB18"/>
  <c r="CB17"/>
  <c r="CB16"/>
  <c r="CB15"/>
  <c r="CB14"/>
  <c r="CB13"/>
  <c r="CB12"/>
  <c r="CB11"/>
  <c r="CB10"/>
  <c r="CB9"/>
  <c r="BX44"/>
  <c r="BX43"/>
  <c r="BX42"/>
  <c r="BX41"/>
  <c r="BX40"/>
  <c r="BX39"/>
  <c r="BX38"/>
  <c r="BX37"/>
  <c r="BX36"/>
  <c r="BX35"/>
  <c r="BX34"/>
  <c r="BX33"/>
  <c r="BX32"/>
  <c r="BX31"/>
  <c r="BX30"/>
  <c r="BX29"/>
  <c r="BX28"/>
  <c r="BX27"/>
  <c r="BX26"/>
  <c r="BX25"/>
  <c r="BX24"/>
  <c r="BX23"/>
  <c r="BX22"/>
  <c r="BX18"/>
  <c r="BX17"/>
  <c r="BX16"/>
  <c r="BX15"/>
  <c r="BX14"/>
  <c r="BX13"/>
  <c r="BX12"/>
  <c r="BX11"/>
  <c r="BX10"/>
  <c r="BX9"/>
  <c r="BT44"/>
  <c r="BT43"/>
  <c r="BT42"/>
  <c r="BT41"/>
  <c r="BT40"/>
  <c r="BT39"/>
  <c r="BT38"/>
  <c r="BT37"/>
  <c r="BT36"/>
  <c r="BT35"/>
  <c r="BT34"/>
  <c r="BT33"/>
  <c r="BT32"/>
  <c r="BT31"/>
  <c r="BT30"/>
  <c r="BT29"/>
  <c r="BT28"/>
  <c r="BT27"/>
  <c r="BT26"/>
  <c r="BT25"/>
  <c r="BT24"/>
  <c r="BT23"/>
  <c r="BT22"/>
  <c r="BT18"/>
  <c r="BT17"/>
  <c r="BT16"/>
  <c r="BT15"/>
  <c r="BT14"/>
  <c r="BT13"/>
  <c r="BT12"/>
  <c r="BT11"/>
  <c r="BT10"/>
  <c r="BT9"/>
  <c r="BM44"/>
  <c r="BM43"/>
  <c r="BM42"/>
  <c r="BM41"/>
  <c r="BM40"/>
  <c r="BM39"/>
  <c r="BM38"/>
  <c r="BM37"/>
  <c r="BM36"/>
  <c r="BM35"/>
  <c r="BM34"/>
  <c r="BM33"/>
  <c r="BM32"/>
  <c r="BM31"/>
  <c r="BM30"/>
  <c r="BM29"/>
  <c r="BM28"/>
  <c r="BM27"/>
  <c r="BM26"/>
  <c r="BM25"/>
  <c r="BM24"/>
  <c r="BM23"/>
  <c r="BM22"/>
  <c r="BM18"/>
  <c r="BM17"/>
  <c r="BM16"/>
  <c r="BM15"/>
  <c r="BM14"/>
  <c r="BM13"/>
  <c r="BM12"/>
  <c r="BM11"/>
  <c r="BM10"/>
  <c r="BM9"/>
  <c r="BF44"/>
  <c r="BF43"/>
  <c r="BF42"/>
  <c r="BF41"/>
  <c r="BF40"/>
  <c r="BF39"/>
  <c r="BF38"/>
  <c r="BF37"/>
  <c r="BF36"/>
  <c r="BF35"/>
  <c r="BF34"/>
  <c r="BF33"/>
  <c r="BF32"/>
  <c r="BF31"/>
  <c r="BF30"/>
  <c r="BF29"/>
  <c r="BF28"/>
  <c r="BF27"/>
  <c r="BF26"/>
  <c r="BF25"/>
  <c r="BF24"/>
  <c r="BF23"/>
  <c r="BF22"/>
  <c r="BF18"/>
  <c r="BF17"/>
  <c r="BF16"/>
  <c r="BF15"/>
  <c r="BF14"/>
  <c r="BF13"/>
  <c r="BF12"/>
  <c r="BF11"/>
  <c r="BF10"/>
  <c r="BF9"/>
  <c r="AY44"/>
  <c r="AY43"/>
  <c r="AY42"/>
  <c r="AY41"/>
  <c r="AY40"/>
  <c r="AY39"/>
  <c r="AY38"/>
  <c r="AY37"/>
  <c r="AY36"/>
  <c r="AY35"/>
  <c r="AY34"/>
  <c r="AY33"/>
  <c r="AY32"/>
  <c r="AY31"/>
  <c r="AY30"/>
  <c r="AY29"/>
  <c r="AY28"/>
  <c r="AY27"/>
  <c r="AY26"/>
  <c r="AY25"/>
  <c r="AY24"/>
  <c r="AY23"/>
  <c r="AY22"/>
  <c r="AY18"/>
  <c r="AY17"/>
  <c r="AY16"/>
  <c r="AY15"/>
  <c r="AY14"/>
  <c r="AY13"/>
  <c r="AY12"/>
  <c r="AY11"/>
  <c r="AY10"/>
  <c r="AY9"/>
  <c r="AU44"/>
  <c r="AU43"/>
  <c r="AU42"/>
  <c r="AU41"/>
  <c r="AU40"/>
  <c r="AU39"/>
  <c r="AU38"/>
  <c r="AU37"/>
  <c r="AU36"/>
  <c r="AU35"/>
  <c r="AU34"/>
  <c r="AU33"/>
  <c r="AU32"/>
  <c r="AU31"/>
  <c r="AU30"/>
  <c r="AU29"/>
  <c r="AU28"/>
  <c r="AU27"/>
  <c r="AU26"/>
  <c r="AU25"/>
  <c r="AU24"/>
  <c r="AU23"/>
  <c r="AU22"/>
  <c r="AU18"/>
  <c r="AU17"/>
  <c r="AU16"/>
  <c r="AU15"/>
  <c r="AU14"/>
  <c r="AU13"/>
  <c r="AU12"/>
  <c r="AU11"/>
  <c r="AU10"/>
  <c r="AU9"/>
  <c r="AQ44"/>
  <c r="AQ43"/>
  <c r="AQ42"/>
  <c r="AQ41"/>
  <c r="AQ40"/>
  <c r="AQ39"/>
  <c r="AQ38"/>
  <c r="AQ37"/>
  <c r="AQ36"/>
  <c r="AQ35"/>
  <c r="AQ34"/>
  <c r="AQ33"/>
  <c r="AQ32"/>
  <c r="AQ31"/>
  <c r="AQ30"/>
  <c r="AQ29"/>
  <c r="AQ28"/>
  <c r="AQ27"/>
  <c r="AQ26"/>
  <c r="AQ25"/>
  <c r="AQ24"/>
  <c r="AQ23"/>
  <c r="AQ22"/>
  <c r="AQ18"/>
  <c r="AQ17"/>
  <c r="AQ16"/>
  <c r="AQ15"/>
  <c r="AQ14"/>
  <c r="AQ13"/>
  <c r="AQ12"/>
  <c r="AQ11"/>
  <c r="AQ10"/>
  <c r="AQ9"/>
  <c r="AM44"/>
  <c r="AM43"/>
  <c r="AM42"/>
  <c r="AM41"/>
  <c r="AM40"/>
  <c r="AM39"/>
  <c r="AM38"/>
  <c r="AM37"/>
  <c r="AM36"/>
  <c r="AM35"/>
  <c r="AM34"/>
  <c r="AM33"/>
  <c r="AM32"/>
  <c r="AM31"/>
  <c r="AM30"/>
  <c r="AM29"/>
  <c r="AM28"/>
  <c r="AM27"/>
  <c r="AM26"/>
  <c r="AM25"/>
  <c r="AM24"/>
  <c r="AM23"/>
  <c r="AM22"/>
  <c r="AM18"/>
  <c r="AM17"/>
  <c r="AM16"/>
  <c r="AM15"/>
  <c r="AM14"/>
  <c r="AM13"/>
  <c r="AM12"/>
  <c r="AM11"/>
  <c r="AM10"/>
  <c r="AM9"/>
  <c r="AI44"/>
  <c r="AI43"/>
  <c r="AI42"/>
  <c r="AI41"/>
  <c r="AI40"/>
  <c r="AI39"/>
  <c r="AI38"/>
  <c r="AI37"/>
  <c r="AI36"/>
  <c r="AI35"/>
  <c r="AI34"/>
  <c r="AI33"/>
  <c r="AI32"/>
  <c r="AI31"/>
  <c r="AI30"/>
  <c r="AI29"/>
  <c r="AI28"/>
  <c r="AI27"/>
  <c r="AI26"/>
  <c r="AI25"/>
  <c r="AI24"/>
  <c r="AI23"/>
  <c r="AI22"/>
  <c r="AI18"/>
  <c r="AI17"/>
  <c r="AI16"/>
  <c r="AI15"/>
  <c r="AI14"/>
  <c r="AI13"/>
  <c r="AI12"/>
  <c r="AI11"/>
  <c r="AI10"/>
  <c r="AI9"/>
  <c r="AB44"/>
  <c r="AB43"/>
  <c r="AB42"/>
  <c r="AB41"/>
  <c r="AB40"/>
  <c r="AB39"/>
  <c r="AB38"/>
  <c r="AB37"/>
  <c r="AB36"/>
  <c r="AB35"/>
  <c r="AB34"/>
  <c r="AB33"/>
  <c r="AB32"/>
  <c r="AB31"/>
  <c r="AB30"/>
  <c r="AB29"/>
  <c r="AB28"/>
  <c r="AB27"/>
  <c r="AB26"/>
  <c r="AB25"/>
  <c r="AB24"/>
  <c r="AB23"/>
  <c r="AB22"/>
  <c r="AB18"/>
  <c r="AB17"/>
  <c r="AB16"/>
  <c r="AB15"/>
  <c r="AB14"/>
  <c r="AB13"/>
  <c r="AB12"/>
  <c r="AB11"/>
  <c r="AB10"/>
  <c r="AB9"/>
  <c r="X44"/>
  <c r="X43"/>
  <c r="X42"/>
  <c r="X41"/>
  <c r="X40"/>
  <c r="X39"/>
  <c r="X38"/>
  <c r="X37"/>
  <c r="X36"/>
  <c r="X35"/>
  <c r="X34"/>
  <c r="X33"/>
  <c r="X32"/>
  <c r="X31"/>
  <c r="X30"/>
  <c r="X29"/>
  <c r="X28"/>
  <c r="X27"/>
  <c r="X26"/>
  <c r="X25"/>
  <c r="X24"/>
  <c r="X23"/>
  <c r="X22"/>
  <c r="X18"/>
  <c r="X17"/>
  <c r="X16"/>
  <c r="X15"/>
  <c r="X14"/>
  <c r="X13"/>
  <c r="X12"/>
  <c r="X11"/>
  <c r="X10"/>
  <c r="X9"/>
  <c r="T44"/>
  <c r="T43"/>
  <c r="T42"/>
  <c r="T41"/>
  <c r="T40"/>
  <c r="T39"/>
  <c r="T38"/>
  <c r="T37"/>
  <c r="T36"/>
  <c r="T35"/>
  <c r="T34"/>
  <c r="T33"/>
  <c r="T32"/>
  <c r="T31"/>
  <c r="T30"/>
  <c r="T29"/>
  <c r="T28"/>
  <c r="T27"/>
  <c r="T26"/>
  <c r="T25"/>
  <c r="T24"/>
  <c r="T23"/>
  <c r="T22"/>
  <c r="T18"/>
  <c r="T17"/>
  <c r="T16"/>
  <c r="T15"/>
  <c r="T14"/>
  <c r="T13"/>
  <c r="T12"/>
  <c r="T11"/>
  <c r="T10"/>
  <c r="T9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18"/>
  <c r="P17"/>
  <c r="P16"/>
  <c r="P15"/>
  <c r="P14"/>
  <c r="P13"/>
  <c r="P12"/>
  <c r="P11"/>
  <c r="P10"/>
  <c r="P9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18"/>
  <c r="L17"/>
  <c r="L16"/>
  <c r="L15"/>
  <c r="L14"/>
  <c r="L13"/>
  <c r="L12"/>
  <c r="L11"/>
  <c r="L10"/>
  <c r="L9"/>
  <c r="BZ123" i="10"/>
  <c r="BY123"/>
  <c r="BX123"/>
  <c r="BW123"/>
  <c r="BV123"/>
  <c r="BU123"/>
  <c r="BT123"/>
  <c r="BS123"/>
  <c r="BR123"/>
  <c r="BQ123"/>
  <c r="BP123"/>
  <c r="BO123"/>
  <c r="BN123"/>
  <c r="BM123"/>
  <c r="BL123"/>
  <c r="BK123"/>
  <c r="BJ123"/>
  <c r="BI123"/>
  <c r="BH123"/>
  <c r="BG123"/>
  <c r="BF123"/>
  <c r="BE123"/>
  <c r="BD123"/>
  <c r="BC123"/>
  <c r="BB123"/>
  <c r="BA123"/>
  <c r="AZ123"/>
  <c r="AY123"/>
  <c r="AX123"/>
  <c r="AW123"/>
  <c r="AV123"/>
  <c r="AU123"/>
  <c r="AT123"/>
  <c r="AS123"/>
  <c r="AR123"/>
  <c r="AQ123"/>
  <c r="AP123"/>
  <c r="AO123"/>
  <c r="AN123"/>
  <c r="AM123"/>
  <c r="AL123"/>
  <c r="AK123"/>
  <c r="AJ123"/>
  <c r="AI123"/>
  <c r="AH123"/>
  <c r="AG123"/>
  <c r="AF123"/>
  <c r="AE123"/>
  <c r="AD123"/>
  <c r="AC123"/>
  <c r="AB123"/>
  <c r="AA123"/>
  <c r="Z123"/>
  <c r="Y123"/>
  <c r="X123"/>
  <c r="W123"/>
  <c r="V123"/>
  <c r="U123"/>
  <c r="T123"/>
  <c r="S123"/>
  <c r="R123"/>
  <c r="Q123"/>
  <c r="P123"/>
  <c r="O123"/>
  <c r="N123"/>
  <c r="M123"/>
  <c r="L123"/>
  <c r="K123"/>
  <c r="E166" i="5" l="1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0"/>
  <c r="E139"/>
  <c r="E138"/>
  <c r="E137"/>
  <c r="E136"/>
  <c r="E135"/>
  <c r="E134"/>
  <c r="E133"/>
  <c r="E132"/>
  <c r="E131"/>
  <c r="E130"/>
  <c r="E166" i="4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0"/>
  <c r="E139"/>
  <c r="E138"/>
  <c r="E137"/>
  <c r="E136"/>
  <c r="E135"/>
  <c r="E134"/>
  <c r="E133"/>
  <c r="E132"/>
  <c r="E131"/>
  <c r="E130"/>
  <c r="E166" i="7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0"/>
  <c r="E139"/>
  <c r="E138"/>
  <c r="E137"/>
  <c r="E136"/>
  <c r="E135"/>
  <c r="E134"/>
  <c r="E133"/>
  <c r="E132"/>
  <c r="E131"/>
  <c r="E130"/>
  <c r="P166"/>
  <c r="O166"/>
  <c r="N166"/>
  <c r="M166"/>
  <c r="L166"/>
  <c r="K166"/>
  <c r="P165"/>
  <c r="O165"/>
  <c r="N165"/>
  <c r="M165"/>
  <c r="L165"/>
  <c r="K165"/>
  <c r="P164"/>
  <c r="O164"/>
  <c r="N164"/>
  <c r="M164"/>
  <c r="L164"/>
  <c r="K164"/>
  <c r="P163"/>
  <c r="O163"/>
  <c r="N163"/>
  <c r="M163"/>
  <c r="L163"/>
  <c r="K163"/>
  <c r="P162"/>
  <c r="O162"/>
  <c r="N162"/>
  <c r="M162"/>
  <c r="L162"/>
  <c r="K162"/>
  <c r="P161"/>
  <c r="O161"/>
  <c r="N161"/>
  <c r="M161"/>
  <c r="L161"/>
  <c r="K161"/>
  <c r="P160"/>
  <c r="O160"/>
  <c r="N160"/>
  <c r="M160"/>
  <c r="L160"/>
  <c r="K160"/>
  <c r="P159"/>
  <c r="O159"/>
  <c r="N159"/>
  <c r="M159"/>
  <c r="L159"/>
  <c r="K159"/>
  <c r="P158"/>
  <c r="O158"/>
  <c r="N158"/>
  <c r="M158"/>
  <c r="L158"/>
  <c r="K158"/>
  <c r="P157"/>
  <c r="O157"/>
  <c r="N157"/>
  <c r="M157"/>
  <c r="L157"/>
  <c r="K157"/>
  <c r="P156"/>
  <c r="O156"/>
  <c r="N156"/>
  <c r="M156"/>
  <c r="L156"/>
  <c r="K156"/>
  <c r="P155"/>
  <c r="O155"/>
  <c r="N155"/>
  <c r="M155"/>
  <c r="L155"/>
  <c r="K155"/>
  <c r="P154"/>
  <c r="O154"/>
  <c r="N154"/>
  <c r="M154"/>
  <c r="L154"/>
  <c r="K154"/>
  <c r="P153"/>
  <c r="O153"/>
  <c r="N153"/>
  <c r="M153"/>
  <c r="L153"/>
  <c r="K153"/>
  <c r="P152"/>
  <c r="O152"/>
  <c r="N152"/>
  <c r="M152"/>
  <c r="L152"/>
  <c r="K152"/>
  <c r="P151"/>
  <c r="O151"/>
  <c r="N151"/>
  <c r="M151"/>
  <c r="L151"/>
  <c r="K151"/>
  <c r="P150"/>
  <c r="O150"/>
  <c r="N150"/>
  <c r="M150"/>
  <c r="L150"/>
  <c r="K150"/>
  <c r="P149"/>
  <c r="O149"/>
  <c r="N149"/>
  <c r="M149"/>
  <c r="L149"/>
  <c r="K149"/>
  <c r="P148"/>
  <c r="O148"/>
  <c r="N148"/>
  <c r="M148"/>
  <c r="L148"/>
  <c r="K148"/>
  <c r="P147"/>
  <c r="O147"/>
  <c r="N147"/>
  <c r="M147"/>
  <c r="L147"/>
  <c r="K147"/>
  <c r="P146"/>
  <c r="O146"/>
  <c r="N146"/>
  <c r="M146"/>
  <c r="L146"/>
  <c r="K146"/>
  <c r="P145"/>
  <c r="O145"/>
  <c r="N145"/>
  <c r="M145"/>
  <c r="L145"/>
  <c r="K145"/>
  <c r="P144"/>
  <c r="O144"/>
  <c r="N144"/>
  <c r="M144"/>
  <c r="L144"/>
  <c r="K144"/>
  <c r="P140"/>
  <c r="O140"/>
  <c r="N140"/>
  <c r="M140"/>
  <c r="L140"/>
  <c r="K140"/>
  <c r="P139"/>
  <c r="O139"/>
  <c r="N139"/>
  <c r="M139"/>
  <c r="L139"/>
  <c r="K139"/>
  <c r="P138"/>
  <c r="O138"/>
  <c r="N138"/>
  <c r="M138"/>
  <c r="L138"/>
  <c r="K138"/>
  <c r="P137"/>
  <c r="O137"/>
  <c r="N137"/>
  <c r="M137"/>
  <c r="L137"/>
  <c r="K137"/>
  <c r="P136"/>
  <c r="O136"/>
  <c r="N136"/>
  <c r="M136"/>
  <c r="L136"/>
  <c r="K136"/>
  <c r="P135"/>
  <c r="O135"/>
  <c r="N135"/>
  <c r="M135"/>
  <c r="L135"/>
  <c r="K135"/>
  <c r="P134"/>
  <c r="O134"/>
  <c r="N134"/>
  <c r="M134"/>
  <c r="L134"/>
  <c r="K134"/>
  <c r="P133"/>
  <c r="O133"/>
  <c r="N133"/>
  <c r="M133"/>
  <c r="L133"/>
  <c r="K133"/>
  <c r="P132"/>
  <c r="O132"/>
  <c r="N132"/>
  <c r="M132"/>
  <c r="L132"/>
  <c r="K132"/>
  <c r="P131"/>
  <c r="O131"/>
  <c r="N131"/>
  <c r="M131"/>
  <c r="L131"/>
  <c r="K131"/>
  <c r="CX166" i="4"/>
  <c r="CW166"/>
  <c r="CV166"/>
  <c r="CU166"/>
  <c r="CT166"/>
  <c r="CS166"/>
  <c r="CR166"/>
  <c r="CQ166"/>
  <c r="CP166"/>
  <c r="CO166"/>
  <c r="CN166"/>
  <c r="CM166"/>
  <c r="CL166"/>
  <c r="CK166"/>
  <c r="CJ166"/>
  <c r="CI166"/>
  <c r="CH166"/>
  <c r="CG166"/>
  <c r="CF166"/>
  <c r="CE166"/>
  <c r="CD166"/>
  <c r="CC166"/>
  <c r="CB166"/>
  <c r="CA166"/>
  <c r="BZ166"/>
  <c r="BY166"/>
  <c r="BX166"/>
  <c r="BW166"/>
  <c r="BV166"/>
  <c r="BU166"/>
  <c r="BT166"/>
  <c r="BS166"/>
  <c r="BR166"/>
  <c r="BQ166"/>
  <c r="BP166"/>
  <c r="BO166"/>
  <c r="BN166"/>
  <c r="BM166"/>
  <c r="BL166"/>
  <c r="BK166"/>
  <c r="BJ166"/>
  <c r="BI166"/>
  <c r="BH166"/>
  <c r="BG166"/>
  <c r="BF166"/>
  <c r="BE166"/>
  <c r="BD166"/>
  <c r="BC166"/>
  <c r="BB166"/>
  <c r="BA166"/>
  <c r="AZ166"/>
  <c r="AY166"/>
  <c r="AX166"/>
  <c r="AW166"/>
  <c r="AV166"/>
  <c r="AU166"/>
  <c r="AT166"/>
  <c r="AS166"/>
  <c r="AR166"/>
  <c r="AQ166"/>
  <c r="AP166"/>
  <c r="AO166"/>
  <c r="AN166"/>
  <c r="AM166"/>
  <c r="AL166"/>
  <c r="AK166"/>
  <c r="AJ166"/>
  <c r="AI166"/>
  <c r="AH166"/>
  <c r="AG166"/>
  <c r="AF166"/>
  <c r="AE166"/>
  <c r="AD166"/>
  <c r="AC166"/>
  <c r="AB166"/>
  <c r="AA166"/>
  <c r="Z166"/>
  <c r="Y166"/>
  <c r="X166"/>
  <c r="W166"/>
  <c r="V166"/>
  <c r="U166"/>
  <c r="T166"/>
  <c r="S166"/>
  <c r="R166"/>
  <c r="Q166"/>
  <c r="P166"/>
  <c r="O166"/>
  <c r="N166"/>
  <c r="M166"/>
  <c r="L166"/>
  <c r="K166"/>
  <c r="CX165"/>
  <c r="CW165"/>
  <c r="CV165"/>
  <c r="CU165"/>
  <c r="CT165"/>
  <c r="CS165"/>
  <c r="CR165"/>
  <c r="CQ165"/>
  <c r="CP165"/>
  <c r="CO165"/>
  <c r="CN165"/>
  <c r="CM165"/>
  <c r="CL165"/>
  <c r="CK165"/>
  <c r="CJ165"/>
  <c r="CI165"/>
  <c r="CH165"/>
  <c r="CG165"/>
  <c r="CF165"/>
  <c r="CE165"/>
  <c r="CD165"/>
  <c r="CC165"/>
  <c r="CB165"/>
  <c r="CA165"/>
  <c r="BZ165"/>
  <c r="BY165"/>
  <c r="BX165"/>
  <c r="BW165"/>
  <c r="BV165"/>
  <c r="BU165"/>
  <c r="BT165"/>
  <c r="BS165"/>
  <c r="BR165"/>
  <c r="BQ165"/>
  <c r="BP165"/>
  <c r="BO165"/>
  <c r="BN165"/>
  <c r="BM165"/>
  <c r="BL165"/>
  <c r="BK165"/>
  <c r="BJ165"/>
  <c r="BI165"/>
  <c r="BH165"/>
  <c r="BG165"/>
  <c r="BF165"/>
  <c r="BE165"/>
  <c r="BD165"/>
  <c r="BC165"/>
  <c r="BB165"/>
  <c r="BA165"/>
  <c r="AZ165"/>
  <c r="AY165"/>
  <c r="AX165"/>
  <c r="AW165"/>
  <c r="AV165"/>
  <c r="AU165"/>
  <c r="AT165"/>
  <c r="AS165"/>
  <c r="AR165"/>
  <c r="AQ165"/>
  <c r="AP165"/>
  <c r="AO165"/>
  <c r="AN165"/>
  <c r="AM165"/>
  <c r="AL165"/>
  <c r="AK165"/>
  <c r="AJ165"/>
  <c r="AI165"/>
  <c r="AH165"/>
  <c r="AG165"/>
  <c r="AF165"/>
  <c r="AE165"/>
  <c r="AD165"/>
  <c r="AC165"/>
  <c r="AB165"/>
  <c r="AA165"/>
  <c r="Z165"/>
  <c r="Y165"/>
  <c r="X165"/>
  <c r="W165"/>
  <c r="V165"/>
  <c r="U165"/>
  <c r="T165"/>
  <c r="S165"/>
  <c r="R165"/>
  <c r="Q165"/>
  <c r="P165"/>
  <c r="O165"/>
  <c r="N165"/>
  <c r="M165"/>
  <c r="L165"/>
  <c r="K165"/>
  <c r="CX164"/>
  <c r="CW164"/>
  <c r="CV164"/>
  <c r="CU164"/>
  <c r="CT164"/>
  <c r="CS164"/>
  <c r="CR164"/>
  <c r="CQ164"/>
  <c r="CP164"/>
  <c r="CO164"/>
  <c r="CN164"/>
  <c r="CM164"/>
  <c r="CL164"/>
  <c r="CK164"/>
  <c r="CJ164"/>
  <c r="CI164"/>
  <c r="CH164"/>
  <c r="CG164"/>
  <c r="CF164"/>
  <c r="CE164"/>
  <c r="CD164"/>
  <c r="CC164"/>
  <c r="CB164"/>
  <c r="CA164"/>
  <c r="BZ164"/>
  <c r="BY164"/>
  <c r="BX164"/>
  <c r="BW164"/>
  <c r="BV164"/>
  <c r="BU164"/>
  <c r="BT164"/>
  <c r="BS164"/>
  <c r="BR164"/>
  <c r="BQ164"/>
  <c r="BP164"/>
  <c r="BO164"/>
  <c r="BN164"/>
  <c r="BM164"/>
  <c r="BL164"/>
  <c r="BK164"/>
  <c r="BJ164"/>
  <c r="BI164"/>
  <c r="BH164"/>
  <c r="BG164"/>
  <c r="BF164"/>
  <c r="BE164"/>
  <c r="BD164"/>
  <c r="BC164"/>
  <c r="BB164"/>
  <c r="BA164"/>
  <c r="AZ164"/>
  <c r="AY164"/>
  <c r="AX164"/>
  <c r="AW164"/>
  <c r="AV164"/>
  <c r="AU164"/>
  <c r="AT164"/>
  <c r="AS164"/>
  <c r="AR164"/>
  <c r="AQ164"/>
  <c r="AP164"/>
  <c r="AO164"/>
  <c r="AN164"/>
  <c r="AM164"/>
  <c r="AL164"/>
  <c r="AK164"/>
  <c r="AJ164"/>
  <c r="AI164"/>
  <c r="AH164"/>
  <c r="AG164"/>
  <c r="AF164"/>
  <c r="AE164"/>
  <c r="AD164"/>
  <c r="AC164"/>
  <c r="AB164"/>
  <c r="AA164"/>
  <c r="Z164"/>
  <c r="Y164"/>
  <c r="X164"/>
  <c r="W164"/>
  <c r="V164"/>
  <c r="U164"/>
  <c r="T164"/>
  <c r="S164"/>
  <c r="R164"/>
  <c r="Q164"/>
  <c r="P164"/>
  <c r="O164"/>
  <c r="N164"/>
  <c r="M164"/>
  <c r="L164"/>
  <c r="K164"/>
  <c r="CX163"/>
  <c r="CW163"/>
  <c r="CV163"/>
  <c r="CU163"/>
  <c r="CT163"/>
  <c r="CS163"/>
  <c r="CR163"/>
  <c r="CQ163"/>
  <c r="CP163"/>
  <c r="CO163"/>
  <c r="CN163"/>
  <c r="CM163"/>
  <c r="CL163"/>
  <c r="CK163"/>
  <c r="CJ163"/>
  <c r="CI163"/>
  <c r="CH163"/>
  <c r="CG163"/>
  <c r="CF163"/>
  <c r="CE163"/>
  <c r="CD163"/>
  <c r="CC163"/>
  <c r="CB163"/>
  <c r="CA163"/>
  <c r="BZ163"/>
  <c r="BY163"/>
  <c r="BX163"/>
  <c r="BW163"/>
  <c r="BV163"/>
  <c r="BU163"/>
  <c r="BT163"/>
  <c r="BS163"/>
  <c r="BR163"/>
  <c r="BQ163"/>
  <c r="BP163"/>
  <c r="BO163"/>
  <c r="BN163"/>
  <c r="BM163"/>
  <c r="BL163"/>
  <c r="BK163"/>
  <c r="BJ163"/>
  <c r="BI163"/>
  <c r="BH163"/>
  <c r="BG163"/>
  <c r="BF163"/>
  <c r="BE163"/>
  <c r="BD163"/>
  <c r="BC163"/>
  <c r="BB163"/>
  <c r="BA163"/>
  <c r="AZ163"/>
  <c r="AY163"/>
  <c r="AX163"/>
  <c r="AW163"/>
  <c r="AV163"/>
  <c r="AU163"/>
  <c r="AT163"/>
  <c r="AS163"/>
  <c r="AR163"/>
  <c r="AQ163"/>
  <c r="AP163"/>
  <c r="AO163"/>
  <c r="AN163"/>
  <c r="AM163"/>
  <c r="AL163"/>
  <c r="AK163"/>
  <c r="AJ163"/>
  <c r="AI163"/>
  <c r="AH163"/>
  <c r="AG163"/>
  <c r="AF163"/>
  <c r="AE163"/>
  <c r="AD163"/>
  <c r="AC163"/>
  <c r="AB163"/>
  <c r="AA163"/>
  <c r="Z163"/>
  <c r="Y163"/>
  <c r="X163"/>
  <c r="W163"/>
  <c r="V163"/>
  <c r="U163"/>
  <c r="T163"/>
  <c r="S163"/>
  <c r="R163"/>
  <c r="Q163"/>
  <c r="P163"/>
  <c r="O163"/>
  <c r="N163"/>
  <c r="M163"/>
  <c r="L163"/>
  <c r="K163"/>
  <c r="CX162"/>
  <c r="CW162"/>
  <c r="CV162"/>
  <c r="CU162"/>
  <c r="CT162"/>
  <c r="CS162"/>
  <c r="CR162"/>
  <c r="CQ162"/>
  <c r="CP162"/>
  <c r="CO162"/>
  <c r="CN162"/>
  <c r="CM162"/>
  <c r="CL162"/>
  <c r="CK162"/>
  <c r="CJ162"/>
  <c r="CI162"/>
  <c r="CH162"/>
  <c r="CG162"/>
  <c r="CF162"/>
  <c r="CE162"/>
  <c r="CD162"/>
  <c r="CC162"/>
  <c r="CB162"/>
  <c r="CA162"/>
  <c r="BZ162"/>
  <c r="BY162"/>
  <c r="BX162"/>
  <c r="BW162"/>
  <c r="BV162"/>
  <c r="BU162"/>
  <c r="BT162"/>
  <c r="BS162"/>
  <c r="BR162"/>
  <c r="BQ162"/>
  <c r="BP162"/>
  <c r="BO162"/>
  <c r="BN162"/>
  <c r="BM162"/>
  <c r="BL162"/>
  <c r="BK162"/>
  <c r="BJ162"/>
  <c r="BI162"/>
  <c r="BH162"/>
  <c r="BG162"/>
  <c r="BF162"/>
  <c r="BE162"/>
  <c r="BD162"/>
  <c r="BC162"/>
  <c r="BB162"/>
  <c r="BA162"/>
  <c r="AZ162"/>
  <c r="AY162"/>
  <c r="AX162"/>
  <c r="AW162"/>
  <c r="AV162"/>
  <c r="AU162"/>
  <c r="AT162"/>
  <c r="AS162"/>
  <c r="AR162"/>
  <c r="AQ162"/>
  <c r="AP162"/>
  <c r="AO162"/>
  <c r="AN162"/>
  <c r="AM162"/>
  <c r="AL162"/>
  <c r="AK162"/>
  <c r="AJ162"/>
  <c r="AI162"/>
  <c r="AH162"/>
  <c r="AG162"/>
  <c r="AF162"/>
  <c r="AE162"/>
  <c r="AD162"/>
  <c r="AC162"/>
  <c r="AB162"/>
  <c r="AA162"/>
  <c r="Z162"/>
  <c r="Y162"/>
  <c r="X162"/>
  <c r="W162"/>
  <c r="V162"/>
  <c r="U162"/>
  <c r="T162"/>
  <c r="S162"/>
  <c r="R162"/>
  <c r="Q162"/>
  <c r="P162"/>
  <c r="O162"/>
  <c r="N162"/>
  <c r="M162"/>
  <c r="L162"/>
  <c r="K162"/>
  <c r="CX161"/>
  <c r="CW161"/>
  <c r="CV161"/>
  <c r="CU161"/>
  <c r="CT161"/>
  <c r="CS161"/>
  <c r="CR161"/>
  <c r="CQ161"/>
  <c r="CP161"/>
  <c r="CO161"/>
  <c r="CN161"/>
  <c r="CM161"/>
  <c r="CL161"/>
  <c r="CK161"/>
  <c r="CJ161"/>
  <c r="CI161"/>
  <c r="CH161"/>
  <c r="CG161"/>
  <c r="CF161"/>
  <c r="CE161"/>
  <c r="CD161"/>
  <c r="CC161"/>
  <c r="CB161"/>
  <c r="CA161"/>
  <c r="BZ161"/>
  <c r="BY161"/>
  <c r="BX161"/>
  <c r="BW161"/>
  <c r="BV161"/>
  <c r="BU161"/>
  <c r="BT161"/>
  <c r="BS161"/>
  <c r="BR161"/>
  <c r="BQ161"/>
  <c r="BP161"/>
  <c r="BO161"/>
  <c r="BN161"/>
  <c r="BM161"/>
  <c r="BL161"/>
  <c r="BK161"/>
  <c r="BJ161"/>
  <c r="BI161"/>
  <c r="BH161"/>
  <c r="BG161"/>
  <c r="BF161"/>
  <c r="BE161"/>
  <c r="BD161"/>
  <c r="BC161"/>
  <c r="BB161"/>
  <c r="BA161"/>
  <c r="AZ161"/>
  <c r="AY161"/>
  <c r="AX161"/>
  <c r="AW161"/>
  <c r="AV161"/>
  <c r="AU161"/>
  <c r="AT161"/>
  <c r="AS161"/>
  <c r="AR161"/>
  <c r="AQ161"/>
  <c r="AP161"/>
  <c r="AO161"/>
  <c r="AN161"/>
  <c r="AM161"/>
  <c r="AL161"/>
  <c r="AK161"/>
  <c r="AJ161"/>
  <c r="AI161"/>
  <c r="AH161"/>
  <c r="AG161"/>
  <c r="AF161"/>
  <c r="AE161"/>
  <c r="AD161"/>
  <c r="AC161"/>
  <c r="AB161"/>
  <c r="AA161"/>
  <c r="Z161"/>
  <c r="Y161"/>
  <c r="X161"/>
  <c r="W161"/>
  <c r="V161"/>
  <c r="U161"/>
  <c r="T161"/>
  <c r="S161"/>
  <c r="R161"/>
  <c r="Q161"/>
  <c r="P161"/>
  <c r="O161"/>
  <c r="N161"/>
  <c r="M161"/>
  <c r="L161"/>
  <c r="K161"/>
  <c r="CX160"/>
  <c r="CW160"/>
  <c r="CV160"/>
  <c r="CU160"/>
  <c r="CT160"/>
  <c r="CS160"/>
  <c r="CR160"/>
  <c r="CQ160"/>
  <c r="CP160"/>
  <c r="CO160"/>
  <c r="CN160"/>
  <c r="CM160"/>
  <c r="CL160"/>
  <c r="CK160"/>
  <c r="CJ160"/>
  <c r="CI160"/>
  <c r="CH160"/>
  <c r="CG160"/>
  <c r="CF160"/>
  <c r="CE160"/>
  <c r="CD160"/>
  <c r="CC160"/>
  <c r="CB160"/>
  <c r="CA160"/>
  <c r="BZ160"/>
  <c r="BY160"/>
  <c r="BX160"/>
  <c r="BW160"/>
  <c r="BV160"/>
  <c r="BU160"/>
  <c r="BT160"/>
  <c r="BS160"/>
  <c r="BR160"/>
  <c r="BQ160"/>
  <c r="BP160"/>
  <c r="BO160"/>
  <c r="BN160"/>
  <c r="BM160"/>
  <c r="BL160"/>
  <c r="BK160"/>
  <c r="BJ160"/>
  <c r="BI160"/>
  <c r="BH160"/>
  <c r="BG160"/>
  <c r="BF160"/>
  <c r="BE160"/>
  <c r="BD160"/>
  <c r="BC160"/>
  <c r="BB160"/>
  <c r="BA160"/>
  <c r="AZ160"/>
  <c r="AY160"/>
  <c r="AX160"/>
  <c r="AW160"/>
  <c r="AV160"/>
  <c r="AU160"/>
  <c r="AT160"/>
  <c r="AS160"/>
  <c r="AR160"/>
  <c r="AQ160"/>
  <c r="AP160"/>
  <c r="AO160"/>
  <c r="AN160"/>
  <c r="AM160"/>
  <c r="AL160"/>
  <c r="AK160"/>
  <c r="AJ160"/>
  <c r="AI160"/>
  <c r="AH160"/>
  <c r="AG160"/>
  <c r="AF160"/>
  <c r="AE160"/>
  <c r="AD160"/>
  <c r="AC160"/>
  <c r="AB160"/>
  <c r="AA160"/>
  <c r="Z160"/>
  <c r="Y160"/>
  <c r="X160"/>
  <c r="W160"/>
  <c r="V160"/>
  <c r="U160"/>
  <c r="T160"/>
  <c r="S160"/>
  <c r="R160"/>
  <c r="Q160"/>
  <c r="P160"/>
  <c r="O160"/>
  <c r="N160"/>
  <c r="M160"/>
  <c r="L160"/>
  <c r="K160"/>
  <c r="CX159"/>
  <c r="CW159"/>
  <c r="CV159"/>
  <c r="CU159"/>
  <c r="CT159"/>
  <c r="CS159"/>
  <c r="CR159"/>
  <c r="CQ159"/>
  <c r="CP159"/>
  <c r="CO159"/>
  <c r="CN159"/>
  <c r="CM159"/>
  <c r="CL159"/>
  <c r="CK159"/>
  <c r="CJ159"/>
  <c r="CI159"/>
  <c r="CH159"/>
  <c r="CG159"/>
  <c r="CF159"/>
  <c r="CE159"/>
  <c r="CD159"/>
  <c r="CC159"/>
  <c r="CB159"/>
  <c r="CA159"/>
  <c r="BZ159"/>
  <c r="BY159"/>
  <c r="BX159"/>
  <c r="BW159"/>
  <c r="BV159"/>
  <c r="BU159"/>
  <c r="BT159"/>
  <c r="BS159"/>
  <c r="BR159"/>
  <c r="BQ159"/>
  <c r="BP159"/>
  <c r="BO159"/>
  <c r="BN159"/>
  <c r="BM159"/>
  <c r="BL159"/>
  <c r="BK159"/>
  <c r="BJ159"/>
  <c r="BI159"/>
  <c r="BH159"/>
  <c r="BG159"/>
  <c r="BF159"/>
  <c r="BE159"/>
  <c r="BD159"/>
  <c r="BC159"/>
  <c r="BB159"/>
  <c r="BA159"/>
  <c r="AZ159"/>
  <c r="AY159"/>
  <c r="AX159"/>
  <c r="AW159"/>
  <c r="AV159"/>
  <c r="AU159"/>
  <c r="AT159"/>
  <c r="AS159"/>
  <c r="AR159"/>
  <c r="AQ159"/>
  <c r="AP159"/>
  <c r="AO159"/>
  <c r="AN159"/>
  <c r="AM159"/>
  <c r="AL159"/>
  <c r="AK159"/>
  <c r="AJ159"/>
  <c r="AI159"/>
  <c r="AH159"/>
  <c r="AG159"/>
  <c r="AF159"/>
  <c r="AE159"/>
  <c r="AD159"/>
  <c r="AC159"/>
  <c r="AB159"/>
  <c r="AA159"/>
  <c r="Z159"/>
  <c r="Y159"/>
  <c r="X159"/>
  <c r="W159"/>
  <c r="V159"/>
  <c r="U159"/>
  <c r="T159"/>
  <c r="S159"/>
  <c r="R159"/>
  <c r="Q159"/>
  <c r="P159"/>
  <c r="O159"/>
  <c r="N159"/>
  <c r="M159"/>
  <c r="L159"/>
  <c r="K159"/>
  <c r="CX158"/>
  <c r="CW158"/>
  <c r="CV158"/>
  <c r="CU158"/>
  <c r="CT158"/>
  <c r="CS158"/>
  <c r="CR158"/>
  <c r="CQ158"/>
  <c r="CP158"/>
  <c r="CO158"/>
  <c r="CN158"/>
  <c r="CM158"/>
  <c r="CL158"/>
  <c r="CK158"/>
  <c r="CJ158"/>
  <c r="CI158"/>
  <c r="CH158"/>
  <c r="CG158"/>
  <c r="CF158"/>
  <c r="CE158"/>
  <c r="CD158"/>
  <c r="CC158"/>
  <c r="CB158"/>
  <c r="CA158"/>
  <c r="BZ158"/>
  <c r="BY158"/>
  <c r="BX158"/>
  <c r="BW158"/>
  <c r="BV158"/>
  <c r="BU158"/>
  <c r="BT158"/>
  <c r="BS158"/>
  <c r="BR158"/>
  <c r="BQ158"/>
  <c r="BP158"/>
  <c r="BO158"/>
  <c r="BN158"/>
  <c r="BM158"/>
  <c r="BL158"/>
  <c r="BK158"/>
  <c r="BJ158"/>
  <c r="BI158"/>
  <c r="BH158"/>
  <c r="BG158"/>
  <c r="BF158"/>
  <c r="BE158"/>
  <c r="BD158"/>
  <c r="BC158"/>
  <c r="BB158"/>
  <c r="BA158"/>
  <c r="AZ158"/>
  <c r="AY158"/>
  <c r="AX158"/>
  <c r="AW158"/>
  <c r="AV158"/>
  <c r="AU158"/>
  <c r="AT158"/>
  <c r="AS158"/>
  <c r="AR158"/>
  <c r="AQ158"/>
  <c r="AP158"/>
  <c r="AO158"/>
  <c r="AN158"/>
  <c r="AM158"/>
  <c r="AL158"/>
  <c r="AK158"/>
  <c r="AJ158"/>
  <c r="AI158"/>
  <c r="AH158"/>
  <c r="AG158"/>
  <c r="AF158"/>
  <c r="AE158"/>
  <c r="AD158"/>
  <c r="AC158"/>
  <c r="AB158"/>
  <c r="AA158"/>
  <c r="Z158"/>
  <c r="Y158"/>
  <c r="X158"/>
  <c r="W158"/>
  <c r="V158"/>
  <c r="U158"/>
  <c r="T158"/>
  <c r="S158"/>
  <c r="R158"/>
  <c r="Q158"/>
  <c r="P158"/>
  <c r="O158"/>
  <c r="N158"/>
  <c r="M158"/>
  <c r="L158"/>
  <c r="K158"/>
  <c r="CX157"/>
  <c r="CW157"/>
  <c r="CV157"/>
  <c r="CU157"/>
  <c r="CT157"/>
  <c r="CS157"/>
  <c r="CR157"/>
  <c r="CQ157"/>
  <c r="CP157"/>
  <c r="CO157"/>
  <c r="CN157"/>
  <c r="CM157"/>
  <c r="CL157"/>
  <c r="CK157"/>
  <c r="CJ157"/>
  <c r="CI157"/>
  <c r="CH157"/>
  <c r="CG157"/>
  <c r="CF157"/>
  <c r="CE157"/>
  <c r="CD157"/>
  <c r="CC157"/>
  <c r="CB157"/>
  <c r="CA157"/>
  <c r="BZ157"/>
  <c r="BY157"/>
  <c r="BX157"/>
  <c r="BW157"/>
  <c r="BV157"/>
  <c r="BU157"/>
  <c r="BT157"/>
  <c r="BS157"/>
  <c r="BR157"/>
  <c r="BQ157"/>
  <c r="BP157"/>
  <c r="BO157"/>
  <c r="BN157"/>
  <c r="BM157"/>
  <c r="BL157"/>
  <c r="BK157"/>
  <c r="BJ157"/>
  <c r="BI157"/>
  <c r="BH157"/>
  <c r="BG157"/>
  <c r="BF157"/>
  <c r="BE157"/>
  <c r="BD157"/>
  <c r="BC157"/>
  <c r="BB157"/>
  <c r="BA157"/>
  <c r="AZ157"/>
  <c r="AY157"/>
  <c r="AX157"/>
  <c r="AW157"/>
  <c r="AV157"/>
  <c r="AU157"/>
  <c r="AT157"/>
  <c r="AS157"/>
  <c r="AR157"/>
  <c r="AQ157"/>
  <c r="AP157"/>
  <c r="AO157"/>
  <c r="AN157"/>
  <c r="AM157"/>
  <c r="AL157"/>
  <c r="AK157"/>
  <c r="AJ157"/>
  <c r="AI157"/>
  <c r="AH157"/>
  <c r="AG157"/>
  <c r="AF157"/>
  <c r="AE157"/>
  <c r="AD157"/>
  <c r="AC157"/>
  <c r="AB157"/>
  <c r="AA157"/>
  <c r="Z157"/>
  <c r="Y157"/>
  <c r="X157"/>
  <c r="W157"/>
  <c r="V157"/>
  <c r="U157"/>
  <c r="T157"/>
  <c r="S157"/>
  <c r="R157"/>
  <c r="Q157"/>
  <c r="P157"/>
  <c r="O157"/>
  <c r="N157"/>
  <c r="M157"/>
  <c r="L157"/>
  <c r="K157"/>
  <c r="CX156"/>
  <c r="CW156"/>
  <c r="CV156"/>
  <c r="CU156"/>
  <c r="CT156"/>
  <c r="CS156"/>
  <c r="CR156"/>
  <c r="CQ156"/>
  <c r="CP156"/>
  <c r="CO156"/>
  <c r="CN156"/>
  <c r="CM156"/>
  <c r="CL156"/>
  <c r="CK156"/>
  <c r="CJ156"/>
  <c r="CI156"/>
  <c r="CH156"/>
  <c r="CG156"/>
  <c r="CF156"/>
  <c r="CE156"/>
  <c r="CD156"/>
  <c r="CC156"/>
  <c r="CB156"/>
  <c r="CA156"/>
  <c r="BZ156"/>
  <c r="BY156"/>
  <c r="BX156"/>
  <c r="BW156"/>
  <c r="BV156"/>
  <c r="BU156"/>
  <c r="BT156"/>
  <c r="BS156"/>
  <c r="BR156"/>
  <c r="BQ156"/>
  <c r="BP156"/>
  <c r="BO156"/>
  <c r="BN156"/>
  <c r="BM156"/>
  <c r="BL156"/>
  <c r="BK156"/>
  <c r="BJ156"/>
  <c r="BI156"/>
  <c r="BH156"/>
  <c r="BG156"/>
  <c r="BF156"/>
  <c r="BE156"/>
  <c r="BD156"/>
  <c r="BC156"/>
  <c r="BB156"/>
  <c r="BA156"/>
  <c r="AZ156"/>
  <c r="AY156"/>
  <c r="AX156"/>
  <c r="AW156"/>
  <c r="AV156"/>
  <c r="AU156"/>
  <c r="AT156"/>
  <c r="AS156"/>
  <c r="AR156"/>
  <c r="AQ156"/>
  <c r="AP156"/>
  <c r="AO156"/>
  <c r="AN156"/>
  <c r="AM156"/>
  <c r="AL156"/>
  <c r="AK156"/>
  <c r="AJ156"/>
  <c r="AI156"/>
  <c r="AH156"/>
  <c r="AG156"/>
  <c r="AF156"/>
  <c r="AE156"/>
  <c r="AD156"/>
  <c r="AC156"/>
  <c r="AB156"/>
  <c r="AA156"/>
  <c r="Z156"/>
  <c r="Y156"/>
  <c r="X156"/>
  <c r="W156"/>
  <c r="V156"/>
  <c r="U156"/>
  <c r="T156"/>
  <c r="S156"/>
  <c r="R156"/>
  <c r="Q156"/>
  <c r="P156"/>
  <c r="O156"/>
  <c r="N156"/>
  <c r="M156"/>
  <c r="L156"/>
  <c r="K156"/>
  <c r="CX155"/>
  <c r="CW155"/>
  <c r="CV155"/>
  <c r="CU155"/>
  <c r="CT155"/>
  <c r="CS155"/>
  <c r="CR155"/>
  <c r="CQ155"/>
  <c r="CP155"/>
  <c r="CO155"/>
  <c r="CN155"/>
  <c r="CM155"/>
  <c r="CL155"/>
  <c r="CK155"/>
  <c r="CJ155"/>
  <c r="CI155"/>
  <c r="CH155"/>
  <c r="CG155"/>
  <c r="CF155"/>
  <c r="CE155"/>
  <c r="CD155"/>
  <c r="CC155"/>
  <c r="CB155"/>
  <c r="CA155"/>
  <c r="BZ155"/>
  <c r="BY155"/>
  <c r="BX155"/>
  <c r="BW155"/>
  <c r="BV155"/>
  <c r="BU155"/>
  <c r="BT155"/>
  <c r="BS155"/>
  <c r="BR155"/>
  <c r="BQ155"/>
  <c r="BP155"/>
  <c r="BO155"/>
  <c r="BN155"/>
  <c r="BM155"/>
  <c r="BL155"/>
  <c r="BK155"/>
  <c r="BJ155"/>
  <c r="BI155"/>
  <c r="BH155"/>
  <c r="BG155"/>
  <c r="BF155"/>
  <c r="BE155"/>
  <c r="BD155"/>
  <c r="BC155"/>
  <c r="BB155"/>
  <c r="BA155"/>
  <c r="AZ155"/>
  <c r="AY155"/>
  <c r="AX155"/>
  <c r="AW155"/>
  <c r="AV155"/>
  <c r="AU155"/>
  <c r="AT155"/>
  <c r="AS155"/>
  <c r="AR155"/>
  <c r="AQ155"/>
  <c r="AP155"/>
  <c r="AO155"/>
  <c r="AN155"/>
  <c r="AM155"/>
  <c r="AL155"/>
  <c r="AK155"/>
  <c r="AJ155"/>
  <c r="AI155"/>
  <c r="AH155"/>
  <c r="AG155"/>
  <c r="AF155"/>
  <c r="AE155"/>
  <c r="AD155"/>
  <c r="AC155"/>
  <c r="AB155"/>
  <c r="AA155"/>
  <c r="Z155"/>
  <c r="Y155"/>
  <c r="X155"/>
  <c r="W155"/>
  <c r="V155"/>
  <c r="U155"/>
  <c r="T155"/>
  <c r="S155"/>
  <c r="R155"/>
  <c r="Q155"/>
  <c r="P155"/>
  <c r="O155"/>
  <c r="N155"/>
  <c r="M155"/>
  <c r="L155"/>
  <c r="K155"/>
  <c r="CX154"/>
  <c r="CW154"/>
  <c r="CV154"/>
  <c r="CU154"/>
  <c r="CT154"/>
  <c r="CS154"/>
  <c r="CR154"/>
  <c r="CQ154"/>
  <c r="CP154"/>
  <c r="CO154"/>
  <c r="CN154"/>
  <c r="CM154"/>
  <c r="CL154"/>
  <c r="CK154"/>
  <c r="CJ154"/>
  <c r="CI154"/>
  <c r="CH154"/>
  <c r="CG154"/>
  <c r="CF154"/>
  <c r="CE154"/>
  <c r="CD154"/>
  <c r="CC154"/>
  <c r="CB154"/>
  <c r="CA154"/>
  <c r="BZ154"/>
  <c r="BY154"/>
  <c r="BX154"/>
  <c r="BW154"/>
  <c r="BV154"/>
  <c r="BU154"/>
  <c r="BT154"/>
  <c r="BS154"/>
  <c r="BR154"/>
  <c r="BQ154"/>
  <c r="BP154"/>
  <c r="BO154"/>
  <c r="BN154"/>
  <c r="BM154"/>
  <c r="BL154"/>
  <c r="BK154"/>
  <c r="BJ154"/>
  <c r="BI154"/>
  <c r="BH154"/>
  <c r="BG154"/>
  <c r="BF154"/>
  <c r="BE154"/>
  <c r="BD154"/>
  <c r="BC154"/>
  <c r="BB154"/>
  <c r="BA154"/>
  <c r="AZ154"/>
  <c r="AY154"/>
  <c r="AX154"/>
  <c r="AW154"/>
  <c r="AV154"/>
  <c r="AU154"/>
  <c r="AT154"/>
  <c r="AS154"/>
  <c r="AR154"/>
  <c r="AQ154"/>
  <c r="AP154"/>
  <c r="AO154"/>
  <c r="AN154"/>
  <c r="AM154"/>
  <c r="AL154"/>
  <c r="AK154"/>
  <c r="AJ154"/>
  <c r="AI154"/>
  <c r="AH154"/>
  <c r="AG154"/>
  <c r="AF154"/>
  <c r="AE154"/>
  <c r="AD154"/>
  <c r="AC154"/>
  <c r="AB154"/>
  <c r="AA154"/>
  <c r="Z154"/>
  <c r="Y154"/>
  <c r="X154"/>
  <c r="W154"/>
  <c r="V154"/>
  <c r="U154"/>
  <c r="T154"/>
  <c r="S154"/>
  <c r="R154"/>
  <c r="Q154"/>
  <c r="P154"/>
  <c r="O154"/>
  <c r="N154"/>
  <c r="M154"/>
  <c r="L154"/>
  <c r="K154"/>
  <c r="CX153"/>
  <c r="CW153"/>
  <c r="CV153"/>
  <c r="CU153"/>
  <c r="CT153"/>
  <c r="CS153"/>
  <c r="CR153"/>
  <c r="CQ153"/>
  <c r="CP153"/>
  <c r="CO153"/>
  <c r="CN153"/>
  <c r="CM153"/>
  <c r="CL153"/>
  <c r="CK153"/>
  <c r="CJ153"/>
  <c r="CI153"/>
  <c r="CH153"/>
  <c r="CG153"/>
  <c r="CF153"/>
  <c r="CE153"/>
  <c r="CD153"/>
  <c r="CC153"/>
  <c r="CB153"/>
  <c r="CA153"/>
  <c r="BZ153"/>
  <c r="BY153"/>
  <c r="BX153"/>
  <c r="BW153"/>
  <c r="BV153"/>
  <c r="BU153"/>
  <c r="BT153"/>
  <c r="BS153"/>
  <c r="BR153"/>
  <c r="BQ153"/>
  <c r="BP153"/>
  <c r="BO153"/>
  <c r="BN153"/>
  <c r="BM153"/>
  <c r="BL153"/>
  <c r="BK153"/>
  <c r="BJ153"/>
  <c r="BI153"/>
  <c r="BH153"/>
  <c r="BG153"/>
  <c r="BF153"/>
  <c r="BE153"/>
  <c r="BD153"/>
  <c r="BC153"/>
  <c r="BB153"/>
  <c r="BA153"/>
  <c r="AZ153"/>
  <c r="AY153"/>
  <c r="AX153"/>
  <c r="AW153"/>
  <c r="AV153"/>
  <c r="AU153"/>
  <c r="AT153"/>
  <c r="AS153"/>
  <c r="AR153"/>
  <c r="AQ153"/>
  <c r="AP153"/>
  <c r="AO153"/>
  <c r="AN153"/>
  <c r="AM153"/>
  <c r="AL153"/>
  <c r="AK153"/>
  <c r="AJ153"/>
  <c r="AI153"/>
  <c r="AH153"/>
  <c r="AG153"/>
  <c r="AF153"/>
  <c r="AE153"/>
  <c r="AD153"/>
  <c r="AC153"/>
  <c r="AB153"/>
  <c r="AA153"/>
  <c r="Z153"/>
  <c r="Y153"/>
  <c r="X153"/>
  <c r="W153"/>
  <c r="V153"/>
  <c r="U153"/>
  <c r="T153"/>
  <c r="S153"/>
  <c r="R153"/>
  <c r="Q153"/>
  <c r="P153"/>
  <c r="O153"/>
  <c r="N153"/>
  <c r="M153"/>
  <c r="L153"/>
  <c r="K153"/>
  <c r="CX152"/>
  <c r="CW152"/>
  <c r="CV152"/>
  <c r="CU152"/>
  <c r="CT152"/>
  <c r="CS152"/>
  <c r="CR152"/>
  <c r="CQ152"/>
  <c r="CP152"/>
  <c r="CO152"/>
  <c r="CN152"/>
  <c r="CM152"/>
  <c r="CL152"/>
  <c r="CK152"/>
  <c r="CJ152"/>
  <c r="CI152"/>
  <c r="CH152"/>
  <c r="CG152"/>
  <c r="CF152"/>
  <c r="CE152"/>
  <c r="CD152"/>
  <c r="CC152"/>
  <c r="CB152"/>
  <c r="CA152"/>
  <c r="BZ152"/>
  <c r="BY152"/>
  <c r="BX152"/>
  <c r="BW152"/>
  <c r="BV152"/>
  <c r="BU152"/>
  <c r="BT152"/>
  <c r="BS152"/>
  <c r="BR152"/>
  <c r="BQ152"/>
  <c r="BP152"/>
  <c r="BO152"/>
  <c r="BN152"/>
  <c r="BM152"/>
  <c r="BL152"/>
  <c r="BK152"/>
  <c r="BJ152"/>
  <c r="BI152"/>
  <c r="BH152"/>
  <c r="BG152"/>
  <c r="BF152"/>
  <c r="BE152"/>
  <c r="BD152"/>
  <c r="BC152"/>
  <c r="BB152"/>
  <c r="BA152"/>
  <c r="AZ152"/>
  <c r="AY152"/>
  <c r="AX152"/>
  <c r="AW152"/>
  <c r="AV152"/>
  <c r="AU152"/>
  <c r="AT152"/>
  <c r="AS152"/>
  <c r="AR152"/>
  <c r="AQ152"/>
  <c r="AP152"/>
  <c r="AO152"/>
  <c r="AN152"/>
  <c r="AM152"/>
  <c r="AL152"/>
  <c r="AK152"/>
  <c r="AJ152"/>
  <c r="AI152"/>
  <c r="AH152"/>
  <c r="AG152"/>
  <c r="AF152"/>
  <c r="AE152"/>
  <c r="AD152"/>
  <c r="AC152"/>
  <c r="AB152"/>
  <c r="AA152"/>
  <c r="Z152"/>
  <c r="Y152"/>
  <c r="X152"/>
  <c r="W152"/>
  <c r="V152"/>
  <c r="U152"/>
  <c r="T152"/>
  <c r="S152"/>
  <c r="R152"/>
  <c r="Q152"/>
  <c r="P152"/>
  <c r="O152"/>
  <c r="N152"/>
  <c r="M152"/>
  <c r="L152"/>
  <c r="K152"/>
  <c r="CX151"/>
  <c r="CW151"/>
  <c r="CV151"/>
  <c r="CU151"/>
  <c r="CT151"/>
  <c r="CS151"/>
  <c r="CR151"/>
  <c r="CQ151"/>
  <c r="CP151"/>
  <c r="CO151"/>
  <c r="CN151"/>
  <c r="CM151"/>
  <c r="CL151"/>
  <c r="CK151"/>
  <c r="CJ151"/>
  <c r="CI151"/>
  <c r="CH151"/>
  <c r="CG151"/>
  <c r="CF151"/>
  <c r="CE151"/>
  <c r="CD151"/>
  <c r="CC151"/>
  <c r="CB151"/>
  <c r="CA151"/>
  <c r="BZ151"/>
  <c r="BY151"/>
  <c r="BX151"/>
  <c r="BW151"/>
  <c r="BV151"/>
  <c r="BU151"/>
  <c r="BT151"/>
  <c r="BS151"/>
  <c r="BR151"/>
  <c r="BQ151"/>
  <c r="BP151"/>
  <c r="BO151"/>
  <c r="BN151"/>
  <c r="BM151"/>
  <c r="BL151"/>
  <c r="BK151"/>
  <c r="BJ151"/>
  <c r="BI151"/>
  <c r="BH151"/>
  <c r="BG151"/>
  <c r="BF151"/>
  <c r="BE151"/>
  <c r="BD151"/>
  <c r="BC151"/>
  <c r="BB151"/>
  <c r="BA151"/>
  <c r="AZ151"/>
  <c r="AY151"/>
  <c r="AX151"/>
  <c r="AW151"/>
  <c r="AV151"/>
  <c r="AU151"/>
  <c r="AT151"/>
  <c r="AS151"/>
  <c r="AR151"/>
  <c r="AQ151"/>
  <c r="AP151"/>
  <c r="AO151"/>
  <c r="AN151"/>
  <c r="AM151"/>
  <c r="AL151"/>
  <c r="AK151"/>
  <c r="AJ151"/>
  <c r="AI151"/>
  <c r="AH151"/>
  <c r="AG151"/>
  <c r="AF151"/>
  <c r="AE151"/>
  <c r="AD151"/>
  <c r="AC151"/>
  <c r="AB151"/>
  <c r="AA151"/>
  <c r="Z151"/>
  <c r="Y151"/>
  <c r="X151"/>
  <c r="W151"/>
  <c r="V151"/>
  <c r="U151"/>
  <c r="T151"/>
  <c r="S151"/>
  <c r="R151"/>
  <c r="Q151"/>
  <c r="P151"/>
  <c r="O151"/>
  <c r="N151"/>
  <c r="M151"/>
  <c r="L151"/>
  <c r="K151"/>
  <c r="CX150"/>
  <c r="CW150"/>
  <c r="CV150"/>
  <c r="CU150"/>
  <c r="CT150"/>
  <c r="CS150"/>
  <c r="CR150"/>
  <c r="CQ150"/>
  <c r="CP150"/>
  <c r="CO150"/>
  <c r="CN150"/>
  <c r="CM150"/>
  <c r="CL150"/>
  <c r="CK150"/>
  <c r="CJ150"/>
  <c r="CI150"/>
  <c r="CH150"/>
  <c r="CG150"/>
  <c r="CF150"/>
  <c r="CE150"/>
  <c r="CD150"/>
  <c r="CC150"/>
  <c r="CB150"/>
  <c r="CA150"/>
  <c r="BZ150"/>
  <c r="BY150"/>
  <c r="BX150"/>
  <c r="BW150"/>
  <c r="BV150"/>
  <c r="BU150"/>
  <c r="BT150"/>
  <c r="BS150"/>
  <c r="BR150"/>
  <c r="BQ150"/>
  <c r="BP150"/>
  <c r="BO150"/>
  <c r="BN150"/>
  <c r="BM150"/>
  <c r="BL150"/>
  <c r="BK150"/>
  <c r="BJ150"/>
  <c r="BI150"/>
  <c r="BH150"/>
  <c r="BG150"/>
  <c r="BF150"/>
  <c r="BE150"/>
  <c r="BD150"/>
  <c r="BC150"/>
  <c r="BB150"/>
  <c r="BA150"/>
  <c r="AZ150"/>
  <c r="AY150"/>
  <c r="AX150"/>
  <c r="AW150"/>
  <c r="AV150"/>
  <c r="AU150"/>
  <c r="AT150"/>
  <c r="AS150"/>
  <c r="AR150"/>
  <c r="AQ150"/>
  <c r="AP150"/>
  <c r="AO150"/>
  <c r="AN150"/>
  <c r="AM150"/>
  <c r="AL150"/>
  <c r="AK150"/>
  <c r="AJ150"/>
  <c r="AI150"/>
  <c r="AH150"/>
  <c r="AG150"/>
  <c r="AF150"/>
  <c r="AE150"/>
  <c r="AD150"/>
  <c r="AC150"/>
  <c r="AB150"/>
  <c r="AA150"/>
  <c r="Z150"/>
  <c r="Y150"/>
  <c r="X150"/>
  <c r="W150"/>
  <c r="V150"/>
  <c r="U150"/>
  <c r="T150"/>
  <c r="S150"/>
  <c r="R150"/>
  <c r="Q150"/>
  <c r="P150"/>
  <c r="O150"/>
  <c r="N150"/>
  <c r="M150"/>
  <c r="L150"/>
  <c r="K150"/>
  <c r="CX149"/>
  <c r="CW149"/>
  <c r="CV149"/>
  <c r="CU149"/>
  <c r="CT149"/>
  <c r="CS149"/>
  <c r="CR149"/>
  <c r="CQ149"/>
  <c r="CP149"/>
  <c r="CO149"/>
  <c r="CN149"/>
  <c r="CM149"/>
  <c r="CL149"/>
  <c r="CK149"/>
  <c r="CJ149"/>
  <c r="CI149"/>
  <c r="CH149"/>
  <c r="CG149"/>
  <c r="CF149"/>
  <c r="CE149"/>
  <c r="CD149"/>
  <c r="CC149"/>
  <c r="CB149"/>
  <c r="CA149"/>
  <c r="BZ149"/>
  <c r="BY149"/>
  <c r="BX149"/>
  <c r="BW149"/>
  <c r="BV149"/>
  <c r="BU149"/>
  <c r="BT149"/>
  <c r="BS149"/>
  <c r="BR149"/>
  <c r="BQ149"/>
  <c r="BP149"/>
  <c r="BO149"/>
  <c r="BN149"/>
  <c r="BM149"/>
  <c r="BL149"/>
  <c r="BK149"/>
  <c r="BJ149"/>
  <c r="BI149"/>
  <c r="BH149"/>
  <c r="BG149"/>
  <c r="BF149"/>
  <c r="BE149"/>
  <c r="BD149"/>
  <c r="BC149"/>
  <c r="BB149"/>
  <c r="BA149"/>
  <c r="AZ149"/>
  <c r="AY149"/>
  <c r="AX149"/>
  <c r="AW149"/>
  <c r="AV149"/>
  <c r="AU149"/>
  <c r="AT149"/>
  <c r="AS149"/>
  <c r="AR149"/>
  <c r="AQ149"/>
  <c r="AP149"/>
  <c r="AO149"/>
  <c r="AN149"/>
  <c r="AM149"/>
  <c r="AL149"/>
  <c r="AK149"/>
  <c r="AJ149"/>
  <c r="AI149"/>
  <c r="AH149"/>
  <c r="AG149"/>
  <c r="AF149"/>
  <c r="AE149"/>
  <c r="AD149"/>
  <c r="AC149"/>
  <c r="AB149"/>
  <c r="AA149"/>
  <c r="Z149"/>
  <c r="Y149"/>
  <c r="X149"/>
  <c r="W149"/>
  <c r="V149"/>
  <c r="U149"/>
  <c r="T149"/>
  <c r="S149"/>
  <c r="R149"/>
  <c r="Q149"/>
  <c r="P149"/>
  <c r="O149"/>
  <c r="N149"/>
  <c r="M149"/>
  <c r="L149"/>
  <c r="K149"/>
  <c r="CX148"/>
  <c r="CW148"/>
  <c r="CV148"/>
  <c r="CU148"/>
  <c r="CT148"/>
  <c r="CS148"/>
  <c r="CR148"/>
  <c r="CQ148"/>
  <c r="CP148"/>
  <c r="CO148"/>
  <c r="CN148"/>
  <c r="CM148"/>
  <c r="CL148"/>
  <c r="CK148"/>
  <c r="CJ148"/>
  <c r="CI148"/>
  <c r="CH148"/>
  <c r="CG148"/>
  <c r="CF148"/>
  <c r="CE148"/>
  <c r="CD148"/>
  <c r="CC148"/>
  <c r="CB148"/>
  <c r="CA148"/>
  <c r="BZ148"/>
  <c r="BY148"/>
  <c r="BX148"/>
  <c r="BW148"/>
  <c r="BV148"/>
  <c r="BU148"/>
  <c r="BT148"/>
  <c r="BS148"/>
  <c r="BR148"/>
  <c r="BQ148"/>
  <c r="BP148"/>
  <c r="BO148"/>
  <c r="BN148"/>
  <c r="BM148"/>
  <c r="BL148"/>
  <c r="BK148"/>
  <c r="BJ148"/>
  <c r="BI148"/>
  <c r="BH148"/>
  <c r="BG148"/>
  <c r="BF148"/>
  <c r="BE148"/>
  <c r="BD148"/>
  <c r="BC148"/>
  <c r="BB148"/>
  <c r="BA148"/>
  <c r="AZ148"/>
  <c r="AY148"/>
  <c r="AX148"/>
  <c r="AW148"/>
  <c r="AV148"/>
  <c r="AU148"/>
  <c r="AT148"/>
  <c r="AS148"/>
  <c r="AR148"/>
  <c r="AQ148"/>
  <c r="AP148"/>
  <c r="AO148"/>
  <c r="AN148"/>
  <c r="AM148"/>
  <c r="AL148"/>
  <c r="AK148"/>
  <c r="AJ148"/>
  <c r="AI148"/>
  <c r="AH148"/>
  <c r="AG148"/>
  <c r="AF148"/>
  <c r="AE148"/>
  <c r="AD148"/>
  <c r="AC148"/>
  <c r="AB148"/>
  <c r="AA148"/>
  <c r="Z148"/>
  <c r="Y148"/>
  <c r="X148"/>
  <c r="W148"/>
  <c r="V148"/>
  <c r="U148"/>
  <c r="T148"/>
  <c r="S148"/>
  <c r="R148"/>
  <c r="Q148"/>
  <c r="P148"/>
  <c r="O148"/>
  <c r="N148"/>
  <c r="M148"/>
  <c r="L148"/>
  <c r="K148"/>
  <c r="CX147"/>
  <c r="CW147"/>
  <c r="CV147"/>
  <c r="CU147"/>
  <c r="CT147"/>
  <c r="CS147"/>
  <c r="CR147"/>
  <c r="CQ147"/>
  <c r="CP147"/>
  <c r="CO147"/>
  <c r="CN147"/>
  <c r="CM147"/>
  <c r="CL147"/>
  <c r="CK147"/>
  <c r="CJ147"/>
  <c r="CI147"/>
  <c r="CH147"/>
  <c r="CG147"/>
  <c r="CF147"/>
  <c r="CE147"/>
  <c r="CD147"/>
  <c r="CC147"/>
  <c r="CB147"/>
  <c r="CA147"/>
  <c r="BZ147"/>
  <c r="BY147"/>
  <c r="BX147"/>
  <c r="BW147"/>
  <c r="BV147"/>
  <c r="BU147"/>
  <c r="BT147"/>
  <c r="BS147"/>
  <c r="BR147"/>
  <c r="BQ147"/>
  <c r="BP147"/>
  <c r="BO147"/>
  <c r="BN147"/>
  <c r="BM147"/>
  <c r="BL147"/>
  <c r="BK147"/>
  <c r="BJ147"/>
  <c r="BI147"/>
  <c r="BH147"/>
  <c r="BG147"/>
  <c r="BF147"/>
  <c r="BE147"/>
  <c r="BD147"/>
  <c r="BC147"/>
  <c r="BB147"/>
  <c r="BA147"/>
  <c r="AZ147"/>
  <c r="AY147"/>
  <c r="AX147"/>
  <c r="AW147"/>
  <c r="AV147"/>
  <c r="AU147"/>
  <c r="AT147"/>
  <c r="AS147"/>
  <c r="AR147"/>
  <c r="AQ147"/>
  <c r="AP147"/>
  <c r="AO147"/>
  <c r="AN147"/>
  <c r="AM147"/>
  <c r="AL147"/>
  <c r="AK147"/>
  <c r="AJ147"/>
  <c r="AI147"/>
  <c r="AH147"/>
  <c r="AG147"/>
  <c r="AF147"/>
  <c r="AE147"/>
  <c r="AD147"/>
  <c r="AC147"/>
  <c r="AB147"/>
  <c r="AA147"/>
  <c r="Z147"/>
  <c r="Y147"/>
  <c r="X147"/>
  <c r="W147"/>
  <c r="V147"/>
  <c r="U147"/>
  <c r="T147"/>
  <c r="S147"/>
  <c r="R147"/>
  <c r="Q147"/>
  <c r="P147"/>
  <c r="O147"/>
  <c r="N147"/>
  <c r="M147"/>
  <c r="L147"/>
  <c r="K147"/>
  <c r="CX146"/>
  <c r="CW146"/>
  <c r="CV146"/>
  <c r="CU146"/>
  <c r="CT146"/>
  <c r="CS146"/>
  <c r="CR146"/>
  <c r="CQ146"/>
  <c r="CP146"/>
  <c r="CO146"/>
  <c r="CN146"/>
  <c r="CM146"/>
  <c r="CL146"/>
  <c r="CK146"/>
  <c r="CJ146"/>
  <c r="CI146"/>
  <c r="CH146"/>
  <c r="CG146"/>
  <c r="CF146"/>
  <c r="CE146"/>
  <c r="CD146"/>
  <c r="CC146"/>
  <c r="CB146"/>
  <c r="CA146"/>
  <c r="BZ146"/>
  <c r="BY146"/>
  <c r="BX146"/>
  <c r="BW146"/>
  <c r="BV146"/>
  <c r="BU146"/>
  <c r="BT146"/>
  <c r="BS146"/>
  <c r="BR146"/>
  <c r="BQ146"/>
  <c r="BP146"/>
  <c r="BO146"/>
  <c r="BN146"/>
  <c r="BM146"/>
  <c r="BL146"/>
  <c r="BK146"/>
  <c r="BJ146"/>
  <c r="BI146"/>
  <c r="BH146"/>
  <c r="BG146"/>
  <c r="BF146"/>
  <c r="BE146"/>
  <c r="BD146"/>
  <c r="BC146"/>
  <c r="BB146"/>
  <c r="BA146"/>
  <c r="AZ146"/>
  <c r="AY146"/>
  <c r="AX146"/>
  <c r="AW146"/>
  <c r="AV146"/>
  <c r="AU146"/>
  <c r="AT146"/>
  <c r="AS146"/>
  <c r="AR146"/>
  <c r="AQ146"/>
  <c r="AP146"/>
  <c r="AO146"/>
  <c r="AN146"/>
  <c r="AM146"/>
  <c r="AL146"/>
  <c r="AK146"/>
  <c r="AJ146"/>
  <c r="AI146"/>
  <c r="AH146"/>
  <c r="AG146"/>
  <c r="AF146"/>
  <c r="AE146"/>
  <c r="AD146"/>
  <c r="AC146"/>
  <c r="AB146"/>
  <c r="AA146"/>
  <c r="Z146"/>
  <c r="Y146"/>
  <c r="X146"/>
  <c r="W146"/>
  <c r="V146"/>
  <c r="U146"/>
  <c r="T146"/>
  <c r="S146"/>
  <c r="R146"/>
  <c r="Q146"/>
  <c r="P146"/>
  <c r="O146"/>
  <c r="N146"/>
  <c r="M146"/>
  <c r="L146"/>
  <c r="K146"/>
  <c r="CX145"/>
  <c r="CW145"/>
  <c r="CV145"/>
  <c r="CU145"/>
  <c r="CT145"/>
  <c r="CS145"/>
  <c r="CR145"/>
  <c r="CQ145"/>
  <c r="CP145"/>
  <c r="CO145"/>
  <c r="CN145"/>
  <c r="CM145"/>
  <c r="CL145"/>
  <c r="CK145"/>
  <c r="CJ145"/>
  <c r="CI145"/>
  <c r="CH145"/>
  <c r="CG145"/>
  <c r="CF145"/>
  <c r="CE145"/>
  <c r="CD145"/>
  <c r="CC145"/>
  <c r="CB145"/>
  <c r="CA145"/>
  <c r="BZ145"/>
  <c r="BY145"/>
  <c r="BX145"/>
  <c r="BW145"/>
  <c r="BV145"/>
  <c r="BU145"/>
  <c r="BT145"/>
  <c r="BS145"/>
  <c r="BR145"/>
  <c r="BQ145"/>
  <c r="BP145"/>
  <c r="BO145"/>
  <c r="BN145"/>
  <c r="BM145"/>
  <c r="BL145"/>
  <c r="BK145"/>
  <c r="BJ145"/>
  <c r="BI145"/>
  <c r="BH145"/>
  <c r="BG145"/>
  <c r="BF145"/>
  <c r="BE145"/>
  <c r="BD145"/>
  <c r="BC145"/>
  <c r="BB145"/>
  <c r="BA145"/>
  <c r="AZ145"/>
  <c r="AY145"/>
  <c r="AX145"/>
  <c r="AW145"/>
  <c r="AV145"/>
  <c r="AU145"/>
  <c r="AT145"/>
  <c r="AS145"/>
  <c r="AR145"/>
  <c r="AQ145"/>
  <c r="AP145"/>
  <c r="AO145"/>
  <c r="AN145"/>
  <c r="AM145"/>
  <c r="AL145"/>
  <c r="AK145"/>
  <c r="AJ145"/>
  <c r="AI145"/>
  <c r="AH145"/>
  <c r="AG145"/>
  <c r="AF145"/>
  <c r="AE145"/>
  <c r="AD145"/>
  <c r="AC145"/>
  <c r="AB145"/>
  <c r="AA145"/>
  <c r="Z145"/>
  <c r="Y145"/>
  <c r="X145"/>
  <c r="W145"/>
  <c r="V145"/>
  <c r="U145"/>
  <c r="T145"/>
  <c r="S145"/>
  <c r="R145"/>
  <c r="Q145"/>
  <c r="P145"/>
  <c r="O145"/>
  <c r="N145"/>
  <c r="M145"/>
  <c r="L145"/>
  <c r="K145"/>
  <c r="CX144"/>
  <c r="CW144"/>
  <c r="CV144"/>
  <c r="CU144"/>
  <c r="CT144"/>
  <c r="CS144"/>
  <c r="CR144"/>
  <c r="CQ144"/>
  <c r="CP144"/>
  <c r="CO144"/>
  <c r="CN144"/>
  <c r="CM144"/>
  <c r="CL144"/>
  <c r="CK144"/>
  <c r="CJ144"/>
  <c r="CI144"/>
  <c r="CH144"/>
  <c r="CG144"/>
  <c r="CF144"/>
  <c r="CE144"/>
  <c r="CD144"/>
  <c r="CC144"/>
  <c r="CB144"/>
  <c r="CA144"/>
  <c r="BZ144"/>
  <c r="BY144"/>
  <c r="BX144"/>
  <c r="BW144"/>
  <c r="BV144"/>
  <c r="BU144"/>
  <c r="BT144"/>
  <c r="BS144"/>
  <c r="BR144"/>
  <c r="BQ144"/>
  <c r="BP144"/>
  <c r="BO144"/>
  <c r="BN144"/>
  <c r="BM144"/>
  <c r="BL144"/>
  <c r="BK144"/>
  <c r="BJ144"/>
  <c r="BI144"/>
  <c r="BH144"/>
  <c r="BG144"/>
  <c r="BF144"/>
  <c r="BE144"/>
  <c r="BD144"/>
  <c r="BC144"/>
  <c r="BB144"/>
  <c r="BA144"/>
  <c r="AZ144"/>
  <c r="AY144"/>
  <c r="AX144"/>
  <c r="AW144"/>
  <c r="AV144"/>
  <c r="AU144"/>
  <c r="AT144"/>
  <c r="AS144"/>
  <c r="AR144"/>
  <c r="AQ144"/>
  <c r="AP144"/>
  <c r="AO144"/>
  <c r="AN144"/>
  <c r="AM144"/>
  <c r="AL144"/>
  <c r="AK144"/>
  <c r="AJ144"/>
  <c r="AI144"/>
  <c r="AH144"/>
  <c r="AG144"/>
  <c r="AF144"/>
  <c r="AE144"/>
  <c r="AD144"/>
  <c r="AC144"/>
  <c r="AB144"/>
  <c r="AA144"/>
  <c r="Z144"/>
  <c r="Y144"/>
  <c r="X144"/>
  <c r="W144"/>
  <c r="V144"/>
  <c r="U144"/>
  <c r="T144"/>
  <c r="S144"/>
  <c r="R144"/>
  <c r="Q144"/>
  <c r="P144"/>
  <c r="O144"/>
  <c r="N144"/>
  <c r="M144"/>
  <c r="L144"/>
  <c r="K144"/>
  <c r="CX140"/>
  <c r="CW140"/>
  <c r="CV140"/>
  <c r="CU140"/>
  <c r="CT140"/>
  <c r="CS140"/>
  <c r="CR140"/>
  <c r="CQ140"/>
  <c r="CP140"/>
  <c r="CO140"/>
  <c r="CN140"/>
  <c r="CM140"/>
  <c r="CL140"/>
  <c r="CK140"/>
  <c r="CJ140"/>
  <c r="CI140"/>
  <c r="CH140"/>
  <c r="CG140"/>
  <c r="CF140"/>
  <c r="CE140"/>
  <c r="CD140"/>
  <c r="CC140"/>
  <c r="CB140"/>
  <c r="CA140"/>
  <c r="BZ140"/>
  <c r="BY140"/>
  <c r="BX140"/>
  <c r="BW140"/>
  <c r="BV140"/>
  <c r="BU140"/>
  <c r="BT140"/>
  <c r="BS140"/>
  <c r="BR140"/>
  <c r="BQ140"/>
  <c r="BP140"/>
  <c r="BO140"/>
  <c r="BN140"/>
  <c r="BM140"/>
  <c r="BL140"/>
  <c r="BK140"/>
  <c r="BJ140"/>
  <c r="BI140"/>
  <c r="BH140"/>
  <c r="BG140"/>
  <c r="BF140"/>
  <c r="BE140"/>
  <c r="BD140"/>
  <c r="BC140"/>
  <c r="BB140"/>
  <c r="BA140"/>
  <c r="AZ140"/>
  <c r="AY140"/>
  <c r="AX140"/>
  <c r="AW140"/>
  <c r="AV140"/>
  <c r="AU140"/>
  <c r="AT140"/>
  <c r="AS140"/>
  <c r="AR140"/>
  <c r="AQ140"/>
  <c r="AP140"/>
  <c r="AO140"/>
  <c r="AN140"/>
  <c r="AM140"/>
  <c r="AL140"/>
  <c r="AK140"/>
  <c r="AJ140"/>
  <c r="AI140"/>
  <c r="AH140"/>
  <c r="AG140"/>
  <c r="AF140"/>
  <c r="AE140"/>
  <c r="AD140"/>
  <c r="AC140"/>
  <c r="AB140"/>
  <c r="AA140"/>
  <c r="Z140"/>
  <c r="Y140"/>
  <c r="X140"/>
  <c r="W140"/>
  <c r="V140"/>
  <c r="U140"/>
  <c r="T140"/>
  <c r="S140"/>
  <c r="R140"/>
  <c r="Q140"/>
  <c r="P140"/>
  <c r="O140"/>
  <c r="N140"/>
  <c r="M140"/>
  <c r="L140"/>
  <c r="K140"/>
  <c r="CX139"/>
  <c r="CW139"/>
  <c r="CV139"/>
  <c r="CU139"/>
  <c r="CT139"/>
  <c r="CS139"/>
  <c r="CR139"/>
  <c r="CQ139"/>
  <c r="CP139"/>
  <c r="CO139"/>
  <c r="CN139"/>
  <c r="CM139"/>
  <c r="CL139"/>
  <c r="CK139"/>
  <c r="CJ139"/>
  <c r="CI139"/>
  <c r="CH139"/>
  <c r="CG139"/>
  <c r="CF139"/>
  <c r="CE139"/>
  <c r="CD139"/>
  <c r="CC139"/>
  <c r="CB139"/>
  <c r="CA139"/>
  <c r="BZ139"/>
  <c r="BY139"/>
  <c r="BX139"/>
  <c r="BW139"/>
  <c r="BV139"/>
  <c r="BU139"/>
  <c r="BT139"/>
  <c r="BS139"/>
  <c r="BR139"/>
  <c r="BQ139"/>
  <c r="BP139"/>
  <c r="BO139"/>
  <c r="BN139"/>
  <c r="BM139"/>
  <c r="BL139"/>
  <c r="BK139"/>
  <c r="BJ139"/>
  <c r="BI139"/>
  <c r="BH139"/>
  <c r="BG139"/>
  <c r="BF139"/>
  <c r="BE139"/>
  <c r="BD139"/>
  <c r="BC139"/>
  <c r="BB139"/>
  <c r="BA139"/>
  <c r="AZ139"/>
  <c r="AY139"/>
  <c r="AX139"/>
  <c r="AW139"/>
  <c r="AV139"/>
  <c r="AU139"/>
  <c r="AT139"/>
  <c r="AS139"/>
  <c r="AR139"/>
  <c r="AQ139"/>
  <c r="AP139"/>
  <c r="AO139"/>
  <c r="AN139"/>
  <c r="AM139"/>
  <c r="AL139"/>
  <c r="AK139"/>
  <c r="AJ139"/>
  <c r="AI139"/>
  <c r="AH139"/>
  <c r="AG139"/>
  <c r="AF139"/>
  <c r="AE139"/>
  <c r="AD139"/>
  <c r="AC139"/>
  <c r="AB139"/>
  <c r="AA139"/>
  <c r="Z139"/>
  <c r="Y139"/>
  <c r="X139"/>
  <c r="W139"/>
  <c r="V139"/>
  <c r="U139"/>
  <c r="T139"/>
  <c r="S139"/>
  <c r="R139"/>
  <c r="Q139"/>
  <c r="P139"/>
  <c r="O139"/>
  <c r="N139"/>
  <c r="M139"/>
  <c r="L139"/>
  <c r="K139"/>
  <c r="CX138"/>
  <c r="CW138"/>
  <c r="CV138"/>
  <c r="CU138"/>
  <c r="CT138"/>
  <c r="CS138"/>
  <c r="CR138"/>
  <c r="CQ138"/>
  <c r="CP138"/>
  <c r="CO138"/>
  <c r="CN138"/>
  <c r="CM138"/>
  <c r="CL138"/>
  <c r="CK138"/>
  <c r="CJ138"/>
  <c r="CI138"/>
  <c r="CH138"/>
  <c r="CG138"/>
  <c r="CF138"/>
  <c r="CE138"/>
  <c r="CD138"/>
  <c r="CC138"/>
  <c r="CB138"/>
  <c r="CA138"/>
  <c r="BZ138"/>
  <c r="BY138"/>
  <c r="BX138"/>
  <c r="BW138"/>
  <c r="BV138"/>
  <c r="BU138"/>
  <c r="BT138"/>
  <c r="BS138"/>
  <c r="BR138"/>
  <c r="BQ138"/>
  <c r="BP138"/>
  <c r="BO138"/>
  <c r="BN138"/>
  <c r="BM138"/>
  <c r="BL138"/>
  <c r="BK138"/>
  <c r="BJ138"/>
  <c r="BI138"/>
  <c r="BH138"/>
  <c r="BG138"/>
  <c r="BF138"/>
  <c r="BE138"/>
  <c r="BD138"/>
  <c r="BC138"/>
  <c r="BB138"/>
  <c r="BA138"/>
  <c r="AZ138"/>
  <c r="AY138"/>
  <c r="AX138"/>
  <c r="AW138"/>
  <c r="AV138"/>
  <c r="AU138"/>
  <c r="AT138"/>
  <c r="AS138"/>
  <c r="AR138"/>
  <c r="AQ138"/>
  <c r="AP138"/>
  <c r="AO138"/>
  <c r="AN138"/>
  <c r="AM138"/>
  <c r="AL138"/>
  <c r="AK138"/>
  <c r="AJ138"/>
  <c r="AI138"/>
  <c r="AH138"/>
  <c r="AG138"/>
  <c r="AF138"/>
  <c r="AE138"/>
  <c r="AD138"/>
  <c r="AC138"/>
  <c r="AB138"/>
  <c r="AA138"/>
  <c r="Z138"/>
  <c r="Y138"/>
  <c r="X138"/>
  <c r="W138"/>
  <c r="V138"/>
  <c r="U138"/>
  <c r="T138"/>
  <c r="S138"/>
  <c r="R138"/>
  <c r="Q138"/>
  <c r="P138"/>
  <c r="O138"/>
  <c r="N138"/>
  <c r="M138"/>
  <c r="L138"/>
  <c r="K138"/>
  <c r="CX137"/>
  <c r="CW137"/>
  <c r="CV137"/>
  <c r="CU137"/>
  <c r="CT137"/>
  <c r="CS137"/>
  <c r="CR137"/>
  <c r="CQ137"/>
  <c r="CP137"/>
  <c r="CO137"/>
  <c r="CN137"/>
  <c r="CM137"/>
  <c r="CL137"/>
  <c r="CK137"/>
  <c r="CJ137"/>
  <c r="CI137"/>
  <c r="CH137"/>
  <c r="CG137"/>
  <c r="CF137"/>
  <c r="CE137"/>
  <c r="CD137"/>
  <c r="CC137"/>
  <c r="CB137"/>
  <c r="CA137"/>
  <c r="BZ137"/>
  <c r="BY137"/>
  <c r="BX137"/>
  <c r="BW137"/>
  <c r="BV137"/>
  <c r="BU137"/>
  <c r="BT137"/>
  <c r="BS137"/>
  <c r="BR137"/>
  <c r="BQ137"/>
  <c r="BP137"/>
  <c r="BO137"/>
  <c r="BN137"/>
  <c r="BM137"/>
  <c r="BL137"/>
  <c r="BK137"/>
  <c r="BJ137"/>
  <c r="BI137"/>
  <c r="BH137"/>
  <c r="BG137"/>
  <c r="BF137"/>
  <c r="BE137"/>
  <c r="BD137"/>
  <c r="BC137"/>
  <c r="BB137"/>
  <c r="BA137"/>
  <c r="AZ137"/>
  <c r="AY137"/>
  <c r="AX137"/>
  <c r="AW137"/>
  <c r="AV137"/>
  <c r="AU137"/>
  <c r="AT137"/>
  <c r="AS137"/>
  <c r="AR137"/>
  <c r="AQ137"/>
  <c r="AP137"/>
  <c r="AO137"/>
  <c r="AN137"/>
  <c r="AM137"/>
  <c r="AL137"/>
  <c r="AK137"/>
  <c r="AJ137"/>
  <c r="AI137"/>
  <c r="AH137"/>
  <c r="AG137"/>
  <c r="AF137"/>
  <c r="AE137"/>
  <c r="AD137"/>
  <c r="AC137"/>
  <c r="AB137"/>
  <c r="AA137"/>
  <c r="Z137"/>
  <c r="Y137"/>
  <c r="X137"/>
  <c r="W137"/>
  <c r="V137"/>
  <c r="U137"/>
  <c r="T137"/>
  <c r="S137"/>
  <c r="R137"/>
  <c r="Q137"/>
  <c r="P137"/>
  <c r="O137"/>
  <c r="N137"/>
  <c r="M137"/>
  <c r="L137"/>
  <c r="K137"/>
  <c r="CX136"/>
  <c r="CW136"/>
  <c r="CV136"/>
  <c r="CU136"/>
  <c r="CT136"/>
  <c r="CS136"/>
  <c r="CR136"/>
  <c r="CQ136"/>
  <c r="CP136"/>
  <c r="CO136"/>
  <c r="CN136"/>
  <c r="CM136"/>
  <c r="CL136"/>
  <c r="CK136"/>
  <c r="CJ136"/>
  <c r="CI136"/>
  <c r="CH136"/>
  <c r="CG136"/>
  <c r="CF136"/>
  <c r="CE136"/>
  <c r="CD136"/>
  <c r="CC136"/>
  <c r="CB136"/>
  <c r="CA136"/>
  <c r="BZ136"/>
  <c r="BY136"/>
  <c r="BX136"/>
  <c r="BW136"/>
  <c r="BV136"/>
  <c r="BU136"/>
  <c r="BT136"/>
  <c r="BS136"/>
  <c r="BR136"/>
  <c r="BQ136"/>
  <c r="BP136"/>
  <c r="BO136"/>
  <c r="BN136"/>
  <c r="BM136"/>
  <c r="BL136"/>
  <c r="BK136"/>
  <c r="BJ136"/>
  <c r="BI136"/>
  <c r="BH136"/>
  <c r="BG136"/>
  <c r="BF136"/>
  <c r="BE136"/>
  <c r="BD136"/>
  <c r="BC136"/>
  <c r="BB136"/>
  <c r="BA136"/>
  <c r="AZ136"/>
  <c r="AY136"/>
  <c r="AX136"/>
  <c r="AW136"/>
  <c r="AV136"/>
  <c r="AU136"/>
  <c r="AT136"/>
  <c r="AS136"/>
  <c r="AR136"/>
  <c r="AQ136"/>
  <c r="AP136"/>
  <c r="AO136"/>
  <c r="AN136"/>
  <c r="AM136"/>
  <c r="AL136"/>
  <c r="AK136"/>
  <c r="AJ136"/>
  <c r="AI136"/>
  <c r="AH136"/>
  <c r="AG136"/>
  <c r="AF136"/>
  <c r="AE136"/>
  <c r="AD136"/>
  <c r="AC136"/>
  <c r="AB136"/>
  <c r="AA136"/>
  <c r="Z136"/>
  <c r="Y136"/>
  <c r="X136"/>
  <c r="W136"/>
  <c r="V136"/>
  <c r="U136"/>
  <c r="T136"/>
  <c r="S136"/>
  <c r="R136"/>
  <c r="Q136"/>
  <c r="P136"/>
  <c r="O136"/>
  <c r="N136"/>
  <c r="M136"/>
  <c r="L136"/>
  <c r="K136"/>
  <c r="CX135"/>
  <c r="CW135"/>
  <c r="CV135"/>
  <c r="CU135"/>
  <c r="CT135"/>
  <c r="CS135"/>
  <c r="CR135"/>
  <c r="CQ135"/>
  <c r="CP135"/>
  <c r="CO135"/>
  <c r="CN135"/>
  <c r="CM135"/>
  <c r="CL135"/>
  <c r="CK135"/>
  <c r="CJ135"/>
  <c r="CI135"/>
  <c r="CH135"/>
  <c r="CG135"/>
  <c r="CF135"/>
  <c r="CE135"/>
  <c r="CD135"/>
  <c r="CC135"/>
  <c r="CB135"/>
  <c r="CA135"/>
  <c r="BZ135"/>
  <c r="BY135"/>
  <c r="BX135"/>
  <c r="BW135"/>
  <c r="BV135"/>
  <c r="BU135"/>
  <c r="BT135"/>
  <c r="BS135"/>
  <c r="BR135"/>
  <c r="BQ135"/>
  <c r="BP135"/>
  <c r="BO135"/>
  <c r="BN135"/>
  <c r="BM135"/>
  <c r="BL135"/>
  <c r="BK135"/>
  <c r="BJ135"/>
  <c r="BI135"/>
  <c r="BH135"/>
  <c r="BG135"/>
  <c r="BF135"/>
  <c r="BE135"/>
  <c r="BD135"/>
  <c r="BC135"/>
  <c r="BB135"/>
  <c r="BA135"/>
  <c r="AZ135"/>
  <c r="AY135"/>
  <c r="AX135"/>
  <c r="AW135"/>
  <c r="AV135"/>
  <c r="AU135"/>
  <c r="AT135"/>
  <c r="AS135"/>
  <c r="AR135"/>
  <c r="AQ135"/>
  <c r="AP135"/>
  <c r="AO135"/>
  <c r="AN135"/>
  <c r="AM135"/>
  <c r="AL135"/>
  <c r="AK135"/>
  <c r="AJ135"/>
  <c r="AI135"/>
  <c r="AH135"/>
  <c r="AG135"/>
  <c r="AF135"/>
  <c r="AE135"/>
  <c r="AD135"/>
  <c r="AC135"/>
  <c r="AB135"/>
  <c r="AA135"/>
  <c r="Z135"/>
  <c r="Y135"/>
  <c r="X135"/>
  <c r="W135"/>
  <c r="V135"/>
  <c r="U135"/>
  <c r="T135"/>
  <c r="S135"/>
  <c r="R135"/>
  <c r="Q135"/>
  <c r="P135"/>
  <c r="O135"/>
  <c r="N135"/>
  <c r="M135"/>
  <c r="L135"/>
  <c r="K135"/>
  <c r="CX134"/>
  <c r="CW134"/>
  <c r="CV134"/>
  <c r="CU134"/>
  <c r="CT134"/>
  <c r="CS134"/>
  <c r="CR134"/>
  <c r="CQ134"/>
  <c r="CP134"/>
  <c r="CO134"/>
  <c r="CN134"/>
  <c r="CM134"/>
  <c r="CL134"/>
  <c r="CK134"/>
  <c r="CJ134"/>
  <c r="CI134"/>
  <c r="CH134"/>
  <c r="CG134"/>
  <c r="CF134"/>
  <c r="CE134"/>
  <c r="CD134"/>
  <c r="CC134"/>
  <c r="CB134"/>
  <c r="CA134"/>
  <c r="BZ134"/>
  <c r="BY134"/>
  <c r="BX134"/>
  <c r="BW134"/>
  <c r="BV134"/>
  <c r="BU134"/>
  <c r="BT134"/>
  <c r="BS134"/>
  <c r="BR134"/>
  <c r="BQ134"/>
  <c r="BP134"/>
  <c r="BO134"/>
  <c r="BN134"/>
  <c r="BM134"/>
  <c r="BL134"/>
  <c r="BK134"/>
  <c r="BJ134"/>
  <c r="BI134"/>
  <c r="BH134"/>
  <c r="BG134"/>
  <c r="BF134"/>
  <c r="BE134"/>
  <c r="BD134"/>
  <c r="BC134"/>
  <c r="BB134"/>
  <c r="BA134"/>
  <c r="AZ134"/>
  <c r="AY134"/>
  <c r="AX134"/>
  <c r="AW134"/>
  <c r="AV134"/>
  <c r="AU134"/>
  <c r="AT134"/>
  <c r="AS134"/>
  <c r="AR134"/>
  <c r="AQ134"/>
  <c r="AP134"/>
  <c r="AO134"/>
  <c r="AN134"/>
  <c r="AM134"/>
  <c r="AL134"/>
  <c r="AK134"/>
  <c r="AJ134"/>
  <c r="AI134"/>
  <c r="AH134"/>
  <c r="AG134"/>
  <c r="AF134"/>
  <c r="AE134"/>
  <c r="AD134"/>
  <c r="AC134"/>
  <c r="AB134"/>
  <c r="AA134"/>
  <c r="Z134"/>
  <c r="Y134"/>
  <c r="X134"/>
  <c r="W134"/>
  <c r="V134"/>
  <c r="U134"/>
  <c r="T134"/>
  <c r="S134"/>
  <c r="R134"/>
  <c r="Q134"/>
  <c r="P134"/>
  <c r="O134"/>
  <c r="N134"/>
  <c r="M134"/>
  <c r="L134"/>
  <c r="K134"/>
  <c r="CX133"/>
  <c r="CW133"/>
  <c r="CV133"/>
  <c r="CU133"/>
  <c r="CT133"/>
  <c r="CS133"/>
  <c r="CR133"/>
  <c r="CQ133"/>
  <c r="CP133"/>
  <c r="CO133"/>
  <c r="CN133"/>
  <c r="CM133"/>
  <c r="CL133"/>
  <c r="CK133"/>
  <c r="CJ133"/>
  <c r="CI133"/>
  <c r="CH133"/>
  <c r="CG133"/>
  <c r="CF133"/>
  <c r="CE133"/>
  <c r="CD133"/>
  <c r="CC133"/>
  <c r="CB133"/>
  <c r="CA133"/>
  <c r="BZ133"/>
  <c r="BY133"/>
  <c r="BX133"/>
  <c r="BW133"/>
  <c r="BV133"/>
  <c r="BU133"/>
  <c r="BT133"/>
  <c r="BS133"/>
  <c r="BR133"/>
  <c r="BQ133"/>
  <c r="BP133"/>
  <c r="BO133"/>
  <c r="BN133"/>
  <c r="BM133"/>
  <c r="BL133"/>
  <c r="BK133"/>
  <c r="BJ133"/>
  <c r="BI133"/>
  <c r="BH133"/>
  <c r="BG133"/>
  <c r="BF133"/>
  <c r="BE133"/>
  <c r="BD133"/>
  <c r="BC133"/>
  <c r="BB133"/>
  <c r="BA133"/>
  <c r="AZ133"/>
  <c r="AY133"/>
  <c r="AX133"/>
  <c r="AW133"/>
  <c r="AV133"/>
  <c r="AU133"/>
  <c r="AT133"/>
  <c r="AS133"/>
  <c r="AR133"/>
  <c r="AQ133"/>
  <c r="AP133"/>
  <c r="AO133"/>
  <c r="AN133"/>
  <c r="AM133"/>
  <c r="AL133"/>
  <c r="AK133"/>
  <c r="AJ133"/>
  <c r="AI133"/>
  <c r="AH133"/>
  <c r="AG133"/>
  <c r="AF133"/>
  <c r="AE133"/>
  <c r="AD133"/>
  <c r="AC133"/>
  <c r="AB133"/>
  <c r="AA133"/>
  <c r="Z133"/>
  <c r="Y133"/>
  <c r="X133"/>
  <c r="W133"/>
  <c r="V133"/>
  <c r="U133"/>
  <c r="T133"/>
  <c r="S133"/>
  <c r="R133"/>
  <c r="Q133"/>
  <c r="P133"/>
  <c r="O133"/>
  <c r="N133"/>
  <c r="M133"/>
  <c r="L133"/>
  <c r="K133"/>
  <c r="CX132"/>
  <c r="CW132"/>
  <c r="CV132"/>
  <c r="CU132"/>
  <c r="CT132"/>
  <c r="CS132"/>
  <c r="CR132"/>
  <c r="CQ132"/>
  <c r="CP132"/>
  <c r="CO132"/>
  <c r="CN132"/>
  <c r="CM132"/>
  <c r="CL132"/>
  <c r="CK132"/>
  <c r="CJ132"/>
  <c r="CI132"/>
  <c r="CH132"/>
  <c r="CG132"/>
  <c r="CF132"/>
  <c r="CE132"/>
  <c r="CD132"/>
  <c r="CC132"/>
  <c r="CB132"/>
  <c r="CA132"/>
  <c r="BZ132"/>
  <c r="BY132"/>
  <c r="BX132"/>
  <c r="BW132"/>
  <c r="BV132"/>
  <c r="BU132"/>
  <c r="BT132"/>
  <c r="BS132"/>
  <c r="BR132"/>
  <c r="BQ132"/>
  <c r="BP132"/>
  <c r="BO132"/>
  <c r="BN132"/>
  <c r="BM132"/>
  <c r="BL132"/>
  <c r="BK132"/>
  <c r="BJ132"/>
  <c r="BI132"/>
  <c r="BH132"/>
  <c r="BG132"/>
  <c r="BF132"/>
  <c r="BE132"/>
  <c r="BD132"/>
  <c r="BC132"/>
  <c r="BB132"/>
  <c r="BA132"/>
  <c r="AZ132"/>
  <c r="AY132"/>
  <c r="AX132"/>
  <c r="AW132"/>
  <c r="AV132"/>
  <c r="AU132"/>
  <c r="AT132"/>
  <c r="AS132"/>
  <c r="AR132"/>
  <c r="AQ132"/>
  <c r="AP132"/>
  <c r="AO132"/>
  <c r="AN132"/>
  <c r="AM132"/>
  <c r="AL132"/>
  <c r="AK132"/>
  <c r="AJ132"/>
  <c r="AI132"/>
  <c r="AH132"/>
  <c r="AG132"/>
  <c r="AF132"/>
  <c r="AE132"/>
  <c r="AD132"/>
  <c r="AC132"/>
  <c r="AB132"/>
  <c r="AA132"/>
  <c r="Z132"/>
  <c r="Y132"/>
  <c r="X132"/>
  <c r="W132"/>
  <c r="V132"/>
  <c r="U132"/>
  <c r="T132"/>
  <c r="S132"/>
  <c r="R132"/>
  <c r="Q132"/>
  <c r="P132"/>
  <c r="O132"/>
  <c r="N132"/>
  <c r="M132"/>
  <c r="L132"/>
  <c r="K132"/>
  <c r="CX131"/>
  <c r="CW131"/>
  <c r="CV131"/>
  <c r="CU131"/>
  <c r="CT131"/>
  <c r="CS131"/>
  <c r="CR131"/>
  <c r="CQ131"/>
  <c r="CP131"/>
  <c r="CO131"/>
  <c r="CN131"/>
  <c r="CM131"/>
  <c r="CL131"/>
  <c r="CK131"/>
  <c r="CJ131"/>
  <c r="CI131"/>
  <c r="CH131"/>
  <c r="CG131"/>
  <c r="CF131"/>
  <c r="CE131"/>
  <c r="CD131"/>
  <c r="CC131"/>
  <c r="CB131"/>
  <c r="CA131"/>
  <c r="BZ131"/>
  <c r="BY131"/>
  <c r="BX131"/>
  <c r="BW131"/>
  <c r="BV131"/>
  <c r="BU131"/>
  <c r="BT131"/>
  <c r="BS131"/>
  <c r="BR131"/>
  <c r="BQ131"/>
  <c r="BP131"/>
  <c r="BO131"/>
  <c r="BN131"/>
  <c r="BM131"/>
  <c r="BL131"/>
  <c r="BK131"/>
  <c r="BJ131"/>
  <c r="BI131"/>
  <c r="BH131"/>
  <c r="BG131"/>
  <c r="BF131"/>
  <c r="BE131"/>
  <c r="BD131"/>
  <c r="BC131"/>
  <c r="BB131"/>
  <c r="BA131"/>
  <c r="AZ131"/>
  <c r="AY131"/>
  <c r="AX131"/>
  <c r="AW131"/>
  <c r="AV131"/>
  <c r="AU131"/>
  <c r="AT131"/>
  <c r="AS131"/>
  <c r="AR131"/>
  <c r="AQ131"/>
  <c r="AP131"/>
  <c r="AO131"/>
  <c r="AN131"/>
  <c r="AM131"/>
  <c r="AL131"/>
  <c r="AK131"/>
  <c r="AJ131"/>
  <c r="AI131"/>
  <c r="AH131"/>
  <c r="AG131"/>
  <c r="AF131"/>
  <c r="AE131"/>
  <c r="AD131"/>
  <c r="AC131"/>
  <c r="AB131"/>
  <c r="AA131"/>
  <c r="Z131"/>
  <c r="Y131"/>
  <c r="X131"/>
  <c r="W131"/>
  <c r="V131"/>
  <c r="U131"/>
  <c r="T131"/>
  <c r="S131"/>
  <c r="R131"/>
  <c r="Q131"/>
  <c r="P131"/>
  <c r="O131"/>
  <c r="N131"/>
  <c r="M131"/>
  <c r="L131"/>
  <c r="K131"/>
  <c r="AD166" i="5"/>
  <c r="AC166"/>
  <c r="AB166"/>
  <c r="AA166"/>
  <c r="Z166"/>
  <c r="Y166"/>
  <c r="X166"/>
  <c r="W166"/>
  <c r="V166"/>
  <c r="U166"/>
  <c r="T166"/>
  <c r="S166"/>
  <c r="R166"/>
  <c r="Q166"/>
  <c r="P166"/>
  <c r="O166"/>
  <c r="N166"/>
  <c r="M166"/>
  <c r="L166"/>
  <c r="AD165"/>
  <c r="AC165"/>
  <c r="AB165"/>
  <c r="AA165"/>
  <c r="Z165"/>
  <c r="Y165"/>
  <c r="X165"/>
  <c r="W165"/>
  <c r="V165"/>
  <c r="U165"/>
  <c r="T165"/>
  <c r="S165"/>
  <c r="R165"/>
  <c r="Q165"/>
  <c r="P165"/>
  <c r="O165"/>
  <c r="N165"/>
  <c r="M165"/>
  <c r="L165"/>
  <c r="AD164"/>
  <c r="AC164"/>
  <c r="AB164"/>
  <c r="AA164"/>
  <c r="Z164"/>
  <c r="Y164"/>
  <c r="X164"/>
  <c r="W164"/>
  <c r="V164"/>
  <c r="U164"/>
  <c r="T164"/>
  <c r="S164"/>
  <c r="R164"/>
  <c r="Q164"/>
  <c r="P164"/>
  <c r="O164"/>
  <c r="N164"/>
  <c r="M164"/>
  <c r="L164"/>
  <c r="AD163"/>
  <c r="AC163"/>
  <c r="AB163"/>
  <c r="AA163"/>
  <c r="Z163"/>
  <c r="Y163"/>
  <c r="X163"/>
  <c r="W163"/>
  <c r="V163"/>
  <c r="U163"/>
  <c r="T163"/>
  <c r="S163"/>
  <c r="R163"/>
  <c r="Q163"/>
  <c r="P163"/>
  <c r="O163"/>
  <c r="N163"/>
  <c r="M163"/>
  <c r="L163"/>
  <c r="AD162"/>
  <c r="AC162"/>
  <c r="AB162"/>
  <c r="AA162"/>
  <c r="Z162"/>
  <c r="Y162"/>
  <c r="X162"/>
  <c r="W162"/>
  <c r="V162"/>
  <c r="U162"/>
  <c r="T162"/>
  <c r="S162"/>
  <c r="R162"/>
  <c r="Q162"/>
  <c r="P162"/>
  <c r="O162"/>
  <c r="N162"/>
  <c r="M162"/>
  <c r="L162"/>
  <c r="AD161"/>
  <c r="AC161"/>
  <c r="AB161"/>
  <c r="AA161"/>
  <c r="Z161"/>
  <c r="Y161"/>
  <c r="X161"/>
  <c r="W161"/>
  <c r="V161"/>
  <c r="U161"/>
  <c r="T161"/>
  <c r="S161"/>
  <c r="R161"/>
  <c r="Q161"/>
  <c r="P161"/>
  <c r="O161"/>
  <c r="N161"/>
  <c r="M161"/>
  <c r="L161"/>
  <c r="AD160"/>
  <c r="AC160"/>
  <c r="AB160"/>
  <c r="AA160"/>
  <c r="Z160"/>
  <c r="Y160"/>
  <c r="X160"/>
  <c r="W160"/>
  <c r="V160"/>
  <c r="U160"/>
  <c r="T160"/>
  <c r="S160"/>
  <c r="R160"/>
  <c r="Q160"/>
  <c r="P160"/>
  <c r="O160"/>
  <c r="N160"/>
  <c r="M160"/>
  <c r="L160"/>
  <c r="AD159"/>
  <c r="AC159"/>
  <c r="AB159"/>
  <c r="AA159"/>
  <c r="Z159"/>
  <c r="Y159"/>
  <c r="X159"/>
  <c r="W159"/>
  <c r="V159"/>
  <c r="U159"/>
  <c r="T159"/>
  <c r="S159"/>
  <c r="R159"/>
  <c r="Q159"/>
  <c r="P159"/>
  <c r="O159"/>
  <c r="N159"/>
  <c r="M159"/>
  <c r="L159"/>
  <c r="AD158"/>
  <c r="AC158"/>
  <c r="AB158"/>
  <c r="AA158"/>
  <c r="Z158"/>
  <c r="Y158"/>
  <c r="X158"/>
  <c r="W158"/>
  <c r="V158"/>
  <c r="U158"/>
  <c r="T158"/>
  <c r="S158"/>
  <c r="R158"/>
  <c r="Q158"/>
  <c r="P158"/>
  <c r="O158"/>
  <c r="N158"/>
  <c r="M158"/>
  <c r="L158"/>
  <c r="AD157"/>
  <c r="AC157"/>
  <c r="AB157"/>
  <c r="AA157"/>
  <c r="Z157"/>
  <c r="Y157"/>
  <c r="X157"/>
  <c r="W157"/>
  <c r="V157"/>
  <c r="U157"/>
  <c r="T157"/>
  <c r="S157"/>
  <c r="R157"/>
  <c r="Q157"/>
  <c r="P157"/>
  <c r="O157"/>
  <c r="N157"/>
  <c r="M157"/>
  <c r="L157"/>
  <c r="AD156"/>
  <c r="AC156"/>
  <c r="AB156"/>
  <c r="AA156"/>
  <c r="Z156"/>
  <c r="Y156"/>
  <c r="X156"/>
  <c r="W156"/>
  <c r="V156"/>
  <c r="U156"/>
  <c r="T156"/>
  <c r="S156"/>
  <c r="R156"/>
  <c r="Q156"/>
  <c r="P156"/>
  <c r="O156"/>
  <c r="N156"/>
  <c r="M156"/>
  <c r="L156"/>
  <c r="AD155"/>
  <c r="AC155"/>
  <c r="AB155"/>
  <c r="AA155"/>
  <c r="Z155"/>
  <c r="Y155"/>
  <c r="X155"/>
  <c r="W155"/>
  <c r="V155"/>
  <c r="U155"/>
  <c r="T155"/>
  <c r="S155"/>
  <c r="R155"/>
  <c r="Q155"/>
  <c r="P155"/>
  <c r="O155"/>
  <c r="N155"/>
  <c r="M155"/>
  <c r="L155"/>
  <c r="AD154"/>
  <c r="AC154"/>
  <c r="AB154"/>
  <c r="AA154"/>
  <c r="Z154"/>
  <c r="Y154"/>
  <c r="X154"/>
  <c r="W154"/>
  <c r="V154"/>
  <c r="U154"/>
  <c r="T154"/>
  <c r="S154"/>
  <c r="R154"/>
  <c r="Q154"/>
  <c r="P154"/>
  <c r="O154"/>
  <c r="N154"/>
  <c r="M154"/>
  <c r="L154"/>
  <c r="AD153"/>
  <c r="AC153"/>
  <c r="AB153"/>
  <c r="AA153"/>
  <c r="Z153"/>
  <c r="Y153"/>
  <c r="X153"/>
  <c r="W153"/>
  <c r="V153"/>
  <c r="U153"/>
  <c r="T153"/>
  <c r="S153"/>
  <c r="R153"/>
  <c r="Q153"/>
  <c r="P153"/>
  <c r="O153"/>
  <c r="N153"/>
  <c r="M153"/>
  <c r="L153"/>
  <c r="AD152"/>
  <c r="AC152"/>
  <c r="AB152"/>
  <c r="AA152"/>
  <c r="Z152"/>
  <c r="Y152"/>
  <c r="X152"/>
  <c r="W152"/>
  <c r="V152"/>
  <c r="U152"/>
  <c r="T152"/>
  <c r="S152"/>
  <c r="R152"/>
  <c r="Q152"/>
  <c r="P152"/>
  <c r="O152"/>
  <c r="N152"/>
  <c r="M152"/>
  <c r="L152"/>
  <c r="AD151"/>
  <c r="AC151"/>
  <c r="AB151"/>
  <c r="AA151"/>
  <c r="Z151"/>
  <c r="Y151"/>
  <c r="X151"/>
  <c r="W151"/>
  <c r="V151"/>
  <c r="U151"/>
  <c r="T151"/>
  <c r="S151"/>
  <c r="R151"/>
  <c r="Q151"/>
  <c r="P151"/>
  <c r="O151"/>
  <c r="N151"/>
  <c r="M151"/>
  <c r="L151"/>
  <c r="AD150"/>
  <c r="AC150"/>
  <c r="AB150"/>
  <c r="AA150"/>
  <c r="Z150"/>
  <c r="Y150"/>
  <c r="X150"/>
  <c r="W150"/>
  <c r="V150"/>
  <c r="U150"/>
  <c r="T150"/>
  <c r="S150"/>
  <c r="R150"/>
  <c r="Q150"/>
  <c r="P150"/>
  <c r="O150"/>
  <c r="N150"/>
  <c r="M150"/>
  <c r="L150"/>
  <c r="AD149"/>
  <c r="AC149"/>
  <c r="AB149"/>
  <c r="AA149"/>
  <c r="Z149"/>
  <c r="Y149"/>
  <c r="X149"/>
  <c r="W149"/>
  <c r="V149"/>
  <c r="U149"/>
  <c r="T149"/>
  <c r="S149"/>
  <c r="R149"/>
  <c r="Q149"/>
  <c r="P149"/>
  <c r="O149"/>
  <c r="N149"/>
  <c r="M149"/>
  <c r="L149"/>
  <c r="AD148"/>
  <c r="AC148"/>
  <c r="AB148"/>
  <c r="AA148"/>
  <c r="Z148"/>
  <c r="Y148"/>
  <c r="X148"/>
  <c r="W148"/>
  <c r="V148"/>
  <c r="U148"/>
  <c r="T148"/>
  <c r="S148"/>
  <c r="R148"/>
  <c r="Q148"/>
  <c r="P148"/>
  <c r="O148"/>
  <c r="N148"/>
  <c r="M148"/>
  <c r="L148"/>
  <c r="AD147"/>
  <c r="AC147"/>
  <c r="AB147"/>
  <c r="AA147"/>
  <c r="Z147"/>
  <c r="Y147"/>
  <c r="X147"/>
  <c r="W147"/>
  <c r="V147"/>
  <c r="U147"/>
  <c r="T147"/>
  <c r="S147"/>
  <c r="R147"/>
  <c r="Q147"/>
  <c r="P147"/>
  <c r="O147"/>
  <c r="N147"/>
  <c r="M147"/>
  <c r="L147"/>
  <c r="AD146"/>
  <c r="AC146"/>
  <c r="AB146"/>
  <c r="AA146"/>
  <c r="Z146"/>
  <c r="Y146"/>
  <c r="X146"/>
  <c r="W146"/>
  <c r="V146"/>
  <c r="U146"/>
  <c r="T146"/>
  <c r="S146"/>
  <c r="R146"/>
  <c r="Q146"/>
  <c r="P146"/>
  <c r="O146"/>
  <c r="N146"/>
  <c r="M146"/>
  <c r="L146"/>
  <c r="AD145"/>
  <c r="AC145"/>
  <c r="AB145"/>
  <c r="AA145"/>
  <c r="Z145"/>
  <c r="Y145"/>
  <c r="X145"/>
  <c r="W145"/>
  <c r="V145"/>
  <c r="U145"/>
  <c r="T145"/>
  <c r="S145"/>
  <c r="R145"/>
  <c r="Q145"/>
  <c r="P145"/>
  <c r="O145"/>
  <c r="N145"/>
  <c r="M145"/>
  <c r="L145"/>
  <c r="AD144"/>
  <c r="AC144"/>
  <c r="AB144"/>
  <c r="AA144"/>
  <c r="Z144"/>
  <c r="Y144"/>
  <c r="X144"/>
  <c r="W144"/>
  <c r="V144"/>
  <c r="U144"/>
  <c r="T144"/>
  <c r="S144"/>
  <c r="R144"/>
  <c r="Q144"/>
  <c r="P144"/>
  <c r="O144"/>
  <c r="N144"/>
  <c r="M144"/>
  <c r="L144"/>
  <c r="AD140"/>
  <c r="AC140"/>
  <c r="AB140"/>
  <c r="AA140"/>
  <c r="Z140"/>
  <c r="Y140"/>
  <c r="X140"/>
  <c r="W140"/>
  <c r="V140"/>
  <c r="U140"/>
  <c r="T140"/>
  <c r="S140"/>
  <c r="R140"/>
  <c r="Q140"/>
  <c r="P140"/>
  <c r="O140"/>
  <c r="N140"/>
  <c r="M140"/>
  <c r="L140"/>
  <c r="AD139"/>
  <c r="AC139"/>
  <c r="AB139"/>
  <c r="AA139"/>
  <c r="Z139"/>
  <c r="Y139"/>
  <c r="X139"/>
  <c r="W139"/>
  <c r="V139"/>
  <c r="U139"/>
  <c r="T139"/>
  <c r="S139"/>
  <c r="R139"/>
  <c r="Q139"/>
  <c r="P139"/>
  <c r="O139"/>
  <c r="N139"/>
  <c r="M139"/>
  <c r="L139"/>
  <c r="AD138"/>
  <c r="AC138"/>
  <c r="AB138"/>
  <c r="AA138"/>
  <c r="Z138"/>
  <c r="Y138"/>
  <c r="X138"/>
  <c r="W138"/>
  <c r="V138"/>
  <c r="U138"/>
  <c r="T138"/>
  <c r="S138"/>
  <c r="R138"/>
  <c r="Q138"/>
  <c r="P138"/>
  <c r="O138"/>
  <c r="N138"/>
  <c r="M138"/>
  <c r="L138"/>
  <c r="AD137"/>
  <c r="AC137"/>
  <c r="AB137"/>
  <c r="AA137"/>
  <c r="Z137"/>
  <c r="Y137"/>
  <c r="X137"/>
  <c r="W137"/>
  <c r="V137"/>
  <c r="U137"/>
  <c r="T137"/>
  <c r="S137"/>
  <c r="R137"/>
  <c r="Q137"/>
  <c r="P137"/>
  <c r="O137"/>
  <c r="N137"/>
  <c r="M137"/>
  <c r="L137"/>
  <c r="AD136"/>
  <c r="AC136"/>
  <c r="AB136"/>
  <c r="AA136"/>
  <c r="Z136"/>
  <c r="Y136"/>
  <c r="X136"/>
  <c r="W136"/>
  <c r="V136"/>
  <c r="U136"/>
  <c r="T136"/>
  <c r="S136"/>
  <c r="R136"/>
  <c r="Q136"/>
  <c r="P136"/>
  <c r="O136"/>
  <c r="N136"/>
  <c r="M136"/>
  <c r="L136"/>
  <c r="AD135"/>
  <c r="AC135"/>
  <c r="AB135"/>
  <c r="AA135"/>
  <c r="Z135"/>
  <c r="Y135"/>
  <c r="X135"/>
  <c r="W135"/>
  <c r="V135"/>
  <c r="U135"/>
  <c r="T135"/>
  <c r="S135"/>
  <c r="R135"/>
  <c r="Q135"/>
  <c r="P135"/>
  <c r="O135"/>
  <c r="N135"/>
  <c r="M135"/>
  <c r="L135"/>
  <c r="AD134"/>
  <c r="AC134"/>
  <c r="AB134"/>
  <c r="AA134"/>
  <c r="Z134"/>
  <c r="Y134"/>
  <c r="X134"/>
  <c r="W134"/>
  <c r="V134"/>
  <c r="U134"/>
  <c r="T134"/>
  <c r="S134"/>
  <c r="R134"/>
  <c r="Q134"/>
  <c r="P134"/>
  <c r="O134"/>
  <c r="N134"/>
  <c r="M134"/>
  <c r="L134"/>
  <c r="AD133"/>
  <c r="AC133"/>
  <c r="AB133"/>
  <c r="AA133"/>
  <c r="Z133"/>
  <c r="Y133"/>
  <c r="X133"/>
  <c r="W133"/>
  <c r="V133"/>
  <c r="U133"/>
  <c r="T133"/>
  <c r="S133"/>
  <c r="R133"/>
  <c r="Q133"/>
  <c r="P133"/>
  <c r="O133"/>
  <c r="N133"/>
  <c r="M133"/>
  <c r="L133"/>
  <c r="AD132"/>
  <c r="AC132"/>
  <c r="AB132"/>
  <c r="AA132"/>
  <c r="Z132"/>
  <c r="Y132"/>
  <c r="X132"/>
  <c r="W132"/>
  <c r="V132"/>
  <c r="U132"/>
  <c r="T132"/>
  <c r="S132"/>
  <c r="R132"/>
  <c r="Q132"/>
  <c r="P132"/>
  <c r="O132"/>
  <c r="N132"/>
  <c r="M132"/>
  <c r="L132"/>
  <c r="AD131"/>
  <c r="AC131"/>
  <c r="AB131"/>
  <c r="AA131"/>
  <c r="Z131"/>
  <c r="Y131"/>
  <c r="X131"/>
  <c r="W131"/>
  <c r="V131"/>
  <c r="U131"/>
  <c r="T131"/>
  <c r="S131"/>
  <c r="R131"/>
  <c r="Q131"/>
  <c r="P131"/>
  <c r="O131"/>
  <c r="N131"/>
  <c r="M131"/>
  <c r="L131"/>
  <c r="K140"/>
  <c r="K166"/>
  <c r="K165"/>
  <c r="K164"/>
  <c r="K163"/>
  <c r="K162"/>
  <c r="K161"/>
  <c r="K160"/>
  <c r="K159"/>
  <c r="K158"/>
  <c r="K157"/>
  <c r="K156"/>
  <c r="K155"/>
  <c r="K154"/>
  <c r="K153"/>
  <c r="K152"/>
  <c r="K151"/>
  <c r="K150"/>
  <c r="K149"/>
  <c r="K148"/>
  <c r="K147"/>
  <c r="K146"/>
  <c r="K145"/>
  <c r="K144"/>
  <c r="K139"/>
  <c r="K138"/>
  <c r="K137"/>
  <c r="K136"/>
  <c r="K135"/>
  <c r="K134"/>
  <c r="K133"/>
  <c r="K132"/>
  <c r="H122" i="7"/>
  <c r="H44"/>
  <c r="H63"/>
  <c r="H50"/>
  <c r="H47"/>
  <c r="H85"/>
  <c r="H119"/>
  <c r="H62"/>
  <c r="H77"/>
  <c r="H100"/>
  <c r="H71"/>
  <c r="H99"/>
  <c r="H38"/>
  <c r="H37"/>
  <c r="H36"/>
  <c r="H35"/>
  <c r="H34"/>
  <c r="H33"/>
  <c r="H32"/>
  <c r="H31"/>
  <c r="H30"/>
  <c r="H10"/>
  <c r="H98"/>
  <c r="H23"/>
  <c r="H22"/>
  <c r="H97"/>
  <c r="H84"/>
  <c r="H107"/>
  <c r="H121"/>
  <c r="H29"/>
  <c r="H118"/>
  <c r="H83"/>
  <c r="H82"/>
  <c r="H81"/>
  <c r="H24"/>
  <c r="H106"/>
  <c r="H105"/>
  <c r="H60"/>
  <c r="H59"/>
  <c r="H109"/>
  <c r="H51"/>
  <c r="H58"/>
  <c r="H112"/>
  <c r="H111"/>
  <c r="H117"/>
  <c r="H116"/>
  <c r="H28"/>
  <c r="H70"/>
  <c r="H69"/>
  <c r="H55"/>
  <c r="H64"/>
  <c r="H96"/>
  <c r="H27"/>
  <c r="H43"/>
  <c r="H42"/>
  <c r="H41"/>
  <c r="H40"/>
  <c r="H39"/>
  <c r="H61"/>
  <c r="H95"/>
  <c r="H68"/>
  <c r="H53"/>
  <c r="H19"/>
  <c r="H20"/>
  <c r="H104"/>
  <c r="H94"/>
  <c r="H93"/>
  <c r="H92"/>
  <c r="H80"/>
  <c r="H76"/>
  <c r="H26"/>
  <c r="H115"/>
  <c r="H114"/>
  <c r="H79"/>
  <c r="H101"/>
  <c r="H45"/>
  <c r="H25"/>
  <c r="H110"/>
  <c r="H9"/>
  <c r="H11"/>
  <c r="H18"/>
  <c r="H54"/>
  <c r="H89"/>
  <c r="H88"/>
  <c r="H17"/>
  <c r="H16"/>
  <c r="H75"/>
  <c r="H74"/>
  <c r="H73"/>
  <c r="H72"/>
  <c r="H13"/>
  <c r="H12"/>
  <c r="H52"/>
  <c r="H15"/>
  <c r="H113"/>
  <c r="H103"/>
  <c r="H14"/>
  <c r="H57"/>
  <c r="H91"/>
  <c r="H21"/>
  <c r="H108"/>
  <c r="H90"/>
  <c r="H120"/>
  <c r="H56"/>
  <c r="H87"/>
  <c r="H78"/>
  <c r="H86"/>
  <c r="H49"/>
  <c r="H102"/>
  <c r="H48"/>
  <c r="H46"/>
  <c r="H67"/>
  <c r="H66"/>
  <c r="H65"/>
  <c r="H44" i="5"/>
  <c r="H63"/>
  <c r="H50"/>
  <c r="H47"/>
  <c r="H85"/>
  <c r="H119"/>
  <c r="H62"/>
  <c r="H77"/>
  <c r="H100"/>
  <c r="H71"/>
  <c r="H99"/>
  <c r="H38"/>
  <c r="H37"/>
  <c r="H36"/>
  <c r="H35"/>
  <c r="H34"/>
  <c r="H33"/>
  <c r="H32"/>
  <c r="H31"/>
  <c r="H30"/>
  <c r="H10"/>
  <c r="H98"/>
  <c r="H23"/>
  <c r="H22"/>
  <c r="H97"/>
  <c r="H84"/>
  <c r="H107"/>
  <c r="H121"/>
  <c r="H29"/>
  <c r="H118"/>
  <c r="H83"/>
  <c r="H82"/>
  <c r="H81"/>
  <c r="H24"/>
  <c r="H106"/>
  <c r="H105"/>
  <c r="H60"/>
  <c r="H59"/>
  <c r="H109"/>
  <c r="H51"/>
  <c r="H58"/>
  <c r="H112"/>
  <c r="H111"/>
  <c r="H117"/>
  <c r="H116"/>
  <c r="H28"/>
  <c r="H70"/>
  <c r="H69"/>
  <c r="H55"/>
  <c r="H64"/>
  <c r="H96"/>
  <c r="H27"/>
  <c r="H43"/>
  <c r="H42"/>
  <c r="H41"/>
  <c r="H40"/>
  <c r="H39"/>
  <c r="H61"/>
  <c r="H95"/>
  <c r="H68"/>
  <c r="H53"/>
  <c r="H19"/>
  <c r="H20"/>
  <c r="H104"/>
  <c r="H94"/>
  <c r="H93"/>
  <c r="H92"/>
  <c r="H80"/>
  <c r="H76"/>
  <c r="H26"/>
  <c r="H115"/>
  <c r="H114"/>
  <c r="H79"/>
  <c r="H101"/>
  <c r="H45"/>
  <c r="H25"/>
  <c r="H110"/>
  <c r="H9"/>
  <c r="H11"/>
  <c r="H18"/>
  <c r="H54"/>
  <c r="H89"/>
  <c r="H88"/>
  <c r="H17"/>
  <c r="H16"/>
  <c r="H75"/>
  <c r="H74"/>
  <c r="H73"/>
  <c r="H72"/>
  <c r="H13"/>
  <c r="H12"/>
  <c r="H52"/>
  <c r="H15"/>
  <c r="H113"/>
  <c r="H103"/>
  <c r="H14"/>
  <c r="H57"/>
  <c r="H91"/>
  <c r="H21"/>
  <c r="H108"/>
  <c r="H90"/>
  <c r="H120"/>
  <c r="H56"/>
  <c r="H87"/>
  <c r="H78"/>
  <c r="H86"/>
  <c r="H49"/>
  <c r="H102"/>
  <c r="H48"/>
  <c r="H46"/>
  <c r="H67"/>
  <c r="H66"/>
  <c r="H65"/>
  <c r="H122" i="4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5"/>
  <c r="H84"/>
  <c r="H83"/>
  <c r="H82"/>
  <c r="H81"/>
  <c r="H80"/>
  <c r="H79"/>
  <c r="H78"/>
  <c r="H77"/>
  <c r="H76"/>
  <c r="H89"/>
  <c r="H88"/>
  <c r="H75"/>
  <c r="H74"/>
  <c r="H73"/>
  <c r="H72"/>
  <c r="H87"/>
  <c r="H86"/>
  <c r="H71"/>
  <c r="H70"/>
  <c r="H69"/>
  <c r="H68"/>
  <c r="H67"/>
  <c r="H66"/>
  <c r="H65"/>
  <c r="H64"/>
  <c r="H44"/>
  <c r="H43"/>
  <c r="H42"/>
  <c r="H41"/>
  <c r="H40"/>
  <c r="H39"/>
  <c r="H63"/>
  <c r="H62"/>
  <c r="H61"/>
  <c r="H38"/>
  <c r="H37"/>
  <c r="H36"/>
  <c r="H35"/>
  <c r="H34"/>
  <c r="H33"/>
  <c r="H32"/>
  <c r="H31"/>
  <c r="H30"/>
  <c r="H29"/>
  <c r="H28"/>
  <c r="H27"/>
  <c r="H26"/>
  <c r="H25"/>
  <c r="H60"/>
  <c r="H59"/>
  <c r="H58"/>
  <c r="H57"/>
  <c r="H56"/>
  <c r="H55"/>
  <c r="H54"/>
  <c r="H53"/>
  <c r="H52"/>
  <c r="H51"/>
  <c r="H50"/>
  <c r="H49"/>
  <c r="H48"/>
  <c r="H47"/>
  <c r="H46"/>
  <c r="H24"/>
  <c r="H23"/>
  <c r="H22"/>
  <c r="H21"/>
  <c r="H20"/>
  <c r="H45"/>
  <c r="H19"/>
  <c r="H18"/>
  <c r="H17"/>
  <c r="H16"/>
  <c r="H15"/>
  <c r="H14"/>
  <c r="H13"/>
  <c r="H12"/>
  <c r="H11"/>
  <c r="H10"/>
  <c r="H9"/>
  <c r="K131" i="5"/>
</calcChain>
</file>

<file path=xl/sharedStrings.xml><?xml version="1.0" encoding="utf-8"?>
<sst xmlns="http://schemas.openxmlformats.org/spreadsheetml/2006/main" count="9777" uniqueCount="453">
  <si>
    <t>Station</t>
  </si>
  <si>
    <t>A-A-2008</t>
  </si>
  <si>
    <t>A-B-2008</t>
  </si>
  <si>
    <t>B-A-2008</t>
  </si>
  <si>
    <t>B-B-2008</t>
  </si>
  <si>
    <t>C-A-2008</t>
  </si>
  <si>
    <t>C-B-2008</t>
  </si>
  <si>
    <t>D-A-2008</t>
  </si>
  <si>
    <t>D-B-2008</t>
  </si>
  <si>
    <t>E-A-2008</t>
  </si>
  <si>
    <t>E-B-2008</t>
  </si>
  <si>
    <t>F-A-2008</t>
  </si>
  <si>
    <t>F-B-2008</t>
  </si>
  <si>
    <t>G-A-2008</t>
  </si>
  <si>
    <t>G-B-2008</t>
  </si>
  <si>
    <t>H-A-2008</t>
  </si>
  <si>
    <t>H-B-2008</t>
  </si>
  <si>
    <t>I-A-2008</t>
  </si>
  <si>
    <t>I-B-2008</t>
  </si>
  <si>
    <t>J-A-2008</t>
  </si>
  <si>
    <t>J-B-2008</t>
  </si>
  <si>
    <t>NC1-A-2005</t>
  </si>
  <si>
    <t>NC1-A-2008</t>
  </si>
  <si>
    <t>NC1-B-2005</t>
  </si>
  <si>
    <t>NC1-B-2008</t>
  </si>
  <si>
    <t>NC1-C-2005</t>
  </si>
  <si>
    <t>NC1-C-2008</t>
  </si>
  <si>
    <t>NC2-A-2005</t>
  </si>
  <si>
    <t>NC2-A-2008</t>
  </si>
  <si>
    <t>NC2-B-2005</t>
  </si>
  <si>
    <t>NC2-B-2008</t>
  </si>
  <si>
    <t>NC2-C-2005</t>
  </si>
  <si>
    <t>NC2-C-2008</t>
  </si>
  <si>
    <t>NC3-A-2006</t>
  </si>
  <si>
    <t>NC3-A-2008</t>
  </si>
  <si>
    <t>NC3-B-2006</t>
  </si>
  <si>
    <t>NC3-B-2008</t>
  </si>
  <si>
    <t>NC3-C-2008</t>
  </si>
  <si>
    <t>NI1-A-1999</t>
  </si>
  <si>
    <t>NI1-A-2008</t>
  </si>
  <si>
    <t>NI1-B-1999</t>
  </si>
  <si>
    <t>NI1-B-2008</t>
  </si>
  <si>
    <t>NI1-C-1999</t>
  </si>
  <si>
    <t>NI1-C-2008</t>
  </si>
  <si>
    <t>SC1-A-2006</t>
  </si>
  <si>
    <t>SC1-A-2008</t>
  </si>
  <si>
    <t>SC1-B-2006</t>
  </si>
  <si>
    <t>SC1-B-2008</t>
  </si>
  <si>
    <t>SC1-C-2006</t>
  </si>
  <si>
    <t>SC1-C-2008</t>
  </si>
  <si>
    <t>SC2-A-2006</t>
  </si>
  <si>
    <t>SC2-A-2008</t>
  </si>
  <si>
    <t>SC2-B-2006</t>
  </si>
  <si>
    <t>SC2-B-2008</t>
  </si>
  <si>
    <t>SC2-C-2008</t>
  </si>
  <si>
    <t>SC3-A-2006</t>
  </si>
  <si>
    <t>SC3-A-2008</t>
  </si>
  <si>
    <t>SC3-B-2006</t>
  </si>
  <si>
    <t>SC3-B-2008</t>
  </si>
  <si>
    <t>SC3-C-2008</t>
  </si>
  <si>
    <t>SI1-A-1999</t>
  </si>
  <si>
    <t>SI1-A-2008</t>
  </si>
  <si>
    <t>SI1-B-1999</t>
  </si>
  <si>
    <t>SI1-B-2008</t>
  </si>
  <si>
    <t>SI1-C-2008</t>
  </si>
  <si>
    <t>SLC1-A-2001</t>
  </si>
  <si>
    <t>SLC1-A-2008</t>
  </si>
  <si>
    <t>SLC1-B-2001</t>
  </si>
  <si>
    <t>SLC1-B-2008</t>
  </si>
  <si>
    <t>SLC1-C-2001</t>
  </si>
  <si>
    <t>SLC1-C-2008</t>
  </si>
  <si>
    <t>SLC2-A-2005</t>
  </si>
  <si>
    <t>SLC2-A-2008</t>
  </si>
  <si>
    <t>SLC2-B-2005</t>
  </si>
  <si>
    <t>SLC2-B-2008</t>
  </si>
  <si>
    <t>SLC2-C-2005</t>
  </si>
  <si>
    <t>SLC2-C-2008</t>
  </si>
  <si>
    <t>SLC3-A-2006</t>
  </si>
  <si>
    <t>SLC3-A-2008</t>
  </si>
  <si>
    <t>SLC3-B-2006</t>
  </si>
  <si>
    <t>SLC3-B-2008</t>
  </si>
  <si>
    <t>SLC3-C-2006</t>
  </si>
  <si>
    <t>SLC3-C-2008</t>
  </si>
  <si>
    <t>SLI1-A-2003</t>
  </si>
  <si>
    <t>SLI1-A-2008</t>
  </si>
  <si>
    <t>SLI1-B-2003</t>
  </si>
  <si>
    <t>SLI1-B-2008</t>
  </si>
  <si>
    <t>SLI1-C-2003</t>
  </si>
  <si>
    <t>SLI1-C-2008</t>
  </si>
  <si>
    <t>Treatment</t>
  </si>
  <si>
    <t>Impact</t>
  </si>
  <si>
    <t>Control</t>
  </si>
  <si>
    <t>Period</t>
  </si>
  <si>
    <t>After</t>
  </si>
  <si>
    <t>Before</t>
  </si>
  <si>
    <t>Distance from shore (km)</t>
  </si>
  <si>
    <t>Taxa</t>
  </si>
  <si>
    <t>Group</t>
  </si>
  <si>
    <t>Major Grp</t>
  </si>
  <si>
    <t>Actiniaria sp. 1</t>
  </si>
  <si>
    <t>Actiniaria</t>
  </si>
  <si>
    <t>Cnidaria</t>
  </si>
  <si>
    <t>Actiniaria sp. 3</t>
  </si>
  <si>
    <t>Agonidae</t>
  </si>
  <si>
    <t>Osteichthyes</t>
  </si>
  <si>
    <t>Alepocephalus tenebrosus</t>
  </si>
  <si>
    <t>Alepocephalidae</t>
  </si>
  <si>
    <t>Allocentrotus fragilis</t>
  </si>
  <si>
    <t>Echinoidea</t>
  </si>
  <si>
    <t>Echinodermata</t>
  </si>
  <si>
    <t>Anoplopoma fimbria</t>
  </si>
  <si>
    <t>Anoplopomatidae</t>
  </si>
  <si>
    <t>Anthomastus ritteri</t>
  </si>
  <si>
    <t>Alcyonacea</t>
  </si>
  <si>
    <t>Anthoptilum grandiflorum</t>
  </si>
  <si>
    <t>Pennatulacea</t>
  </si>
  <si>
    <t>Anthozoa</t>
  </si>
  <si>
    <t>Antimora microlepis</t>
  </si>
  <si>
    <t>Moridae</t>
  </si>
  <si>
    <t>Asbestopluma</t>
  </si>
  <si>
    <t>Porifera</t>
  </si>
  <si>
    <t>Asteroidea</t>
  </si>
  <si>
    <t>Asteronyx</t>
  </si>
  <si>
    <t>Ophiuroidea</t>
  </si>
  <si>
    <t>Bathyraja kincaidii</t>
  </si>
  <si>
    <t>Rajiformes</t>
  </si>
  <si>
    <t>Chondrichthyes</t>
  </si>
  <si>
    <t>Benthopecten</t>
  </si>
  <si>
    <t>Bothrocara brunneum</t>
  </si>
  <si>
    <t>Ophidiidae</t>
  </si>
  <si>
    <t>Brachyura</t>
  </si>
  <si>
    <t>Decapoda</t>
  </si>
  <si>
    <t>Arthropoda</t>
  </si>
  <si>
    <t>Brisaster</t>
  </si>
  <si>
    <t>Calliostoma platinum</t>
  </si>
  <si>
    <t>Gastropoda</t>
  </si>
  <si>
    <t>Mollusca</t>
  </si>
  <si>
    <t>Cancer</t>
  </si>
  <si>
    <t>Careproctus melanurus</t>
  </si>
  <si>
    <t>Liparidae</t>
  </si>
  <si>
    <t>Caridea</t>
  </si>
  <si>
    <t>Caridea sp.1</t>
  </si>
  <si>
    <t>Ceriantharia sp. 1</t>
  </si>
  <si>
    <t>Ceriantharia</t>
  </si>
  <si>
    <t>Ceriantharia sp. 2</t>
  </si>
  <si>
    <t>Ceriantharia sp. 3</t>
  </si>
  <si>
    <t>Chionoecetes tanneri</t>
  </si>
  <si>
    <t>Chorilia longipes</t>
  </si>
  <si>
    <t>Corallimorphus pilatus</t>
  </si>
  <si>
    <t>Corallimorphidae</t>
  </si>
  <si>
    <t>Coryphaenoides acrolepis</t>
  </si>
  <si>
    <t>Macrouridae</t>
  </si>
  <si>
    <t>Diogenidae</t>
  </si>
  <si>
    <t>Anomura</t>
  </si>
  <si>
    <t>Diopatra</t>
  </si>
  <si>
    <t>Polychaeta</t>
  </si>
  <si>
    <t>Annelida</t>
  </si>
  <si>
    <t>Echiura</t>
  </si>
  <si>
    <t>Embassichthys bathybius</t>
  </si>
  <si>
    <t>Pleuronectiformes</t>
  </si>
  <si>
    <t>Eptatretus stoutii</t>
  </si>
  <si>
    <t>Myxinidae</t>
  </si>
  <si>
    <t>Agnatha</t>
  </si>
  <si>
    <t>Florametra serratissima</t>
  </si>
  <si>
    <t>Crinoidea</t>
  </si>
  <si>
    <t>Funiculina</t>
  </si>
  <si>
    <t>Gastropoda sp.3</t>
  </si>
  <si>
    <t>Glyptocephalus zachirus</t>
  </si>
  <si>
    <t>Gorgonacea</t>
  </si>
  <si>
    <t>Halipteris californica</t>
  </si>
  <si>
    <t>Henricia aspera</t>
  </si>
  <si>
    <t>Henricia sanguinolenta</t>
  </si>
  <si>
    <t>Hippasteria</t>
  </si>
  <si>
    <t>Holothuroidea</t>
  </si>
  <si>
    <t>Hydrolagus colliei</t>
  </si>
  <si>
    <t>Chimaeridae</t>
  </si>
  <si>
    <t>Laqueus californianus</t>
  </si>
  <si>
    <t>Brachipoda</t>
  </si>
  <si>
    <t>Liponema brevicornis</t>
  </si>
  <si>
    <t>Luidia foliolata</t>
  </si>
  <si>
    <t>Lumpenus sagitta</t>
  </si>
  <si>
    <t>Stichaeidae</t>
  </si>
  <si>
    <t>Lycenchelys camchatica</t>
  </si>
  <si>
    <t>Zoarcidae</t>
  </si>
  <si>
    <t>Lycodapus</t>
  </si>
  <si>
    <t>Lycodes cortezianus</t>
  </si>
  <si>
    <t>Lycodes diapterus</t>
  </si>
  <si>
    <t>Lyconema barbatum</t>
  </si>
  <si>
    <t>Lyopsetta exilis</t>
  </si>
  <si>
    <t>Mediaster</t>
  </si>
  <si>
    <t>Megalodicopia hians</t>
  </si>
  <si>
    <t>Urochordata</t>
  </si>
  <si>
    <t>Merluccius productus</t>
  </si>
  <si>
    <t>Merlucciidae</t>
  </si>
  <si>
    <t>Mesomyaria</t>
  </si>
  <si>
    <t>Metridium farcimen</t>
  </si>
  <si>
    <t>Microstomus pacificus</t>
  </si>
  <si>
    <t>Neptunea</t>
  </si>
  <si>
    <t>Nudibranchia sp.1</t>
  </si>
  <si>
    <t>Octopoda</t>
  </si>
  <si>
    <t>Cephalopoda</t>
  </si>
  <si>
    <t>Octopus rubescens</t>
  </si>
  <si>
    <t>Ophidion scrippsae</t>
  </si>
  <si>
    <t>Ophiodon elongatus</t>
  </si>
  <si>
    <t>Hexagrammidae</t>
  </si>
  <si>
    <t>Osmeridae</t>
  </si>
  <si>
    <t>Pannychia moseleyi</t>
  </si>
  <si>
    <t>Parastichopus leukothele</t>
  </si>
  <si>
    <t>Parmaturus xaniurus</t>
  </si>
  <si>
    <t>Scyliorhinidae</t>
  </si>
  <si>
    <t>Pennatula aculeata</t>
  </si>
  <si>
    <t>Pennatula phosphorea californica</t>
  </si>
  <si>
    <t>Pleurobranchaea californica</t>
  </si>
  <si>
    <t>Psolus squamatus</t>
  </si>
  <si>
    <t>Ptilosarcus gurneyi</t>
  </si>
  <si>
    <t>Pycnopodia helianthoides</t>
  </si>
  <si>
    <t>Raja binoculata</t>
  </si>
  <si>
    <t>Raja rhina</t>
  </si>
  <si>
    <t>Rathbunaster californicus</t>
  </si>
  <si>
    <t>Sabellidae</t>
  </si>
  <si>
    <t>Sebastes</t>
  </si>
  <si>
    <t>Scorpaenidae</t>
  </si>
  <si>
    <t>Sebastes aurora</t>
  </si>
  <si>
    <t>Sebastes diploproa</t>
  </si>
  <si>
    <t>Sebastes paucispinis</t>
  </si>
  <si>
    <t>Sebastes rosenblatti</t>
  </si>
  <si>
    <t>Sebastes rubrivinctus</t>
  </si>
  <si>
    <t>Sebastes saxicola</t>
  </si>
  <si>
    <t>Sebastolobus</t>
  </si>
  <si>
    <t>Sebastomus complex</t>
  </si>
  <si>
    <t>Solaster borealis</t>
  </si>
  <si>
    <t>Stomphia</t>
  </si>
  <si>
    <t>Stylasterias forreri</t>
  </si>
  <si>
    <t>Swiftia simplex</t>
  </si>
  <si>
    <t>Torpedo californica</t>
  </si>
  <si>
    <t>Torpedinidae</t>
  </si>
  <si>
    <t>Tritonia diomedea</t>
  </si>
  <si>
    <t>Umbellula lindahli</t>
  </si>
  <si>
    <t>Xeneretmus</t>
  </si>
  <si>
    <t>Zalembius rosaceus</t>
  </si>
  <si>
    <t xml:space="preserve">Embiotocidae </t>
  </si>
  <si>
    <t>Zaniolepididae</t>
  </si>
  <si>
    <t>Detritus</t>
  </si>
  <si>
    <t>Laminariales</t>
  </si>
  <si>
    <t>Phyllospadix</t>
  </si>
  <si>
    <t xml:space="preserve"> </t>
  </si>
  <si>
    <t>NC1</t>
  </si>
  <si>
    <t>NC2</t>
  </si>
  <si>
    <t>NC3</t>
  </si>
  <si>
    <t>NI1</t>
  </si>
  <si>
    <t>SC1</t>
  </si>
  <si>
    <t>SC2</t>
  </si>
  <si>
    <t>SC3</t>
  </si>
  <si>
    <t>SI1</t>
  </si>
  <si>
    <t>NC1 Total</t>
  </si>
  <si>
    <t>NC2 Total</t>
  </si>
  <si>
    <t>NC3 Total</t>
  </si>
  <si>
    <t>* n = 2</t>
  </si>
  <si>
    <t>NI1 Total</t>
  </si>
  <si>
    <t>SC1 Total</t>
  </si>
  <si>
    <t>SC2 Total</t>
  </si>
  <si>
    <t>SC3 Total</t>
  </si>
  <si>
    <t>SI1 Total</t>
  </si>
  <si>
    <t>SLC1 Total</t>
  </si>
  <si>
    <t>SLC1</t>
  </si>
  <si>
    <t>SLC2</t>
  </si>
  <si>
    <t>SLC3</t>
  </si>
  <si>
    <t>SLI1</t>
  </si>
  <si>
    <t>SLC2 Total</t>
  </si>
  <si>
    <t>SLC3 Total</t>
  </si>
  <si>
    <t>SLI1 Total</t>
  </si>
  <si>
    <t>Skate1-A</t>
  </si>
  <si>
    <t>Skate1-B</t>
  </si>
  <si>
    <t>Skate1-C</t>
  </si>
  <si>
    <t>Skate2-A</t>
  </si>
  <si>
    <t>Skate2-B</t>
  </si>
  <si>
    <t>Skate2-C</t>
  </si>
  <si>
    <t>Phylum</t>
  </si>
  <si>
    <t>Chordata</t>
  </si>
  <si>
    <t>Chondrichthys, all</t>
  </si>
  <si>
    <t>Pleuronectiformes, all</t>
  </si>
  <si>
    <t>Scorpaenidae, all</t>
  </si>
  <si>
    <t>Zoarcidae, all</t>
  </si>
  <si>
    <t>Actinaria, all</t>
  </si>
  <si>
    <t>Pennatulacea, all</t>
  </si>
  <si>
    <t>Echinoidea, all</t>
  </si>
  <si>
    <t>Holothuroidea, all</t>
  </si>
  <si>
    <t>Ophiuroidea, all</t>
  </si>
  <si>
    <t>Cephalopoda, all</t>
  </si>
  <si>
    <t>Gastropoda, all</t>
  </si>
  <si>
    <t>Porifera, all</t>
  </si>
  <si>
    <t>All Animals</t>
  </si>
  <si>
    <t>Index</t>
  </si>
  <si>
    <t>Total</t>
  </si>
  <si>
    <t>By Phylum</t>
  </si>
  <si>
    <t>Brachiopoda</t>
  </si>
  <si>
    <t>Major Groups</t>
  </si>
  <si>
    <t>Crustacea</t>
  </si>
  <si>
    <t>Fishes, other</t>
  </si>
  <si>
    <t>Cnidaria, other</t>
  </si>
  <si>
    <t>Urochordata, all</t>
  </si>
  <si>
    <t>Ceriantharia, all</t>
  </si>
  <si>
    <t>Gorgonacea, all</t>
  </si>
  <si>
    <t>Echiura, all</t>
  </si>
  <si>
    <t>Start Row</t>
  </si>
  <si>
    <t>End Row</t>
  </si>
  <si>
    <t>Row</t>
  </si>
  <si>
    <t>k</t>
  </si>
  <si>
    <t>l</t>
  </si>
  <si>
    <t>m</t>
  </si>
  <si>
    <t>n</t>
  </si>
  <si>
    <t>o</t>
  </si>
  <si>
    <t>p</t>
  </si>
  <si>
    <t>q</t>
  </si>
  <si>
    <t>r</t>
  </si>
  <si>
    <t>w</t>
  </si>
  <si>
    <t>s</t>
  </si>
  <si>
    <t>t</t>
  </si>
  <si>
    <t>u</t>
  </si>
  <si>
    <t>v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</si>
  <si>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</si>
  <si>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</si>
  <si>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</si>
  <si>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</si>
  <si>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</si>
  <si>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</si>
  <si>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</si>
  <si>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</si>
  <si>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</si>
  <si>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</si>
  <si>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ai</t>
  </si>
  <si>
    <t>ah</t>
  </si>
  <si>
    <t>aj</t>
  </si>
  <si>
    <t>ak</t>
  </si>
  <si>
    <t>al</t>
  </si>
  <si>
    <t>am</t>
  </si>
  <si>
    <t>an</t>
  </si>
  <si>
    <t>ao</t>
  </si>
  <si>
    <t>ap</t>
  </si>
  <si>
    <t>aq</t>
  </si>
  <si>
    <t>at</t>
  </si>
  <si>
    <t>ar</t>
  </si>
  <si>
    <t>as</t>
  </si>
  <si>
    <t>au</t>
  </si>
  <si>
    <t>av</t>
  </si>
  <si>
    <t>aw</t>
  </si>
  <si>
    <t>ax</t>
  </si>
  <si>
    <t>ay</t>
  </si>
  <si>
    <t>az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</si>
  <si>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</si>
  <si>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</si>
  <si>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</si>
  <si>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</si>
  <si>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</si>
  <si>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</si>
  <si>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</si>
  <si>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</si>
  <si>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</si>
  <si>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bj</t>
  </si>
  <si>
    <t>bk</t>
  </si>
  <si>
    <t>bl</t>
  </si>
  <si>
    <t>bm</t>
  </si>
  <si>
    <t>bn</t>
  </si>
  <si>
    <t>bo</t>
  </si>
  <si>
    <t>bp</t>
  </si>
  <si>
    <t>bq</t>
  </si>
  <si>
    <t>br</t>
  </si>
  <si>
    <t>bs</t>
  </si>
  <si>
    <t>bt</t>
  </si>
  <si>
    <t>bv</t>
  </si>
  <si>
    <t>bw</t>
  </si>
  <si>
    <t>bx</t>
  </si>
  <si>
    <t>by</t>
  </si>
  <si>
    <t>bz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</si>
  <si>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</si>
  <si>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</si>
  <si>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</si>
  <si>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</si>
  <si>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</si>
  <si>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</si>
  <si>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</si>
  <si>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</si>
  <si>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</si>
  <si>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</si>
  <si>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</si>
  <si>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</si>
  <si>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bu</t>
  </si>
  <si>
    <t>cm</t>
  </si>
  <si>
    <t>co</t>
  </si>
  <si>
    <t>cp</t>
  </si>
  <si>
    <t>cq</t>
  </si>
  <si>
    <t>cr</t>
  </si>
  <si>
    <t>cs</t>
  </si>
  <si>
    <t>ct</t>
  </si>
  <si>
    <t>cu</t>
  </si>
  <si>
    <t>cv</t>
  </si>
  <si>
    <t>cw</t>
  </si>
  <si>
    <t>cx</t>
  </si>
  <si>
    <t>AVERAGE</t>
  </si>
  <si>
    <t>NC1 Mean</t>
  </si>
  <si>
    <t>NC2 Mean</t>
  </si>
  <si>
    <t>NC3 Mean</t>
  </si>
  <si>
    <t>NI1 Mean</t>
  </si>
  <si>
    <t>SC1 Mean</t>
  </si>
  <si>
    <t>SC2 Mean</t>
  </si>
  <si>
    <t>SC3 Mean</t>
  </si>
  <si>
    <t>SI1 Mean</t>
  </si>
  <si>
    <t>SLC1 Mean</t>
  </si>
  <si>
    <t>SLC2 Mean</t>
  </si>
  <si>
    <t>SLC3 Mean</t>
  </si>
  <si>
    <t>SLI1 Mean</t>
  </si>
  <si>
    <t>%Abund</t>
  </si>
  <si>
    <t>NI</t>
  </si>
  <si>
    <t>SI</t>
  </si>
  <si>
    <t>SLI</t>
  </si>
  <si>
    <t>NC1-A</t>
  </si>
  <si>
    <t>NC1-B</t>
  </si>
  <si>
    <t>NC2-A</t>
  </si>
  <si>
    <t>NC2-B</t>
  </si>
  <si>
    <t>NC3-A</t>
  </si>
  <si>
    <t>NC3-B</t>
  </si>
  <si>
    <t>NI-A</t>
  </si>
  <si>
    <t>NI-B</t>
  </si>
  <si>
    <t>SC1-A</t>
  </si>
  <si>
    <t>SC1-B</t>
  </si>
  <si>
    <t>SC2-A</t>
  </si>
  <si>
    <t>SC2-B</t>
  </si>
  <si>
    <t>SC3-A</t>
  </si>
  <si>
    <t>SC3-B</t>
  </si>
  <si>
    <t>SI-A</t>
  </si>
  <si>
    <t>SI-B</t>
  </si>
  <si>
    <t>SLC1-A</t>
  </si>
  <si>
    <t>SLC2-A</t>
  </si>
  <si>
    <t>SLC3-A</t>
  </si>
  <si>
    <t>SLC1-B</t>
  </si>
  <si>
    <t>SLC2-B</t>
  </si>
  <si>
    <t>SLC3-B</t>
  </si>
  <si>
    <t>SLI-A</t>
  </si>
  <si>
    <t>SLI-B</t>
  </si>
  <si>
    <t>NC-B</t>
  </si>
  <si>
    <t>NC-A</t>
  </si>
  <si>
    <t>SC-B</t>
  </si>
  <si>
    <t>SC-A</t>
  </si>
  <si>
    <t>SLC-B</t>
  </si>
  <si>
    <t>SLC-A</t>
  </si>
  <si>
    <t>Average</t>
  </si>
  <si>
    <t>#/m2</t>
  </si>
  <si>
    <t>SD</t>
  </si>
  <si>
    <t>All Control Before</t>
  </si>
  <si>
    <t>All Control After</t>
  </si>
  <si>
    <t>All Impact Before</t>
  </si>
  <si>
    <t>All Impact After</t>
  </si>
  <si>
    <t>mn</t>
  </si>
</sst>
</file>

<file path=xl/styles.xml><?xml version="1.0" encoding="utf-8"?>
<styleSheet xmlns="http://schemas.openxmlformats.org/spreadsheetml/2006/main">
  <numFmts count="1">
    <numFmt numFmtId="165" formatCode="0.000"/>
  </numFmts>
  <fonts count="4">
    <font>
      <sz val="12"/>
      <name val="Times New Roman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Border="1"/>
    <xf numFmtId="0" fontId="1" fillId="0" borderId="0" xfId="0" applyNumberFormat="1" applyFont="1" applyBorder="1"/>
    <xf numFmtId="0" fontId="1" fillId="0" borderId="0" xfId="0" applyFont="1" applyBorder="1"/>
    <xf numFmtId="0" fontId="1" fillId="0" borderId="0" xfId="0" applyNumberFormat="1" applyFont="1" applyFill="1" applyBorder="1"/>
    <xf numFmtId="0" fontId="2" fillId="0" borderId="0" xfId="0" applyFont="1" applyFill="1" applyBorder="1"/>
    <xf numFmtId="0" fontId="2" fillId="0" borderId="0" xfId="0" applyFont="1"/>
    <xf numFmtId="0" fontId="1" fillId="0" borderId="0" xfId="0" applyFont="1" applyFill="1"/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2" borderId="0" xfId="0" applyFont="1" applyFill="1"/>
    <xf numFmtId="0" fontId="1" fillId="2" borderId="0" xfId="0" applyNumberFormat="1" applyFont="1" applyFill="1" applyBorder="1"/>
    <xf numFmtId="0" fontId="3" fillId="0" borderId="0" xfId="0" applyFont="1"/>
    <xf numFmtId="2" fontId="0" fillId="0" borderId="0" xfId="0" applyNumberFormat="1"/>
    <xf numFmtId="165" fontId="0" fillId="0" borderId="0" xfId="0" applyNumberFormat="1"/>
    <xf numFmtId="165" fontId="1" fillId="0" borderId="0" xfId="0" applyNumberFormat="1" applyFont="1" applyFill="1" applyBorder="1"/>
    <xf numFmtId="165" fontId="1" fillId="2" borderId="0" xfId="0" applyNumberFormat="1" applyFont="1" applyFill="1" applyBorder="1"/>
    <xf numFmtId="165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X399"/>
  <sheetViews>
    <sheetView topLeftCell="A107" workbookViewId="0">
      <selection activeCell="E130" sqref="E130:E166"/>
    </sheetView>
  </sheetViews>
  <sheetFormatPr defaultRowHeight="15.75"/>
  <cols>
    <col min="1" max="1" width="10.5" customWidth="1"/>
    <col min="2" max="2" width="9.875" customWidth="1"/>
    <col min="3" max="3" width="9.25" customWidth="1"/>
    <col min="4" max="4" width="23.625" customWidth="1"/>
    <col min="5" max="5" width="16.125" customWidth="1"/>
    <col min="6" max="6" width="16.625" customWidth="1"/>
  </cols>
  <sheetData>
    <row r="1" spans="1:102">
      <c r="J1" s="1"/>
      <c r="K1" s="1" t="s">
        <v>246</v>
      </c>
      <c r="L1" s="1" t="s">
        <v>246</v>
      </c>
      <c r="M1" s="1" t="s">
        <v>246</v>
      </c>
      <c r="N1" s="11" t="s">
        <v>254</v>
      </c>
      <c r="O1" s="1" t="s">
        <v>246</v>
      </c>
      <c r="P1" s="1" t="s">
        <v>246</v>
      </c>
      <c r="Q1" s="1" t="s">
        <v>246</v>
      </c>
      <c r="R1" s="11" t="s">
        <v>254</v>
      </c>
      <c r="S1" s="1" t="s">
        <v>247</v>
      </c>
      <c r="T1" s="1" t="s">
        <v>247</v>
      </c>
      <c r="U1" s="1" t="s">
        <v>247</v>
      </c>
      <c r="V1" s="11" t="s">
        <v>255</v>
      </c>
      <c r="W1" s="1" t="s">
        <v>247</v>
      </c>
      <c r="X1" s="1" t="s">
        <v>247</v>
      </c>
      <c r="Y1" s="1" t="s">
        <v>247</v>
      </c>
      <c r="Z1" s="11" t="s">
        <v>255</v>
      </c>
      <c r="AA1" s="1" t="s">
        <v>248</v>
      </c>
      <c r="AB1" s="1" t="s">
        <v>248</v>
      </c>
      <c r="AC1" s="1" t="s">
        <v>248</v>
      </c>
      <c r="AD1" s="11" t="s">
        <v>256</v>
      </c>
      <c r="AE1" s="1" t="s">
        <v>248</v>
      </c>
      <c r="AF1" s="1" t="s">
        <v>248</v>
      </c>
      <c r="AG1" s="11" t="s">
        <v>256</v>
      </c>
      <c r="AH1" s="1" t="s">
        <v>249</v>
      </c>
      <c r="AI1" s="1" t="s">
        <v>249</v>
      </c>
      <c r="AJ1" s="1" t="s">
        <v>249</v>
      </c>
      <c r="AK1" s="11" t="s">
        <v>258</v>
      </c>
      <c r="AL1" s="1" t="s">
        <v>249</v>
      </c>
      <c r="AM1" s="1" t="s">
        <v>249</v>
      </c>
      <c r="AN1" s="1" t="s">
        <v>249</v>
      </c>
      <c r="AO1" s="11" t="s">
        <v>258</v>
      </c>
      <c r="AP1" s="1" t="s">
        <v>250</v>
      </c>
      <c r="AQ1" s="1" t="s">
        <v>250</v>
      </c>
      <c r="AR1" s="1" t="s">
        <v>250</v>
      </c>
      <c r="AS1" s="11" t="s">
        <v>259</v>
      </c>
      <c r="AT1" s="1" t="s">
        <v>250</v>
      </c>
      <c r="AU1" s="1" t="s">
        <v>250</v>
      </c>
      <c r="AV1" s="1" t="s">
        <v>250</v>
      </c>
      <c r="AW1" s="11" t="s">
        <v>259</v>
      </c>
      <c r="AX1" s="1" t="s">
        <v>251</v>
      </c>
      <c r="AY1" s="1" t="s">
        <v>251</v>
      </c>
      <c r="AZ1" s="1" t="s">
        <v>251</v>
      </c>
      <c r="BA1" s="11" t="s">
        <v>260</v>
      </c>
      <c r="BB1" s="1" t="s">
        <v>251</v>
      </c>
      <c r="BC1" s="1" t="s">
        <v>251</v>
      </c>
      <c r="BD1" s="11" t="s">
        <v>260</v>
      </c>
      <c r="BE1" s="1" t="s">
        <v>252</v>
      </c>
      <c r="BF1" s="1" t="s">
        <v>252</v>
      </c>
      <c r="BG1" s="1" t="s">
        <v>252</v>
      </c>
      <c r="BH1" s="11" t="s">
        <v>261</v>
      </c>
      <c r="BI1" s="1" t="s">
        <v>252</v>
      </c>
      <c r="BJ1" s="1" t="s">
        <v>252</v>
      </c>
      <c r="BK1" s="11" t="s">
        <v>261</v>
      </c>
      <c r="BL1" s="1" t="s">
        <v>253</v>
      </c>
      <c r="BM1" s="1" t="s">
        <v>253</v>
      </c>
      <c r="BN1" s="1" t="s">
        <v>253</v>
      </c>
      <c r="BO1" s="11" t="s">
        <v>262</v>
      </c>
      <c r="BP1" s="1" t="s">
        <v>253</v>
      </c>
      <c r="BQ1" s="1" t="s">
        <v>253</v>
      </c>
      <c r="BR1" s="11" t="s">
        <v>262</v>
      </c>
      <c r="BS1" s="1" t="s">
        <v>264</v>
      </c>
      <c r="BT1" s="1" t="s">
        <v>264</v>
      </c>
      <c r="BU1" s="1" t="s">
        <v>264</v>
      </c>
      <c r="BV1" s="11" t="s">
        <v>263</v>
      </c>
      <c r="BW1" s="1" t="s">
        <v>265</v>
      </c>
      <c r="BX1" s="1" t="s">
        <v>265</v>
      </c>
      <c r="BY1" s="1" t="s">
        <v>265</v>
      </c>
      <c r="BZ1" s="11" t="s">
        <v>268</v>
      </c>
      <c r="CA1" s="1" t="s">
        <v>266</v>
      </c>
      <c r="CB1" s="1" t="s">
        <v>266</v>
      </c>
      <c r="CC1" s="1" t="s">
        <v>266</v>
      </c>
      <c r="CD1" s="11" t="s">
        <v>269</v>
      </c>
      <c r="CE1" s="8" t="s">
        <v>264</v>
      </c>
      <c r="CF1" s="8" t="s">
        <v>264</v>
      </c>
      <c r="CG1" s="8" t="s">
        <v>264</v>
      </c>
      <c r="CH1" s="11" t="s">
        <v>263</v>
      </c>
      <c r="CI1" s="8" t="s">
        <v>265</v>
      </c>
      <c r="CJ1" s="8" t="s">
        <v>265</v>
      </c>
      <c r="CK1" s="8" t="s">
        <v>265</v>
      </c>
      <c r="CL1" s="11" t="s">
        <v>268</v>
      </c>
      <c r="CM1" s="8" t="s">
        <v>266</v>
      </c>
      <c r="CN1" s="8" t="s">
        <v>266</v>
      </c>
      <c r="CO1" s="8" t="s">
        <v>266</v>
      </c>
      <c r="CP1" s="11" t="s">
        <v>269</v>
      </c>
      <c r="CQ1" s="8" t="s">
        <v>267</v>
      </c>
      <c r="CR1" s="8" t="s">
        <v>267</v>
      </c>
      <c r="CS1" s="8" t="s">
        <v>267</v>
      </c>
      <c r="CT1" s="11" t="s">
        <v>270</v>
      </c>
      <c r="CU1" s="8" t="s">
        <v>267</v>
      </c>
      <c r="CV1" s="8" t="s">
        <v>267</v>
      </c>
      <c r="CW1" s="8" t="s">
        <v>267</v>
      </c>
      <c r="CX1" s="11" t="s">
        <v>270</v>
      </c>
    </row>
    <row r="2" spans="1:102">
      <c r="J2" s="2" t="s">
        <v>0</v>
      </c>
      <c r="K2" s="3" t="s">
        <v>22</v>
      </c>
      <c r="L2" s="3" t="s">
        <v>24</v>
      </c>
      <c r="M2" s="3" t="s">
        <v>26</v>
      </c>
      <c r="N2" s="12" t="s">
        <v>245</v>
      </c>
      <c r="O2" s="3" t="s">
        <v>21</v>
      </c>
      <c r="P2" s="3" t="s">
        <v>23</v>
      </c>
      <c r="Q2" s="3" t="s">
        <v>25</v>
      </c>
      <c r="R2" s="12" t="s">
        <v>245</v>
      </c>
      <c r="S2" s="3" t="s">
        <v>28</v>
      </c>
      <c r="T2" s="3" t="s">
        <v>30</v>
      </c>
      <c r="U2" s="3" t="s">
        <v>32</v>
      </c>
      <c r="V2" s="12" t="s">
        <v>245</v>
      </c>
      <c r="W2" s="3" t="s">
        <v>27</v>
      </c>
      <c r="X2" s="3" t="s">
        <v>29</v>
      </c>
      <c r="Y2" s="3" t="s">
        <v>31</v>
      </c>
      <c r="Z2" s="12" t="s">
        <v>245</v>
      </c>
      <c r="AA2" s="3" t="s">
        <v>34</v>
      </c>
      <c r="AB2" s="3" t="s">
        <v>36</v>
      </c>
      <c r="AC2" s="3" t="s">
        <v>37</v>
      </c>
      <c r="AD2" s="12" t="s">
        <v>245</v>
      </c>
      <c r="AE2" s="3" t="s">
        <v>33</v>
      </c>
      <c r="AF2" s="3" t="s">
        <v>35</v>
      </c>
      <c r="AG2" s="12" t="s">
        <v>257</v>
      </c>
      <c r="AH2" s="3" t="s">
        <v>39</v>
      </c>
      <c r="AI2" s="3" t="s">
        <v>41</v>
      </c>
      <c r="AJ2" s="3" t="s">
        <v>43</v>
      </c>
      <c r="AK2" s="12" t="s">
        <v>245</v>
      </c>
      <c r="AL2" s="3" t="s">
        <v>38</v>
      </c>
      <c r="AM2" s="3" t="s">
        <v>40</v>
      </c>
      <c r="AN2" s="3" t="s">
        <v>42</v>
      </c>
      <c r="AO2" s="12" t="s">
        <v>245</v>
      </c>
      <c r="AP2" s="3" t="s">
        <v>45</v>
      </c>
      <c r="AQ2" s="3" t="s">
        <v>47</v>
      </c>
      <c r="AR2" s="3" t="s">
        <v>49</v>
      </c>
      <c r="AS2" s="12" t="s">
        <v>245</v>
      </c>
      <c r="AT2" s="3" t="s">
        <v>44</v>
      </c>
      <c r="AU2" s="3" t="s">
        <v>46</v>
      </c>
      <c r="AV2" s="3" t="s">
        <v>48</v>
      </c>
      <c r="AW2" s="12" t="s">
        <v>245</v>
      </c>
      <c r="AX2" s="3" t="s">
        <v>51</v>
      </c>
      <c r="AY2" s="3" t="s">
        <v>53</v>
      </c>
      <c r="AZ2" s="3" t="s">
        <v>54</v>
      </c>
      <c r="BA2" s="12" t="s">
        <v>245</v>
      </c>
      <c r="BB2" s="3" t="s">
        <v>50</v>
      </c>
      <c r="BC2" s="3" t="s">
        <v>52</v>
      </c>
      <c r="BD2" s="12" t="s">
        <v>257</v>
      </c>
      <c r="BE2" s="3" t="s">
        <v>56</v>
      </c>
      <c r="BF2" s="3" t="s">
        <v>58</v>
      </c>
      <c r="BG2" s="3" t="s">
        <v>59</v>
      </c>
      <c r="BH2" s="12" t="s">
        <v>245</v>
      </c>
      <c r="BI2" s="3" t="s">
        <v>55</v>
      </c>
      <c r="BJ2" s="3" t="s">
        <v>57</v>
      </c>
      <c r="BK2" s="12" t="s">
        <v>257</v>
      </c>
      <c r="BL2" s="3" t="s">
        <v>61</v>
      </c>
      <c r="BM2" s="3" t="s">
        <v>63</v>
      </c>
      <c r="BN2" s="3" t="s">
        <v>64</v>
      </c>
      <c r="BO2" s="12" t="s">
        <v>245</v>
      </c>
      <c r="BP2" s="3" t="s">
        <v>60</v>
      </c>
      <c r="BQ2" s="3" t="s">
        <v>62</v>
      </c>
      <c r="BR2" s="12" t="s">
        <v>257</v>
      </c>
      <c r="BS2" s="3" t="s">
        <v>66</v>
      </c>
      <c r="BT2" s="3" t="s">
        <v>68</v>
      </c>
      <c r="BU2" s="3" t="s">
        <v>70</v>
      </c>
      <c r="BV2" s="12" t="s">
        <v>245</v>
      </c>
      <c r="BW2" s="3" t="s">
        <v>72</v>
      </c>
      <c r="BX2" s="3" t="s">
        <v>74</v>
      </c>
      <c r="BY2" s="3" t="s">
        <v>76</v>
      </c>
      <c r="BZ2" s="12" t="s">
        <v>245</v>
      </c>
      <c r="CA2" s="3" t="s">
        <v>78</v>
      </c>
      <c r="CB2" s="3" t="s">
        <v>80</v>
      </c>
      <c r="CC2" s="3" t="s">
        <v>82</v>
      </c>
      <c r="CD2" s="12" t="s">
        <v>245</v>
      </c>
      <c r="CE2" s="3" t="s">
        <v>65</v>
      </c>
      <c r="CF2" s="3" t="s">
        <v>67</v>
      </c>
      <c r="CG2" s="3" t="s">
        <v>69</v>
      </c>
      <c r="CH2" s="12" t="s">
        <v>245</v>
      </c>
      <c r="CI2" s="3" t="s">
        <v>71</v>
      </c>
      <c r="CJ2" s="3" t="s">
        <v>73</v>
      </c>
      <c r="CK2" s="3" t="s">
        <v>75</v>
      </c>
      <c r="CL2" s="12" t="s">
        <v>245</v>
      </c>
      <c r="CM2" s="3" t="s">
        <v>77</v>
      </c>
      <c r="CN2" s="3" t="s">
        <v>79</v>
      </c>
      <c r="CO2" s="3" t="s">
        <v>81</v>
      </c>
      <c r="CP2" s="12" t="s">
        <v>245</v>
      </c>
      <c r="CQ2" s="3" t="s">
        <v>84</v>
      </c>
      <c r="CR2" s="3" t="s">
        <v>86</v>
      </c>
      <c r="CS2" s="3" t="s">
        <v>88</v>
      </c>
      <c r="CT2" s="12" t="s">
        <v>245</v>
      </c>
      <c r="CU2" s="3" t="s">
        <v>83</v>
      </c>
      <c r="CV2" s="3" t="s">
        <v>85</v>
      </c>
      <c r="CW2" s="3" t="s">
        <v>87</v>
      </c>
      <c r="CX2" s="12" t="s">
        <v>245</v>
      </c>
    </row>
    <row r="3" spans="1:102">
      <c r="J3" s="2" t="s">
        <v>89</v>
      </c>
      <c r="K3" s="1" t="s">
        <v>91</v>
      </c>
      <c r="L3" s="1" t="s">
        <v>91</v>
      </c>
      <c r="M3" s="1" t="s">
        <v>91</v>
      </c>
      <c r="N3" s="11" t="s">
        <v>91</v>
      </c>
      <c r="O3" s="1" t="s">
        <v>91</v>
      </c>
      <c r="P3" s="1" t="s">
        <v>91</v>
      </c>
      <c r="Q3" s="1" t="s">
        <v>91</v>
      </c>
      <c r="R3" s="11" t="s">
        <v>91</v>
      </c>
      <c r="S3" s="1" t="s">
        <v>91</v>
      </c>
      <c r="T3" s="1" t="s">
        <v>91</v>
      </c>
      <c r="U3" s="1" t="s">
        <v>91</v>
      </c>
      <c r="V3" s="11" t="s">
        <v>91</v>
      </c>
      <c r="W3" s="1" t="s">
        <v>91</v>
      </c>
      <c r="X3" s="1" t="s">
        <v>91</v>
      </c>
      <c r="Y3" s="1" t="s">
        <v>91</v>
      </c>
      <c r="Z3" s="11" t="s">
        <v>91</v>
      </c>
      <c r="AA3" s="1" t="s">
        <v>91</v>
      </c>
      <c r="AB3" s="1" t="s">
        <v>91</v>
      </c>
      <c r="AC3" s="1" t="s">
        <v>91</v>
      </c>
      <c r="AD3" s="11" t="s">
        <v>91</v>
      </c>
      <c r="AE3" s="1" t="s">
        <v>91</v>
      </c>
      <c r="AF3" s="1" t="s">
        <v>91</v>
      </c>
      <c r="AG3" s="11" t="s">
        <v>91</v>
      </c>
      <c r="AH3" s="1" t="s">
        <v>90</v>
      </c>
      <c r="AI3" s="1" t="s">
        <v>90</v>
      </c>
      <c r="AJ3" s="1" t="s">
        <v>90</v>
      </c>
      <c r="AK3" s="11" t="s">
        <v>90</v>
      </c>
      <c r="AL3" s="1" t="s">
        <v>90</v>
      </c>
      <c r="AM3" s="1" t="s">
        <v>90</v>
      </c>
      <c r="AN3" s="1" t="s">
        <v>90</v>
      </c>
      <c r="AO3" s="11" t="s">
        <v>90</v>
      </c>
      <c r="AP3" s="1" t="s">
        <v>91</v>
      </c>
      <c r="AQ3" s="1" t="s">
        <v>91</v>
      </c>
      <c r="AR3" s="1" t="s">
        <v>91</v>
      </c>
      <c r="AS3" s="11" t="s">
        <v>91</v>
      </c>
      <c r="AT3" s="1" t="s">
        <v>91</v>
      </c>
      <c r="AU3" s="1" t="s">
        <v>91</v>
      </c>
      <c r="AV3" s="1" t="s">
        <v>91</v>
      </c>
      <c r="AW3" s="11" t="s">
        <v>91</v>
      </c>
      <c r="AX3" s="1" t="s">
        <v>91</v>
      </c>
      <c r="AY3" s="1" t="s">
        <v>91</v>
      </c>
      <c r="AZ3" s="1" t="s">
        <v>91</v>
      </c>
      <c r="BA3" s="11" t="s">
        <v>91</v>
      </c>
      <c r="BB3" s="1" t="s">
        <v>91</v>
      </c>
      <c r="BC3" s="1" t="s">
        <v>91</v>
      </c>
      <c r="BD3" s="11" t="s">
        <v>91</v>
      </c>
      <c r="BE3" s="1" t="s">
        <v>91</v>
      </c>
      <c r="BF3" s="1" t="s">
        <v>91</v>
      </c>
      <c r="BG3" s="1" t="s">
        <v>91</v>
      </c>
      <c r="BH3" s="11" t="s">
        <v>91</v>
      </c>
      <c r="BI3" s="1" t="s">
        <v>91</v>
      </c>
      <c r="BJ3" s="1" t="s">
        <v>91</v>
      </c>
      <c r="BK3" s="11" t="s">
        <v>91</v>
      </c>
      <c r="BL3" s="1" t="s">
        <v>90</v>
      </c>
      <c r="BM3" s="1" t="s">
        <v>90</v>
      </c>
      <c r="BN3" s="1" t="s">
        <v>90</v>
      </c>
      <c r="BO3" s="11" t="s">
        <v>90</v>
      </c>
      <c r="BP3" s="1" t="s">
        <v>90</v>
      </c>
      <c r="BQ3" s="1" t="s">
        <v>90</v>
      </c>
      <c r="BR3" s="11" t="s">
        <v>90</v>
      </c>
      <c r="BS3" s="1" t="s">
        <v>91</v>
      </c>
      <c r="BT3" s="1" t="s">
        <v>91</v>
      </c>
      <c r="BU3" s="1" t="s">
        <v>91</v>
      </c>
      <c r="BV3" s="11" t="s">
        <v>91</v>
      </c>
      <c r="BW3" s="1" t="s">
        <v>91</v>
      </c>
      <c r="BX3" s="1" t="s">
        <v>91</v>
      </c>
      <c r="BY3" s="1" t="s">
        <v>91</v>
      </c>
      <c r="BZ3" s="11" t="s">
        <v>91</v>
      </c>
      <c r="CA3" s="1" t="s">
        <v>91</v>
      </c>
      <c r="CB3" s="1" t="s">
        <v>91</v>
      </c>
      <c r="CC3" s="1" t="s">
        <v>91</v>
      </c>
      <c r="CD3" s="11" t="s">
        <v>91</v>
      </c>
      <c r="CE3" s="1" t="s">
        <v>91</v>
      </c>
      <c r="CF3" s="1" t="s">
        <v>91</v>
      </c>
      <c r="CG3" s="1" t="s">
        <v>91</v>
      </c>
      <c r="CH3" s="11" t="s">
        <v>91</v>
      </c>
      <c r="CI3" s="1" t="s">
        <v>91</v>
      </c>
      <c r="CJ3" s="1" t="s">
        <v>91</v>
      </c>
      <c r="CK3" s="1" t="s">
        <v>91</v>
      </c>
      <c r="CL3" s="11" t="s">
        <v>91</v>
      </c>
      <c r="CM3" s="1" t="s">
        <v>91</v>
      </c>
      <c r="CN3" s="1" t="s">
        <v>91</v>
      </c>
      <c r="CO3" s="1" t="s">
        <v>91</v>
      </c>
      <c r="CP3" s="11" t="s">
        <v>91</v>
      </c>
      <c r="CQ3" s="1" t="s">
        <v>90</v>
      </c>
      <c r="CR3" s="1" t="s">
        <v>90</v>
      </c>
      <c r="CS3" s="1" t="s">
        <v>90</v>
      </c>
      <c r="CT3" s="11" t="s">
        <v>90</v>
      </c>
      <c r="CU3" s="1" t="s">
        <v>90</v>
      </c>
      <c r="CV3" s="1" t="s">
        <v>90</v>
      </c>
      <c r="CW3" s="1" t="s">
        <v>90</v>
      </c>
      <c r="CX3" s="11" t="s">
        <v>90</v>
      </c>
    </row>
    <row r="4" spans="1:102">
      <c r="J4" s="2" t="s">
        <v>92</v>
      </c>
      <c r="K4" s="5" t="s">
        <v>93</v>
      </c>
      <c r="L4" s="5" t="s">
        <v>93</v>
      </c>
      <c r="M4" s="5" t="s">
        <v>93</v>
      </c>
      <c r="N4" s="12" t="s">
        <v>93</v>
      </c>
      <c r="O4" s="5" t="s">
        <v>94</v>
      </c>
      <c r="P4" s="5" t="s">
        <v>94</v>
      </c>
      <c r="Q4" s="5" t="s">
        <v>94</v>
      </c>
      <c r="R4" s="12" t="s">
        <v>94</v>
      </c>
      <c r="S4" s="5" t="s">
        <v>93</v>
      </c>
      <c r="T4" s="5" t="s">
        <v>93</v>
      </c>
      <c r="U4" s="5" t="s">
        <v>93</v>
      </c>
      <c r="V4" s="12" t="s">
        <v>93</v>
      </c>
      <c r="W4" s="5" t="s">
        <v>94</v>
      </c>
      <c r="X4" s="5" t="s">
        <v>94</v>
      </c>
      <c r="Y4" s="5" t="s">
        <v>94</v>
      </c>
      <c r="Z4" s="12" t="s">
        <v>94</v>
      </c>
      <c r="AA4" s="5" t="s">
        <v>93</v>
      </c>
      <c r="AB4" s="5" t="s">
        <v>93</v>
      </c>
      <c r="AC4" s="5" t="s">
        <v>93</v>
      </c>
      <c r="AD4" s="12" t="s">
        <v>93</v>
      </c>
      <c r="AE4" s="5" t="s">
        <v>94</v>
      </c>
      <c r="AF4" s="5" t="s">
        <v>94</v>
      </c>
      <c r="AG4" s="12" t="s">
        <v>94</v>
      </c>
      <c r="AH4" s="5" t="s">
        <v>93</v>
      </c>
      <c r="AI4" s="5" t="s">
        <v>93</v>
      </c>
      <c r="AJ4" s="5" t="s">
        <v>93</v>
      </c>
      <c r="AK4" s="12" t="s">
        <v>93</v>
      </c>
      <c r="AL4" s="5" t="s">
        <v>94</v>
      </c>
      <c r="AM4" s="5" t="s">
        <v>94</v>
      </c>
      <c r="AN4" s="5" t="s">
        <v>94</v>
      </c>
      <c r="AO4" s="12" t="s">
        <v>94</v>
      </c>
      <c r="AP4" s="5" t="s">
        <v>93</v>
      </c>
      <c r="AQ4" s="5" t="s">
        <v>93</v>
      </c>
      <c r="AR4" s="5" t="s">
        <v>93</v>
      </c>
      <c r="AS4" s="12" t="s">
        <v>93</v>
      </c>
      <c r="AT4" s="5" t="s">
        <v>94</v>
      </c>
      <c r="AU4" s="5" t="s">
        <v>94</v>
      </c>
      <c r="AV4" s="5" t="s">
        <v>94</v>
      </c>
      <c r="AW4" s="12" t="s">
        <v>94</v>
      </c>
      <c r="AX4" s="5" t="s">
        <v>93</v>
      </c>
      <c r="AY4" s="5" t="s">
        <v>93</v>
      </c>
      <c r="AZ4" s="5" t="s">
        <v>93</v>
      </c>
      <c r="BA4" s="12" t="s">
        <v>93</v>
      </c>
      <c r="BB4" s="5" t="s">
        <v>94</v>
      </c>
      <c r="BC4" s="5" t="s">
        <v>94</v>
      </c>
      <c r="BD4" s="12" t="s">
        <v>94</v>
      </c>
      <c r="BE4" s="5" t="s">
        <v>93</v>
      </c>
      <c r="BF4" s="5" t="s">
        <v>93</v>
      </c>
      <c r="BG4" s="5" t="s">
        <v>93</v>
      </c>
      <c r="BH4" s="12" t="s">
        <v>93</v>
      </c>
      <c r="BI4" s="5" t="s">
        <v>94</v>
      </c>
      <c r="BJ4" s="5" t="s">
        <v>94</v>
      </c>
      <c r="BK4" s="12" t="s">
        <v>94</v>
      </c>
      <c r="BL4" s="5" t="s">
        <v>93</v>
      </c>
      <c r="BM4" s="5" t="s">
        <v>93</v>
      </c>
      <c r="BN4" s="5" t="s">
        <v>93</v>
      </c>
      <c r="BO4" s="12" t="s">
        <v>93</v>
      </c>
      <c r="BP4" s="5" t="s">
        <v>94</v>
      </c>
      <c r="BQ4" s="5" t="s">
        <v>94</v>
      </c>
      <c r="BR4" s="12" t="s">
        <v>94</v>
      </c>
      <c r="BS4" s="5" t="s">
        <v>93</v>
      </c>
      <c r="BT4" s="5" t="s">
        <v>93</v>
      </c>
      <c r="BU4" s="5" t="s">
        <v>93</v>
      </c>
      <c r="BV4" s="12" t="s">
        <v>93</v>
      </c>
      <c r="BW4" s="5" t="s">
        <v>93</v>
      </c>
      <c r="BX4" s="5" t="s">
        <v>93</v>
      </c>
      <c r="BY4" s="5" t="s">
        <v>93</v>
      </c>
      <c r="BZ4" s="12" t="s">
        <v>93</v>
      </c>
      <c r="CA4" s="5" t="s">
        <v>93</v>
      </c>
      <c r="CB4" s="5" t="s">
        <v>93</v>
      </c>
      <c r="CC4" s="5" t="s">
        <v>93</v>
      </c>
      <c r="CD4" s="12" t="s">
        <v>93</v>
      </c>
      <c r="CE4" s="5" t="s">
        <v>94</v>
      </c>
      <c r="CF4" s="5" t="s">
        <v>94</v>
      </c>
      <c r="CG4" s="5" t="s">
        <v>94</v>
      </c>
      <c r="CH4" s="12" t="s">
        <v>94</v>
      </c>
      <c r="CI4" s="5" t="s">
        <v>94</v>
      </c>
      <c r="CJ4" s="5" t="s">
        <v>94</v>
      </c>
      <c r="CK4" s="5" t="s">
        <v>94</v>
      </c>
      <c r="CL4" s="12" t="s">
        <v>94</v>
      </c>
      <c r="CM4" s="5" t="s">
        <v>94</v>
      </c>
      <c r="CN4" s="5" t="s">
        <v>94</v>
      </c>
      <c r="CO4" s="5" t="s">
        <v>94</v>
      </c>
      <c r="CP4" s="12" t="s">
        <v>94</v>
      </c>
      <c r="CQ4" s="5" t="s">
        <v>93</v>
      </c>
      <c r="CR4" s="5" t="s">
        <v>93</v>
      </c>
      <c r="CS4" s="5" t="s">
        <v>93</v>
      </c>
      <c r="CT4" s="12" t="s">
        <v>93</v>
      </c>
      <c r="CU4" s="5" t="s">
        <v>94</v>
      </c>
      <c r="CV4" s="5" t="s">
        <v>94</v>
      </c>
      <c r="CW4" s="5" t="s">
        <v>94</v>
      </c>
      <c r="CX4" s="12" t="s">
        <v>94</v>
      </c>
    </row>
    <row r="5" spans="1:102">
      <c r="J5" s="6" t="s">
        <v>95</v>
      </c>
      <c r="K5" s="3"/>
      <c r="L5" s="3"/>
      <c r="M5" s="3"/>
      <c r="N5" s="12"/>
      <c r="O5" s="3"/>
      <c r="P5" s="3"/>
      <c r="Q5" s="3"/>
      <c r="R5" s="12"/>
      <c r="S5" s="3"/>
      <c r="T5" s="3"/>
      <c r="U5" s="3"/>
      <c r="V5" s="12"/>
      <c r="W5" s="3"/>
      <c r="X5" s="3"/>
      <c r="Y5" s="3"/>
      <c r="Z5" s="12"/>
      <c r="AA5" s="3"/>
      <c r="AB5" s="3"/>
      <c r="AC5" s="3"/>
      <c r="AD5" s="12"/>
      <c r="AE5" s="3"/>
      <c r="AF5" s="3"/>
      <c r="AG5" s="12"/>
      <c r="AH5" s="3"/>
      <c r="AI5" s="3"/>
      <c r="AJ5" s="3"/>
      <c r="AK5" s="12"/>
      <c r="AL5" s="3"/>
      <c r="AM5" s="3"/>
      <c r="AN5" s="3"/>
      <c r="AO5" s="12"/>
      <c r="AP5" s="3"/>
      <c r="AQ5" s="3"/>
      <c r="AR5" s="3"/>
      <c r="AS5" s="12"/>
      <c r="AT5" s="3"/>
      <c r="AU5" s="3"/>
      <c r="AV5" s="3"/>
      <c r="AW5" s="12"/>
      <c r="AX5" s="3"/>
      <c r="AY5" s="3"/>
      <c r="AZ5" s="3"/>
      <c r="BA5" s="12"/>
      <c r="BB5" s="3"/>
      <c r="BC5" s="3"/>
      <c r="BD5" s="12"/>
      <c r="BE5" s="3"/>
      <c r="BF5" s="3"/>
      <c r="BG5" s="3"/>
      <c r="BH5" s="12"/>
      <c r="BI5" s="3"/>
      <c r="BJ5" s="3"/>
      <c r="BK5" s="12"/>
      <c r="BL5" s="3"/>
      <c r="BM5" s="3"/>
      <c r="BN5" s="3"/>
      <c r="BO5" s="12"/>
      <c r="BP5" s="3"/>
      <c r="BQ5" s="3"/>
      <c r="BR5" s="12"/>
      <c r="BS5" s="3"/>
      <c r="BT5" s="3"/>
      <c r="BU5" s="3"/>
      <c r="BV5" s="12"/>
      <c r="BW5" s="3"/>
      <c r="BX5" s="3"/>
      <c r="BY5" s="3"/>
      <c r="BZ5" s="12"/>
      <c r="CA5" s="3"/>
      <c r="CB5" s="3"/>
      <c r="CC5" s="3"/>
      <c r="CD5" s="12"/>
      <c r="CE5" s="3"/>
      <c r="CF5" s="3"/>
      <c r="CG5" s="3"/>
      <c r="CH5" s="12"/>
      <c r="CI5" s="3"/>
      <c r="CJ5" s="3"/>
      <c r="CK5" s="3"/>
      <c r="CL5" s="12"/>
      <c r="CM5" s="3"/>
      <c r="CN5" s="3"/>
      <c r="CO5" s="3"/>
      <c r="CP5" s="12"/>
      <c r="CQ5" s="3"/>
      <c r="CR5" s="3"/>
      <c r="CS5" s="3"/>
      <c r="CT5" s="12"/>
      <c r="CU5" s="3"/>
      <c r="CV5" s="3"/>
      <c r="CW5" s="3"/>
      <c r="CX5" s="12"/>
    </row>
    <row r="6" spans="1:102">
      <c r="K6">
        <v>6</v>
      </c>
      <c r="L6">
        <v>7</v>
      </c>
      <c r="M6">
        <v>8</v>
      </c>
      <c r="N6">
        <v>9</v>
      </c>
      <c r="O6">
        <v>10</v>
      </c>
      <c r="P6">
        <v>11</v>
      </c>
      <c r="Q6">
        <v>12</v>
      </c>
      <c r="R6">
        <v>13</v>
      </c>
      <c r="S6">
        <v>14</v>
      </c>
      <c r="T6">
        <v>15</v>
      </c>
      <c r="U6">
        <v>16</v>
      </c>
      <c r="V6">
        <v>17</v>
      </c>
      <c r="W6">
        <v>18</v>
      </c>
      <c r="X6">
        <v>19</v>
      </c>
      <c r="Y6">
        <v>20</v>
      </c>
      <c r="Z6">
        <v>21</v>
      </c>
      <c r="AA6">
        <v>22</v>
      </c>
      <c r="AB6">
        <v>23</v>
      </c>
      <c r="AC6">
        <v>24</v>
      </c>
      <c r="AD6">
        <v>25</v>
      </c>
      <c r="AE6">
        <v>26</v>
      </c>
      <c r="AF6">
        <v>27</v>
      </c>
      <c r="AG6">
        <v>28</v>
      </c>
      <c r="AH6">
        <v>29</v>
      </c>
      <c r="AI6">
        <v>30</v>
      </c>
      <c r="AJ6">
        <v>31</v>
      </c>
      <c r="AK6">
        <v>32</v>
      </c>
      <c r="AL6">
        <v>33</v>
      </c>
      <c r="AM6">
        <v>34</v>
      </c>
      <c r="AN6">
        <v>35</v>
      </c>
      <c r="AO6">
        <v>36</v>
      </c>
      <c r="AP6">
        <v>37</v>
      </c>
      <c r="AQ6">
        <v>38</v>
      </c>
      <c r="AR6">
        <v>39</v>
      </c>
      <c r="AS6">
        <v>40</v>
      </c>
      <c r="AT6">
        <v>41</v>
      </c>
      <c r="AU6">
        <v>42</v>
      </c>
      <c r="AV6">
        <v>43</v>
      </c>
      <c r="AW6">
        <v>44</v>
      </c>
      <c r="AX6">
        <v>45</v>
      </c>
      <c r="AY6">
        <v>46</v>
      </c>
      <c r="AZ6">
        <v>47</v>
      </c>
      <c r="BA6">
        <v>48</v>
      </c>
      <c r="BB6">
        <v>49</v>
      </c>
      <c r="BC6">
        <v>50</v>
      </c>
      <c r="BD6">
        <v>51</v>
      </c>
      <c r="BE6">
        <v>52</v>
      </c>
      <c r="BF6">
        <v>53</v>
      </c>
      <c r="BG6">
        <v>54</v>
      </c>
      <c r="BH6">
        <v>55</v>
      </c>
      <c r="BI6">
        <v>56</v>
      </c>
      <c r="BJ6">
        <v>57</v>
      </c>
      <c r="BK6">
        <v>58</v>
      </c>
      <c r="BL6">
        <v>59</v>
      </c>
      <c r="BM6">
        <v>60</v>
      </c>
      <c r="BN6">
        <v>61</v>
      </c>
      <c r="BO6">
        <v>62</v>
      </c>
      <c r="BP6">
        <v>63</v>
      </c>
      <c r="BQ6">
        <v>64</v>
      </c>
      <c r="BR6">
        <v>65</v>
      </c>
      <c r="BS6">
        <v>66</v>
      </c>
      <c r="BT6">
        <v>67</v>
      </c>
      <c r="BU6">
        <v>68</v>
      </c>
      <c r="BV6">
        <v>69</v>
      </c>
      <c r="BW6">
        <v>70</v>
      </c>
      <c r="BX6">
        <v>71</v>
      </c>
      <c r="BY6">
        <v>72</v>
      </c>
      <c r="BZ6">
        <v>73</v>
      </c>
      <c r="CA6">
        <v>74</v>
      </c>
      <c r="CB6">
        <v>75</v>
      </c>
      <c r="CC6">
        <v>76</v>
      </c>
      <c r="CD6">
        <v>77</v>
      </c>
      <c r="CE6">
        <v>78</v>
      </c>
      <c r="CF6">
        <v>79</v>
      </c>
      <c r="CG6">
        <v>80</v>
      </c>
      <c r="CH6">
        <v>81</v>
      </c>
      <c r="CI6">
        <v>82</v>
      </c>
      <c r="CJ6">
        <v>83</v>
      </c>
      <c r="CK6">
        <v>84</v>
      </c>
      <c r="CL6">
        <v>85</v>
      </c>
      <c r="CM6">
        <v>86</v>
      </c>
      <c r="CN6">
        <v>87</v>
      </c>
      <c r="CO6">
        <v>88</v>
      </c>
      <c r="CP6">
        <v>89</v>
      </c>
      <c r="CQ6">
        <v>90</v>
      </c>
      <c r="CR6">
        <v>91</v>
      </c>
      <c r="CS6">
        <v>92</v>
      </c>
      <c r="CT6">
        <v>93</v>
      </c>
      <c r="CU6">
        <v>94</v>
      </c>
      <c r="CV6">
        <v>95</v>
      </c>
      <c r="CW6">
        <v>96</v>
      </c>
      <c r="CX6">
        <v>97</v>
      </c>
    </row>
    <row r="8" spans="1:102">
      <c r="A8" s="13" t="s">
        <v>292</v>
      </c>
      <c r="B8" s="13" t="s">
        <v>304</v>
      </c>
      <c r="C8" s="13" t="s">
        <v>305</v>
      </c>
      <c r="D8" s="7" t="s">
        <v>96</v>
      </c>
      <c r="E8" s="7" t="s">
        <v>97</v>
      </c>
      <c r="F8" s="7" t="s">
        <v>98</v>
      </c>
      <c r="G8" s="7" t="s">
        <v>277</v>
      </c>
      <c r="H8" s="7" t="s">
        <v>306</v>
      </c>
    </row>
    <row r="9" spans="1:102">
      <c r="A9">
        <v>1</v>
      </c>
      <c r="D9" s="1" t="s">
        <v>154</v>
      </c>
      <c r="E9" s="1" t="s">
        <v>155</v>
      </c>
      <c r="F9" s="1" t="s">
        <v>156</v>
      </c>
      <c r="G9" s="1" t="s">
        <v>156</v>
      </c>
      <c r="H9">
        <f>ROW()</f>
        <v>9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0</v>
      </c>
      <c r="BE9" s="15">
        <v>0</v>
      </c>
      <c r="BF9" s="15">
        <v>0</v>
      </c>
      <c r="BG9" s="15">
        <v>0</v>
      </c>
      <c r="BH9" s="15">
        <v>0</v>
      </c>
      <c r="BI9" s="15">
        <v>0</v>
      </c>
      <c r="BJ9" s="15">
        <v>0</v>
      </c>
      <c r="BK9" s="15">
        <v>0</v>
      </c>
      <c r="BL9" s="15">
        <v>0</v>
      </c>
      <c r="BM9" s="15">
        <v>0</v>
      </c>
      <c r="BN9" s="15">
        <v>0</v>
      </c>
      <c r="BO9" s="15">
        <v>0</v>
      </c>
      <c r="BP9" s="15">
        <v>0</v>
      </c>
      <c r="BQ9" s="15">
        <v>0</v>
      </c>
      <c r="BR9" s="15">
        <v>0</v>
      </c>
      <c r="BS9" s="15">
        <v>0</v>
      </c>
      <c r="BT9" s="15">
        <v>0</v>
      </c>
      <c r="BU9" s="15">
        <v>0</v>
      </c>
      <c r="BV9" s="15">
        <v>0</v>
      </c>
      <c r="BW9" s="15">
        <v>0</v>
      </c>
      <c r="BX9" s="15">
        <v>0</v>
      </c>
      <c r="BY9" s="15">
        <v>0</v>
      </c>
      <c r="BZ9" s="15">
        <v>0</v>
      </c>
      <c r="CA9" s="15">
        <v>0</v>
      </c>
      <c r="CB9" s="15">
        <v>0</v>
      </c>
      <c r="CC9" s="15">
        <v>0</v>
      </c>
      <c r="CD9" s="15">
        <v>0</v>
      </c>
      <c r="CE9" s="15">
        <v>0</v>
      </c>
      <c r="CF9" s="15">
        <v>0</v>
      </c>
      <c r="CG9" s="15">
        <v>0</v>
      </c>
      <c r="CH9" s="15">
        <v>0</v>
      </c>
      <c r="CI9" s="15">
        <v>0</v>
      </c>
      <c r="CJ9" s="15">
        <v>0</v>
      </c>
      <c r="CK9" s="15">
        <v>0</v>
      </c>
      <c r="CL9" s="15">
        <v>0</v>
      </c>
      <c r="CM9" s="15">
        <v>0</v>
      </c>
      <c r="CN9" s="15">
        <v>0</v>
      </c>
      <c r="CO9" s="15">
        <v>0</v>
      </c>
      <c r="CP9" s="15">
        <v>0</v>
      </c>
      <c r="CQ9" s="15">
        <v>0</v>
      </c>
      <c r="CR9" s="15">
        <v>0</v>
      </c>
      <c r="CS9" s="15">
        <v>0</v>
      </c>
      <c r="CT9" s="15">
        <v>0</v>
      </c>
      <c r="CU9" s="15">
        <v>0</v>
      </c>
      <c r="CV9" s="15">
        <v>0</v>
      </c>
      <c r="CW9" s="15">
        <v>0</v>
      </c>
      <c r="CX9" s="15">
        <v>0</v>
      </c>
    </row>
    <row r="10" spans="1:102">
      <c r="A10">
        <v>2</v>
      </c>
      <c r="D10" s="1" t="s">
        <v>219</v>
      </c>
      <c r="E10" s="1" t="s">
        <v>155</v>
      </c>
      <c r="F10" s="1" t="s">
        <v>156</v>
      </c>
      <c r="G10" s="1" t="s">
        <v>156</v>
      </c>
      <c r="H10">
        <f>ROW()</f>
        <v>10</v>
      </c>
      <c r="K10" s="15">
        <v>0.01</v>
      </c>
      <c r="L10" s="15">
        <v>0.02</v>
      </c>
      <c r="M10" s="15">
        <v>0</v>
      </c>
      <c r="N10" s="15">
        <v>0.03</v>
      </c>
      <c r="O10" s="15">
        <v>0</v>
      </c>
      <c r="P10" s="15">
        <v>0.01</v>
      </c>
      <c r="Q10" s="15">
        <v>0</v>
      </c>
      <c r="R10" s="15">
        <v>0.01</v>
      </c>
      <c r="S10" s="15">
        <v>0.01</v>
      </c>
      <c r="T10" s="15">
        <v>0</v>
      </c>
      <c r="U10" s="15">
        <v>0</v>
      </c>
      <c r="V10" s="15">
        <v>0.01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5">
        <v>0</v>
      </c>
      <c r="BV10" s="15">
        <v>0</v>
      </c>
      <c r="BW10" s="15">
        <v>0</v>
      </c>
      <c r="BX10" s="15">
        <v>0</v>
      </c>
      <c r="BY10" s="15">
        <v>0</v>
      </c>
      <c r="BZ10" s="15">
        <v>0</v>
      </c>
      <c r="CA10" s="15">
        <v>0</v>
      </c>
      <c r="CB10" s="15">
        <v>0</v>
      </c>
      <c r="CC10" s="15">
        <v>0</v>
      </c>
      <c r="CD10" s="15">
        <v>0</v>
      </c>
      <c r="CE10" s="15">
        <v>0</v>
      </c>
      <c r="CF10" s="15">
        <v>0</v>
      </c>
      <c r="CG10" s="15">
        <v>0</v>
      </c>
      <c r="CH10" s="15">
        <v>0</v>
      </c>
      <c r="CI10" s="15">
        <v>0</v>
      </c>
      <c r="CJ10" s="15">
        <v>0</v>
      </c>
      <c r="CK10" s="15">
        <v>0</v>
      </c>
      <c r="CL10" s="15">
        <v>0</v>
      </c>
      <c r="CM10" s="15">
        <v>0</v>
      </c>
      <c r="CN10" s="15">
        <v>0</v>
      </c>
      <c r="CO10" s="15">
        <v>0</v>
      </c>
      <c r="CP10" s="15">
        <v>0</v>
      </c>
      <c r="CQ10" s="15">
        <v>0</v>
      </c>
      <c r="CR10" s="15">
        <v>0</v>
      </c>
      <c r="CS10" s="15">
        <v>0</v>
      </c>
      <c r="CT10" s="15">
        <v>0</v>
      </c>
      <c r="CU10" s="15">
        <v>0</v>
      </c>
      <c r="CV10" s="15">
        <v>0</v>
      </c>
      <c r="CW10" s="15">
        <v>0</v>
      </c>
      <c r="CX10" s="15">
        <v>0</v>
      </c>
    </row>
    <row r="11" spans="1:102">
      <c r="A11">
        <v>3</v>
      </c>
      <c r="D11" s="1" t="s">
        <v>152</v>
      </c>
      <c r="E11" s="8" t="s">
        <v>153</v>
      </c>
      <c r="F11" s="1" t="s">
        <v>132</v>
      </c>
      <c r="G11" s="1" t="s">
        <v>132</v>
      </c>
      <c r="H11">
        <f>ROW()</f>
        <v>11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0.01</v>
      </c>
      <c r="Q11" s="15">
        <v>0</v>
      </c>
      <c r="R11" s="15">
        <v>0.01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0.01</v>
      </c>
      <c r="AG11" s="15">
        <v>0.01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0</v>
      </c>
      <c r="BJ11" s="15">
        <v>0</v>
      </c>
      <c r="BK11" s="15">
        <v>0</v>
      </c>
      <c r="BL11" s="15">
        <v>0</v>
      </c>
      <c r="BM11" s="15">
        <v>0</v>
      </c>
      <c r="BN11" s="15">
        <v>0</v>
      </c>
      <c r="BO11" s="15">
        <v>0</v>
      </c>
      <c r="BP11" s="15">
        <v>0</v>
      </c>
      <c r="BQ11" s="15">
        <v>0</v>
      </c>
      <c r="BR11" s="15">
        <v>0</v>
      </c>
      <c r="BS11" s="15">
        <v>0.06</v>
      </c>
      <c r="BT11" s="15">
        <v>4.8000000000000001E-2</v>
      </c>
      <c r="BU11" s="15">
        <v>0.03</v>
      </c>
      <c r="BV11" s="15">
        <v>0.13800000000000001</v>
      </c>
      <c r="BW11" s="15">
        <v>0</v>
      </c>
      <c r="BX11" s="15">
        <v>0</v>
      </c>
      <c r="BY11" s="15">
        <v>0</v>
      </c>
      <c r="BZ11" s="15">
        <v>0</v>
      </c>
      <c r="CA11" s="15">
        <v>0</v>
      </c>
      <c r="CB11" s="15">
        <v>0</v>
      </c>
      <c r="CC11" s="15">
        <v>0</v>
      </c>
      <c r="CD11" s="15">
        <v>0</v>
      </c>
      <c r="CE11" s="15">
        <v>0.02</v>
      </c>
      <c r="CF11" s="15">
        <v>0</v>
      </c>
      <c r="CG11" s="15">
        <v>0</v>
      </c>
      <c r="CH11" s="15">
        <v>0.02</v>
      </c>
      <c r="CI11" s="15">
        <v>0</v>
      </c>
      <c r="CJ11" s="15">
        <v>0</v>
      </c>
      <c r="CK11" s="15">
        <v>0</v>
      </c>
      <c r="CL11" s="15">
        <v>0</v>
      </c>
      <c r="CM11" s="15">
        <v>0</v>
      </c>
      <c r="CN11" s="15">
        <v>0</v>
      </c>
      <c r="CO11" s="15">
        <v>0.01</v>
      </c>
      <c r="CP11" s="15">
        <v>0.01</v>
      </c>
      <c r="CQ11" s="15">
        <v>0</v>
      </c>
      <c r="CR11" s="15">
        <v>0</v>
      </c>
      <c r="CS11" s="15">
        <v>0</v>
      </c>
      <c r="CT11" s="15">
        <v>0</v>
      </c>
      <c r="CU11" s="15">
        <v>0</v>
      </c>
      <c r="CV11" s="15">
        <v>0</v>
      </c>
      <c r="CW11" s="15">
        <v>0</v>
      </c>
      <c r="CX11" s="15">
        <v>0</v>
      </c>
    </row>
    <row r="12" spans="1:102">
      <c r="A12">
        <v>4</v>
      </c>
      <c r="D12" s="1" t="s">
        <v>140</v>
      </c>
      <c r="E12" s="1" t="s">
        <v>140</v>
      </c>
      <c r="F12" s="1" t="s">
        <v>132</v>
      </c>
      <c r="G12" s="1" t="s">
        <v>132</v>
      </c>
      <c r="H12">
        <f>ROW()</f>
        <v>12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  <c r="BN12" s="15">
        <v>0</v>
      </c>
      <c r="BO12" s="15">
        <v>0</v>
      </c>
      <c r="BP12" s="15">
        <v>0</v>
      </c>
      <c r="BQ12" s="15">
        <v>0</v>
      </c>
      <c r="BR12" s="15">
        <v>0</v>
      </c>
      <c r="BS12" s="15">
        <v>0</v>
      </c>
      <c r="BT12" s="15">
        <v>0</v>
      </c>
      <c r="BU12" s="15">
        <v>0</v>
      </c>
      <c r="BV12" s="15">
        <v>0</v>
      </c>
      <c r="BW12" s="15">
        <v>0</v>
      </c>
      <c r="BX12" s="15">
        <v>0</v>
      </c>
      <c r="BY12" s="15">
        <v>0</v>
      </c>
      <c r="BZ12" s="15">
        <v>0</v>
      </c>
      <c r="CA12" s="15">
        <v>0</v>
      </c>
      <c r="CB12" s="15">
        <v>0</v>
      </c>
      <c r="CC12" s="15">
        <v>0.01</v>
      </c>
      <c r="CD12" s="15">
        <v>0.01</v>
      </c>
      <c r="CE12" s="15">
        <v>0</v>
      </c>
      <c r="CF12" s="15">
        <v>0</v>
      </c>
      <c r="CG12" s="15">
        <v>0</v>
      </c>
      <c r="CH12" s="15">
        <v>0</v>
      </c>
      <c r="CI12" s="15">
        <v>0</v>
      </c>
      <c r="CJ12" s="15">
        <v>0</v>
      </c>
      <c r="CK12" s="15">
        <v>0</v>
      </c>
      <c r="CL12" s="15">
        <v>0</v>
      </c>
      <c r="CM12" s="15">
        <v>0</v>
      </c>
      <c r="CN12" s="15">
        <v>0</v>
      </c>
      <c r="CO12" s="15">
        <v>0</v>
      </c>
      <c r="CP12" s="15">
        <v>0</v>
      </c>
      <c r="CQ12" s="15">
        <v>0</v>
      </c>
      <c r="CR12" s="15">
        <v>0</v>
      </c>
      <c r="CS12" s="15">
        <v>0</v>
      </c>
      <c r="CT12" s="15">
        <v>0</v>
      </c>
      <c r="CU12" s="15">
        <v>0</v>
      </c>
      <c r="CV12" s="15">
        <v>0</v>
      </c>
      <c r="CW12" s="15">
        <v>0</v>
      </c>
      <c r="CX12" s="15">
        <v>0</v>
      </c>
    </row>
    <row r="13" spans="1:102">
      <c r="A13">
        <v>5</v>
      </c>
      <c r="D13" s="1" t="s">
        <v>141</v>
      </c>
      <c r="E13" s="1" t="s">
        <v>140</v>
      </c>
      <c r="F13" s="1" t="s">
        <v>132</v>
      </c>
      <c r="G13" s="1" t="s">
        <v>132</v>
      </c>
      <c r="H13">
        <f>ROW()</f>
        <v>13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5">
        <v>0</v>
      </c>
      <c r="BV13" s="15">
        <v>0</v>
      </c>
      <c r="BW13" s="15">
        <v>0.02</v>
      </c>
      <c r="BX13" s="15">
        <v>0.01</v>
      </c>
      <c r="BY13" s="15">
        <v>0.01</v>
      </c>
      <c r="BZ13" s="15">
        <v>0.04</v>
      </c>
      <c r="CA13" s="15">
        <v>0</v>
      </c>
      <c r="CB13" s="15">
        <v>0</v>
      </c>
      <c r="CC13" s="15">
        <v>0</v>
      </c>
      <c r="CD13" s="15">
        <v>0</v>
      </c>
      <c r="CE13" s="15">
        <v>0</v>
      </c>
      <c r="CF13" s="15">
        <v>0.03</v>
      </c>
      <c r="CG13" s="15">
        <v>0</v>
      </c>
      <c r="CH13" s="15">
        <v>0.03</v>
      </c>
      <c r="CI13" s="15">
        <v>0</v>
      </c>
      <c r="CJ13" s="15">
        <v>0</v>
      </c>
      <c r="CK13" s="15">
        <v>0.01</v>
      </c>
      <c r="CL13" s="15">
        <v>0.01</v>
      </c>
      <c r="CM13" s="15">
        <v>0</v>
      </c>
      <c r="CN13" s="15">
        <v>0</v>
      </c>
      <c r="CO13" s="15">
        <v>0</v>
      </c>
      <c r="CP13" s="15">
        <v>0</v>
      </c>
      <c r="CQ13" s="15">
        <v>0</v>
      </c>
      <c r="CR13" s="15">
        <v>0</v>
      </c>
      <c r="CS13" s="15">
        <v>0</v>
      </c>
      <c r="CT13" s="15">
        <v>0</v>
      </c>
      <c r="CU13" s="15">
        <v>0</v>
      </c>
      <c r="CV13" s="15">
        <v>0</v>
      </c>
      <c r="CW13" s="15">
        <v>0</v>
      </c>
      <c r="CX13" s="15">
        <v>0</v>
      </c>
    </row>
    <row r="14" spans="1:102">
      <c r="A14">
        <v>6</v>
      </c>
      <c r="D14" s="1" t="s">
        <v>130</v>
      </c>
      <c r="E14" s="1" t="s">
        <v>131</v>
      </c>
      <c r="F14" s="1" t="s">
        <v>132</v>
      </c>
      <c r="G14" s="1" t="s">
        <v>132</v>
      </c>
      <c r="H14">
        <f>ROW()</f>
        <v>14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  <c r="BH14" s="15">
        <v>0</v>
      </c>
      <c r="BI14" s="15">
        <v>0</v>
      </c>
      <c r="BJ14" s="15">
        <v>0</v>
      </c>
      <c r="BK14" s="15">
        <v>0</v>
      </c>
      <c r="BL14" s="15">
        <v>0</v>
      </c>
      <c r="BM14" s="15">
        <v>0</v>
      </c>
      <c r="BN14" s="15">
        <v>0</v>
      </c>
      <c r="BO14" s="15">
        <v>0</v>
      </c>
      <c r="BP14" s="15">
        <v>0</v>
      </c>
      <c r="BQ14" s="15">
        <v>0</v>
      </c>
      <c r="BR14" s="15">
        <v>0</v>
      </c>
      <c r="BS14" s="15">
        <v>0</v>
      </c>
      <c r="BT14" s="15">
        <v>0</v>
      </c>
      <c r="BU14" s="15">
        <v>0</v>
      </c>
      <c r="BV14" s="15">
        <v>0</v>
      </c>
      <c r="BW14" s="15">
        <v>0</v>
      </c>
      <c r="BX14" s="15">
        <v>0</v>
      </c>
      <c r="BY14" s="15">
        <v>0</v>
      </c>
      <c r="BZ14" s="15">
        <v>0</v>
      </c>
      <c r="CA14" s="15">
        <v>0.01</v>
      </c>
      <c r="CB14" s="15">
        <v>0</v>
      </c>
      <c r="CC14" s="15">
        <v>0</v>
      </c>
      <c r="CD14" s="15">
        <v>0.01</v>
      </c>
      <c r="CE14" s="15">
        <v>0</v>
      </c>
      <c r="CF14" s="15">
        <v>0</v>
      </c>
      <c r="CG14" s="15">
        <v>0</v>
      </c>
      <c r="CH14" s="15">
        <v>0</v>
      </c>
      <c r="CI14" s="15">
        <v>0</v>
      </c>
      <c r="CJ14" s="15">
        <v>0</v>
      </c>
      <c r="CK14" s="15">
        <v>0</v>
      </c>
      <c r="CL14" s="15">
        <v>0</v>
      </c>
      <c r="CM14" s="15">
        <v>0</v>
      </c>
      <c r="CN14" s="15">
        <v>0</v>
      </c>
      <c r="CO14" s="15">
        <v>0</v>
      </c>
      <c r="CP14" s="15">
        <v>0</v>
      </c>
      <c r="CQ14" s="15">
        <v>0</v>
      </c>
      <c r="CR14" s="15">
        <v>0</v>
      </c>
      <c r="CS14" s="15">
        <v>0</v>
      </c>
      <c r="CT14" s="15">
        <v>0</v>
      </c>
      <c r="CU14" s="15">
        <v>0</v>
      </c>
      <c r="CV14" s="15">
        <v>0</v>
      </c>
      <c r="CW14" s="15">
        <v>0</v>
      </c>
      <c r="CX14" s="15">
        <v>0</v>
      </c>
    </row>
    <row r="15" spans="1:102">
      <c r="A15">
        <v>7</v>
      </c>
      <c r="D15" s="1" t="s">
        <v>137</v>
      </c>
      <c r="E15" s="1" t="s">
        <v>131</v>
      </c>
      <c r="F15" s="1" t="s">
        <v>132</v>
      </c>
      <c r="G15" s="1" t="s">
        <v>132</v>
      </c>
      <c r="H15">
        <f>ROW()</f>
        <v>15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0</v>
      </c>
      <c r="BV15" s="15">
        <v>0</v>
      </c>
      <c r="BW15" s="15">
        <v>0</v>
      </c>
      <c r="BX15" s="15">
        <v>0</v>
      </c>
      <c r="BY15" s="15">
        <v>0</v>
      </c>
      <c r="BZ15" s="15">
        <v>0</v>
      </c>
      <c r="CA15" s="15">
        <v>0</v>
      </c>
      <c r="CB15" s="15">
        <v>0</v>
      </c>
      <c r="CC15" s="15">
        <v>0</v>
      </c>
      <c r="CD15" s="15">
        <v>0</v>
      </c>
      <c r="CE15" s="15">
        <v>0</v>
      </c>
      <c r="CF15" s="15">
        <v>0</v>
      </c>
      <c r="CG15" s="15">
        <v>0</v>
      </c>
      <c r="CH15" s="15">
        <v>0</v>
      </c>
      <c r="CI15" s="15">
        <v>0</v>
      </c>
      <c r="CJ15" s="15">
        <v>0</v>
      </c>
      <c r="CK15" s="15">
        <v>0</v>
      </c>
      <c r="CL15" s="15">
        <v>0</v>
      </c>
      <c r="CM15" s="15">
        <v>0</v>
      </c>
      <c r="CN15" s="15">
        <v>0</v>
      </c>
      <c r="CO15" s="15">
        <v>0</v>
      </c>
      <c r="CP15" s="15">
        <v>0</v>
      </c>
      <c r="CQ15" s="15">
        <v>0</v>
      </c>
      <c r="CR15" s="15">
        <v>0</v>
      </c>
      <c r="CS15" s="15">
        <v>0</v>
      </c>
      <c r="CT15" s="15">
        <v>0</v>
      </c>
      <c r="CU15" s="15">
        <v>0</v>
      </c>
      <c r="CV15" s="15">
        <v>0</v>
      </c>
      <c r="CW15" s="15">
        <v>0</v>
      </c>
      <c r="CX15" s="15">
        <v>0</v>
      </c>
    </row>
    <row r="16" spans="1:102">
      <c r="A16">
        <v>8</v>
      </c>
      <c r="D16" s="1" t="s">
        <v>146</v>
      </c>
      <c r="E16" s="1" t="s">
        <v>131</v>
      </c>
      <c r="F16" s="1" t="s">
        <v>132</v>
      </c>
      <c r="G16" s="1" t="s">
        <v>132</v>
      </c>
      <c r="H16">
        <f>ROW()</f>
        <v>16</v>
      </c>
      <c r="K16" s="15">
        <v>0</v>
      </c>
      <c r="L16" s="15">
        <v>0.01</v>
      </c>
      <c r="M16" s="15">
        <v>0</v>
      </c>
      <c r="N16" s="15">
        <v>0.01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v>0</v>
      </c>
      <c r="BI16" s="15">
        <v>0</v>
      </c>
      <c r="BJ16" s="15">
        <v>0</v>
      </c>
      <c r="BK16" s="15">
        <v>0</v>
      </c>
      <c r="BL16" s="15">
        <v>0</v>
      </c>
      <c r="BM16" s="15">
        <v>0</v>
      </c>
      <c r="BN16" s="15">
        <v>0</v>
      </c>
      <c r="BO16" s="15">
        <v>0</v>
      </c>
      <c r="BP16" s="15">
        <v>0</v>
      </c>
      <c r="BQ16" s="15">
        <v>0</v>
      </c>
      <c r="BR16" s="15">
        <v>0</v>
      </c>
      <c r="BS16" s="15">
        <v>0</v>
      </c>
      <c r="BT16" s="15">
        <v>8.0000000000000002E-3</v>
      </c>
      <c r="BU16" s="15">
        <v>0</v>
      </c>
      <c r="BV16" s="15">
        <v>8.0000000000000002E-3</v>
      </c>
      <c r="BW16" s="15">
        <v>0</v>
      </c>
      <c r="BX16" s="15">
        <v>0.03</v>
      </c>
      <c r="BY16" s="15">
        <v>0</v>
      </c>
      <c r="BZ16" s="15">
        <v>0.03</v>
      </c>
      <c r="CA16" s="15">
        <v>0.05</v>
      </c>
      <c r="CB16" s="15">
        <v>0.15</v>
      </c>
      <c r="CC16" s="15">
        <v>0.1</v>
      </c>
      <c r="CD16" s="15">
        <v>0.3</v>
      </c>
      <c r="CE16" s="15">
        <v>0</v>
      </c>
      <c r="CF16" s="15">
        <v>0.01</v>
      </c>
      <c r="CG16" s="15">
        <v>0.01</v>
      </c>
      <c r="CH16" s="15">
        <v>0.02</v>
      </c>
      <c r="CI16" s="15">
        <v>0.04</v>
      </c>
      <c r="CJ16" s="15">
        <v>0.01</v>
      </c>
      <c r="CK16" s="15">
        <v>0.05</v>
      </c>
      <c r="CL16" s="15">
        <v>0.1</v>
      </c>
      <c r="CM16" s="15">
        <v>0.02</v>
      </c>
      <c r="CN16" s="15">
        <v>0.02</v>
      </c>
      <c r="CO16" s="15">
        <v>0.02</v>
      </c>
      <c r="CP16" s="15">
        <v>0.06</v>
      </c>
      <c r="CQ16" s="15">
        <v>0.02</v>
      </c>
      <c r="CR16" s="15">
        <v>0.06</v>
      </c>
      <c r="CS16" s="15">
        <v>0.03</v>
      </c>
      <c r="CT16" s="15">
        <v>0.11</v>
      </c>
      <c r="CU16" s="15">
        <v>0.02</v>
      </c>
      <c r="CV16" s="15">
        <v>0.08</v>
      </c>
      <c r="CW16" s="15">
        <v>0.04</v>
      </c>
      <c r="CX16" s="15">
        <v>0.14000000000000001</v>
      </c>
    </row>
    <row r="17" spans="1:102">
      <c r="A17">
        <v>9</v>
      </c>
      <c r="D17" s="1" t="s">
        <v>147</v>
      </c>
      <c r="E17" s="1" t="s">
        <v>131</v>
      </c>
      <c r="F17" s="1" t="s">
        <v>132</v>
      </c>
      <c r="G17" s="1" t="s">
        <v>132</v>
      </c>
      <c r="H17">
        <f>ROW()</f>
        <v>17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>
        <v>0</v>
      </c>
      <c r="BN17" s="15">
        <v>0</v>
      </c>
      <c r="BO17" s="15">
        <v>0</v>
      </c>
      <c r="BP17" s="15">
        <v>0</v>
      </c>
      <c r="BQ17" s="15">
        <v>0</v>
      </c>
      <c r="BR17" s="15">
        <v>0</v>
      </c>
      <c r="BS17" s="15">
        <v>0</v>
      </c>
      <c r="BT17" s="15">
        <v>8.0000000000000002E-3</v>
      </c>
      <c r="BU17" s="15">
        <v>0</v>
      </c>
      <c r="BV17" s="15">
        <v>8.0000000000000002E-3</v>
      </c>
      <c r="BW17" s="15">
        <v>0</v>
      </c>
      <c r="BX17" s="15">
        <v>0.01</v>
      </c>
      <c r="BY17" s="15">
        <v>0</v>
      </c>
      <c r="BZ17" s="15">
        <v>0.01</v>
      </c>
      <c r="CA17" s="15">
        <v>0</v>
      </c>
      <c r="CB17" s="15">
        <v>0</v>
      </c>
      <c r="CC17" s="15">
        <v>0</v>
      </c>
      <c r="CD17" s="15">
        <v>0</v>
      </c>
      <c r="CE17" s="15">
        <v>0</v>
      </c>
      <c r="CF17" s="15">
        <v>0</v>
      </c>
      <c r="CG17" s="15">
        <v>0</v>
      </c>
      <c r="CH17" s="15">
        <v>0</v>
      </c>
      <c r="CI17" s="15">
        <v>0</v>
      </c>
      <c r="CJ17" s="15">
        <v>0.01</v>
      </c>
      <c r="CK17" s="15">
        <v>0.02</v>
      </c>
      <c r="CL17" s="15">
        <v>0.03</v>
      </c>
      <c r="CM17" s="15">
        <v>0</v>
      </c>
      <c r="CN17" s="15">
        <v>0</v>
      </c>
      <c r="CO17" s="15">
        <v>0</v>
      </c>
      <c r="CP17" s="15">
        <v>0</v>
      </c>
      <c r="CQ17" s="15">
        <v>0</v>
      </c>
      <c r="CR17" s="15">
        <v>0</v>
      </c>
      <c r="CS17" s="15">
        <v>0</v>
      </c>
      <c r="CT17" s="15">
        <v>0</v>
      </c>
      <c r="CU17" s="15">
        <v>0</v>
      </c>
      <c r="CV17" s="15">
        <v>0</v>
      </c>
      <c r="CW17" s="15">
        <v>0</v>
      </c>
      <c r="CX17" s="15">
        <v>0</v>
      </c>
    </row>
    <row r="18" spans="1:102">
      <c r="A18">
        <v>10</v>
      </c>
      <c r="D18" s="1" t="s">
        <v>131</v>
      </c>
      <c r="E18" s="1" t="s">
        <v>131</v>
      </c>
      <c r="F18" s="1" t="s">
        <v>132</v>
      </c>
      <c r="G18" s="1" t="s">
        <v>132</v>
      </c>
      <c r="H18">
        <f>ROW()</f>
        <v>18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  <c r="AX18" s="15">
        <v>0</v>
      </c>
      <c r="AY18" s="15">
        <v>0</v>
      </c>
      <c r="AZ18" s="15">
        <v>0</v>
      </c>
      <c r="BA18" s="15">
        <v>0</v>
      </c>
      <c r="BB18" s="15">
        <v>0</v>
      </c>
      <c r="BC18" s="15">
        <v>0</v>
      </c>
      <c r="BD18" s="15">
        <v>0</v>
      </c>
      <c r="BE18" s="15">
        <v>0</v>
      </c>
      <c r="BF18" s="15">
        <v>0</v>
      </c>
      <c r="BG18" s="15">
        <v>0</v>
      </c>
      <c r="BH18" s="15">
        <v>0</v>
      </c>
      <c r="BI18" s="15">
        <v>0</v>
      </c>
      <c r="BJ18" s="15">
        <v>0</v>
      </c>
      <c r="BK18" s="15">
        <v>0</v>
      </c>
      <c r="BL18" s="15">
        <v>0</v>
      </c>
      <c r="BM18" s="15">
        <v>0</v>
      </c>
      <c r="BN18" s="15">
        <v>0</v>
      </c>
      <c r="BO18" s="15">
        <v>0</v>
      </c>
      <c r="BP18" s="15">
        <v>0.01</v>
      </c>
      <c r="BQ18" s="15">
        <v>0</v>
      </c>
      <c r="BR18" s="15">
        <v>0.01</v>
      </c>
      <c r="BS18" s="15">
        <v>0</v>
      </c>
      <c r="BT18" s="15">
        <v>0</v>
      </c>
      <c r="BU18" s="15">
        <v>0</v>
      </c>
      <c r="BV18" s="15">
        <v>0</v>
      </c>
      <c r="BW18" s="15">
        <v>0</v>
      </c>
      <c r="BX18" s="15">
        <v>0</v>
      </c>
      <c r="BY18" s="15">
        <v>0</v>
      </c>
      <c r="BZ18" s="15">
        <v>0</v>
      </c>
      <c r="CA18" s="15">
        <v>0</v>
      </c>
      <c r="CB18" s="15">
        <v>0</v>
      </c>
      <c r="CC18" s="15">
        <v>0</v>
      </c>
      <c r="CD18" s="15">
        <v>0</v>
      </c>
      <c r="CE18" s="15">
        <v>0</v>
      </c>
      <c r="CF18" s="15">
        <v>0</v>
      </c>
      <c r="CG18" s="15">
        <v>0</v>
      </c>
      <c r="CH18" s="15">
        <v>0</v>
      </c>
      <c r="CI18" s="15">
        <v>0</v>
      </c>
      <c r="CJ18" s="15">
        <v>0</v>
      </c>
      <c r="CK18" s="15">
        <v>0</v>
      </c>
      <c r="CL18" s="15">
        <v>0</v>
      </c>
      <c r="CM18" s="15">
        <v>0</v>
      </c>
      <c r="CN18" s="15">
        <v>0</v>
      </c>
      <c r="CO18" s="15">
        <v>0</v>
      </c>
      <c r="CP18" s="15">
        <v>0</v>
      </c>
      <c r="CQ18" s="15">
        <v>0</v>
      </c>
      <c r="CR18" s="15">
        <v>0</v>
      </c>
      <c r="CS18" s="15">
        <v>0</v>
      </c>
      <c r="CT18" s="15">
        <v>0</v>
      </c>
      <c r="CU18" s="15">
        <v>0</v>
      </c>
      <c r="CV18" s="15">
        <v>0</v>
      </c>
      <c r="CW18" s="15">
        <v>0</v>
      </c>
      <c r="CX18" s="15">
        <v>0</v>
      </c>
    </row>
    <row r="19" spans="1:102">
      <c r="A19">
        <v>11</v>
      </c>
      <c r="D19" s="1" t="s">
        <v>176</v>
      </c>
      <c r="E19" s="1" t="s">
        <v>177</v>
      </c>
      <c r="F19" s="1" t="s">
        <v>177</v>
      </c>
      <c r="G19" s="1" t="s">
        <v>177</v>
      </c>
      <c r="H19">
        <f>ROW()</f>
        <v>19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0.06</v>
      </c>
      <c r="AO19" s="15">
        <v>0.06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5">
        <v>0</v>
      </c>
      <c r="BF19" s="15">
        <v>0</v>
      </c>
      <c r="BG19" s="15">
        <v>0</v>
      </c>
      <c r="BH19" s="15">
        <v>0</v>
      </c>
      <c r="BI19" s="15">
        <v>0</v>
      </c>
      <c r="BJ19" s="15">
        <v>0</v>
      </c>
      <c r="BK19" s="15">
        <v>0</v>
      </c>
      <c r="BL19" s="15">
        <v>0</v>
      </c>
      <c r="BM19" s="15">
        <v>0</v>
      </c>
      <c r="BN19" s="15">
        <v>0</v>
      </c>
      <c r="BO19" s="15">
        <v>0</v>
      </c>
      <c r="BP19" s="15">
        <v>0</v>
      </c>
      <c r="BQ19" s="15">
        <v>0</v>
      </c>
      <c r="BR19" s="15">
        <v>0</v>
      </c>
      <c r="BS19" s="15">
        <v>0</v>
      </c>
      <c r="BT19" s="15">
        <v>0</v>
      </c>
      <c r="BU19" s="15">
        <v>0</v>
      </c>
      <c r="BV19" s="15">
        <v>0</v>
      </c>
      <c r="BW19" s="15">
        <v>0</v>
      </c>
      <c r="BX19" s="15">
        <v>0</v>
      </c>
      <c r="BY19" s="15">
        <v>0</v>
      </c>
      <c r="BZ19" s="15">
        <v>0</v>
      </c>
      <c r="CA19" s="15">
        <v>0</v>
      </c>
      <c r="CB19" s="15">
        <v>0</v>
      </c>
      <c r="CC19" s="15">
        <v>0</v>
      </c>
      <c r="CD19" s="15">
        <v>0</v>
      </c>
      <c r="CE19" s="15">
        <v>0</v>
      </c>
      <c r="CF19" s="15">
        <v>0</v>
      </c>
      <c r="CG19" s="15">
        <v>0</v>
      </c>
      <c r="CH19" s="15">
        <v>0</v>
      </c>
      <c r="CI19" s="15">
        <v>0</v>
      </c>
      <c r="CJ19" s="15">
        <v>0</v>
      </c>
      <c r="CK19" s="15">
        <v>0</v>
      </c>
      <c r="CL19" s="15">
        <v>0</v>
      </c>
      <c r="CM19" s="15">
        <v>0</v>
      </c>
      <c r="CN19" s="15">
        <v>0</v>
      </c>
      <c r="CO19" s="15">
        <v>0</v>
      </c>
      <c r="CP19" s="15">
        <v>0</v>
      </c>
      <c r="CQ19" s="15">
        <v>0</v>
      </c>
      <c r="CR19" s="15">
        <v>0</v>
      </c>
      <c r="CS19" s="15">
        <v>0</v>
      </c>
      <c r="CT19" s="15">
        <v>0</v>
      </c>
      <c r="CU19" s="15">
        <v>0</v>
      </c>
      <c r="CV19" s="15">
        <v>0</v>
      </c>
      <c r="CW19" s="15">
        <v>0</v>
      </c>
      <c r="CX19" s="15">
        <v>0</v>
      </c>
    </row>
    <row r="20" spans="1:102">
      <c r="A20">
        <v>12</v>
      </c>
      <c r="D20" s="8" t="s">
        <v>174</v>
      </c>
      <c r="E20" s="8" t="s">
        <v>175</v>
      </c>
      <c r="F20" s="8" t="s">
        <v>126</v>
      </c>
      <c r="G20" s="1" t="s">
        <v>278</v>
      </c>
      <c r="H20">
        <f>ROW()</f>
        <v>20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0</v>
      </c>
      <c r="AV20" s="15">
        <v>0</v>
      </c>
      <c r="AW20" s="15">
        <v>0</v>
      </c>
      <c r="AX20" s="15">
        <v>0</v>
      </c>
      <c r="AY20" s="15">
        <v>0</v>
      </c>
      <c r="AZ20" s="15">
        <v>0</v>
      </c>
      <c r="BA20" s="15">
        <v>0</v>
      </c>
      <c r="BB20" s="15">
        <v>0</v>
      </c>
      <c r="BC20" s="15">
        <v>0</v>
      </c>
      <c r="BD20" s="15">
        <v>0</v>
      </c>
      <c r="BE20" s="15">
        <v>0</v>
      </c>
      <c r="BF20" s="15">
        <v>0</v>
      </c>
      <c r="BG20" s="15">
        <v>0</v>
      </c>
      <c r="BH20" s="15">
        <v>0</v>
      </c>
      <c r="BI20" s="15">
        <v>0</v>
      </c>
      <c r="BJ20" s="15">
        <v>0</v>
      </c>
      <c r="BK20" s="15">
        <v>0</v>
      </c>
      <c r="BL20" s="15">
        <v>0</v>
      </c>
      <c r="BM20" s="15">
        <v>0</v>
      </c>
      <c r="BN20" s="15">
        <v>0</v>
      </c>
      <c r="BO20" s="15">
        <v>0</v>
      </c>
      <c r="BP20" s="15">
        <v>0</v>
      </c>
      <c r="BQ20" s="15">
        <v>0</v>
      </c>
      <c r="BR20" s="15">
        <v>0</v>
      </c>
      <c r="BS20" s="15">
        <v>0</v>
      </c>
      <c r="BT20" s="15">
        <v>0</v>
      </c>
      <c r="BU20" s="15">
        <v>0</v>
      </c>
      <c r="BV20" s="15">
        <v>0</v>
      </c>
      <c r="BW20" s="15">
        <v>0</v>
      </c>
      <c r="BX20" s="15">
        <v>0</v>
      </c>
      <c r="BY20" s="15">
        <v>0</v>
      </c>
      <c r="BZ20" s="15">
        <v>0</v>
      </c>
      <c r="CA20" s="15">
        <v>0</v>
      </c>
      <c r="CB20" s="15">
        <v>0</v>
      </c>
      <c r="CC20" s="15">
        <v>0</v>
      </c>
      <c r="CD20" s="15">
        <v>0</v>
      </c>
      <c r="CE20" s="15">
        <v>0</v>
      </c>
      <c r="CF20" s="15">
        <v>0</v>
      </c>
      <c r="CG20" s="15">
        <v>0</v>
      </c>
      <c r="CH20" s="15">
        <v>0</v>
      </c>
      <c r="CI20" s="15">
        <v>0</v>
      </c>
      <c r="CJ20" s="15">
        <v>0</v>
      </c>
      <c r="CK20" s="15">
        <v>0</v>
      </c>
      <c r="CL20" s="15">
        <v>0</v>
      </c>
      <c r="CM20" s="15">
        <v>0</v>
      </c>
      <c r="CN20" s="15">
        <v>0</v>
      </c>
      <c r="CO20" s="15">
        <v>0</v>
      </c>
      <c r="CP20" s="15">
        <v>0</v>
      </c>
      <c r="CQ20" s="15">
        <v>0</v>
      </c>
      <c r="CR20" s="15">
        <v>0</v>
      </c>
      <c r="CS20" s="15">
        <v>0</v>
      </c>
      <c r="CT20" s="15">
        <v>0</v>
      </c>
      <c r="CU20" s="15">
        <v>0</v>
      </c>
      <c r="CV20" s="15">
        <v>0</v>
      </c>
      <c r="CW20" s="15">
        <v>0</v>
      </c>
      <c r="CX20" s="15">
        <v>0</v>
      </c>
    </row>
    <row r="21" spans="1:102">
      <c r="A21">
        <v>13</v>
      </c>
      <c r="D21" s="1" t="s">
        <v>124</v>
      </c>
      <c r="E21" s="1" t="s">
        <v>125</v>
      </c>
      <c r="F21" s="8" t="s">
        <v>126</v>
      </c>
      <c r="G21" s="1" t="s">
        <v>278</v>
      </c>
      <c r="H21">
        <f>ROW()</f>
        <v>21</v>
      </c>
      <c r="K21" s="15">
        <v>0</v>
      </c>
      <c r="L21" s="15">
        <v>0.01</v>
      </c>
      <c r="M21" s="15">
        <v>0</v>
      </c>
      <c r="N21" s="15">
        <v>0.01</v>
      </c>
      <c r="O21" s="15">
        <v>0.01</v>
      </c>
      <c r="P21" s="15">
        <v>0</v>
      </c>
      <c r="Q21" s="15">
        <v>0</v>
      </c>
      <c r="R21" s="15">
        <v>0.01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0.01</v>
      </c>
      <c r="AB21" s="15">
        <v>0</v>
      </c>
      <c r="AC21" s="15">
        <v>0</v>
      </c>
      <c r="AD21" s="15">
        <v>0.01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0</v>
      </c>
      <c r="BP21" s="15">
        <v>0</v>
      </c>
      <c r="BQ21" s="15">
        <v>0</v>
      </c>
      <c r="BR21" s="15">
        <v>0</v>
      </c>
      <c r="BS21" s="15">
        <v>0</v>
      </c>
      <c r="BT21" s="15">
        <v>0</v>
      </c>
      <c r="BU21" s="15">
        <v>0</v>
      </c>
      <c r="BV21" s="15">
        <v>0</v>
      </c>
      <c r="BW21" s="15">
        <v>0</v>
      </c>
      <c r="BX21" s="15">
        <v>0</v>
      </c>
      <c r="BY21" s="15">
        <v>0</v>
      </c>
      <c r="BZ21" s="15">
        <v>0</v>
      </c>
      <c r="CA21" s="15">
        <v>0</v>
      </c>
      <c r="CB21" s="15">
        <v>0</v>
      </c>
      <c r="CC21" s="15">
        <v>0</v>
      </c>
      <c r="CD21" s="15">
        <v>0</v>
      </c>
      <c r="CE21" s="15">
        <v>0</v>
      </c>
      <c r="CF21" s="15">
        <v>0</v>
      </c>
      <c r="CG21" s="15">
        <v>0</v>
      </c>
      <c r="CH21" s="15">
        <v>0</v>
      </c>
      <c r="CI21" s="15">
        <v>0</v>
      </c>
      <c r="CJ21" s="15">
        <v>0</v>
      </c>
      <c r="CK21" s="15">
        <v>0</v>
      </c>
      <c r="CL21" s="15">
        <v>0</v>
      </c>
      <c r="CM21" s="15">
        <v>0</v>
      </c>
      <c r="CN21" s="15">
        <v>0</v>
      </c>
      <c r="CO21" s="15">
        <v>0</v>
      </c>
      <c r="CP21" s="15">
        <v>0</v>
      </c>
      <c r="CQ21" s="15">
        <v>0</v>
      </c>
      <c r="CR21" s="15">
        <v>0</v>
      </c>
      <c r="CS21" s="15">
        <v>0</v>
      </c>
      <c r="CT21" s="15">
        <v>0</v>
      </c>
      <c r="CU21" s="15">
        <v>0</v>
      </c>
      <c r="CV21" s="15">
        <v>0</v>
      </c>
      <c r="CW21" s="15">
        <v>0</v>
      </c>
      <c r="CX21" s="15">
        <v>0</v>
      </c>
    </row>
    <row r="22" spans="1:102">
      <c r="A22">
        <v>14</v>
      </c>
      <c r="D22" s="1" t="s">
        <v>216</v>
      </c>
      <c r="E22" s="1" t="s">
        <v>125</v>
      </c>
      <c r="F22" s="8" t="s">
        <v>126</v>
      </c>
      <c r="G22" s="1" t="s">
        <v>278</v>
      </c>
      <c r="H22">
        <f>ROW()</f>
        <v>22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0</v>
      </c>
      <c r="BO22" s="15">
        <v>0</v>
      </c>
      <c r="BP22" s="15">
        <v>0.01</v>
      </c>
      <c r="BQ22" s="15">
        <v>0</v>
      </c>
      <c r="BR22" s="15">
        <v>0.01</v>
      </c>
      <c r="BS22" s="15">
        <v>0</v>
      </c>
      <c r="BT22" s="15">
        <v>0</v>
      </c>
      <c r="BU22" s="15">
        <v>0</v>
      </c>
      <c r="BV22" s="15">
        <v>0</v>
      </c>
      <c r="BW22" s="15">
        <v>0</v>
      </c>
      <c r="BX22" s="15">
        <v>0</v>
      </c>
      <c r="BY22" s="15">
        <v>0</v>
      </c>
      <c r="BZ22" s="15">
        <v>0</v>
      </c>
      <c r="CA22" s="15">
        <v>0</v>
      </c>
      <c r="CB22" s="15">
        <v>0</v>
      </c>
      <c r="CC22" s="15">
        <v>0</v>
      </c>
      <c r="CD22" s="15">
        <v>0</v>
      </c>
      <c r="CE22" s="15">
        <v>0</v>
      </c>
      <c r="CF22" s="15">
        <v>0</v>
      </c>
      <c r="CG22" s="15">
        <v>0</v>
      </c>
      <c r="CH22" s="15">
        <v>0</v>
      </c>
      <c r="CI22" s="15">
        <v>0</v>
      </c>
      <c r="CJ22" s="15">
        <v>0</v>
      </c>
      <c r="CK22" s="15">
        <v>0</v>
      </c>
      <c r="CL22" s="15">
        <v>0</v>
      </c>
      <c r="CM22" s="15">
        <v>0</v>
      </c>
      <c r="CN22" s="15">
        <v>0</v>
      </c>
      <c r="CO22" s="15">
        <v>0</v>
      </c>
      <c r="CP22" s="15">
        <v>0</v>
      </c>
      <c r="CQ22" s="15">
        <v>0</v>
      </c>
      <c r="CR22" s="15">
        <v>0</v>
      </c>
      <c r="CS22" s="15">
        <v>0</v>
      </c>
      <c r="CT22" s="15">
        <v>0</v>
      </c>
      <c r="CU22" s="15">
        <v>0</v>
      </c>
      <c r="CV22" s="15">
        <v>0</v>
      </c>
      <c r="CW22" s="15">
        <v>0</v>
      </c>
      <c r="CX22" s="15">
        <v>0</v>
      </c>
    </row>
    <row r="23" spans="1:102">
      <c r="A23">
        <v>15</v>
      </c>
      <c r="D23" s="1" t="s">
        <v>217</v>
      </c>
      <c r="E23" s="1" t="s">
        <v>125</v>
      </c>
      <c r="F23" s="8" t="s">
        <v>126</v>
      </c>
      <c r="G23" s="1" t="s">
        <v>278</v>
      </c>
      <c r="H23">
        <f>ROW()</f>
        <v>23</v>
      </c>
      <c r="K23" s="15">
        <v>0.01</v>
      </c>
      <c r="L23" s="15">
        <v>0</v>
      </c>
      <c r="M23" s="15">
        <v>0</v>
      </c>
      <c r="N23" s="15">
        <v>0.01</v>
      </c>
      <c r="O23" s="15">
        <v>0.01</v>
      </c>
      <c r="P23" s="15">
        <v>0</v>
      </c>
      <c r="Q23" s="15">
        <v>5.0000000000000001E-3</v>
      </c>
      <c r="R23" s="15">
        <v>1.4999999999999999E-2</v>
      </c>
      <c r="S23" s="15">
        <v>0.01</v>
      </c>
      <c r="T23" s="15">
        <v>0</v>
      </c>
      <c r="U23" s="15">
        <v>0</v>
      </c>
      <c r="V23" s="15">
        <v>0.01</v>
      </c>
      <c r="W23" s="15">
        <v>0.01</v>
      </c>
      <c r="X23" s="15">
        <v>0</v>
      </c>
      <c r="Y23" s="15">
        <v>0</v>
      </c>
      <c r="Z23" s="15">
        <v>0.01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0.02</v>
      </c>
      <c r="AI23" s="15">
        <v>0.02</v>
      </c>
      <c r="AJ23" s="15">
        <v>0.02</v>
      </c>
      <c r="AK23" s="15">
        <v>0.06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0</v>
      </c>
      <c r="BF23" s="15">
        <v>0</v>
      </c>
      <c r="BG23" s="15">
        <v>0</v>
      </c>
      <c r="BH23" s="15">
        <v>0</v>
      </c>
      <c r="BI23" s="15">
        <v>0</v>
      </c>
      <c r="BJ23" s="15">
        <v>0</v>
      </c>
      <c r="BK23" s="15">
        <v>0</v>
      </c>
      <c r="BL23" s="15">
        <v>0</v>
      </c>
      <c r="BM23" s="15">
        <v>0</v>
      </c>
      <c r="BN23" s="15">
        <v>0</v>
      </c>
      <c r="BO23" s="15">
        <v>0</v>
      </c>
      <c r="BP23" s="15">
        <v>0</v>
      </c>
      <c r="BQ23" s="15">
        <v>0</v>
      </c>
      <c r="BR23" s="15">
        <v>0</v>
      </c>
      <c r="BS23" s="15">
        <v>0</v>
      </c>
      <c r="BT23" s="15">
        <v>0</v>
      </c>
      <c r="BU23" s="15">
        <v>0</v>
      </c>
      <c r="BV23" s="15">
        <v>0</v>
      </c>
      <c r="BW23" s="15">
        <v>0</v>
      </c>
      <c r="BX23" s="15">
        <v>0</v>
      </c>
      <c r="BY23" s="15">
        <v>0</v>
      </c>
      <c r="BZ23" s="15">
        <v>0</v>
      </c>
      <c r="CA23" s="15">
        <v>0</v>
      </c>
      <c r="CB23" s="15">
        <v>0</v>
      </c>
      <c r="CC23" s="15">
        <v>0</v>
      </c>
      <c r="CD23" s="15">
        <v>0</v>
      </c>
      <c r="CE23" s="15">
        <v>0</v>
      </c>
      <c r="CF23" s="15">
        <v>0</v>
      </c>
      <c r="CG23" s="15">
        <v>0</v>
      </c>
      <c r="CH23" s="15">
        <v>0</v>
      </c>
      <c r="CI23" s="15">
        <v>0</v>
      </c>
      <c r="CJ23" s="15">
        <v>0</v>
      </c>
      <c r="CK23" s="15">
        <v>0</v>
      </c>
      <c r="CL23" s="15">
        <v>0</v>
      </c>
      <c r="CM23" s="15">
        <v>0</v>
      </c>
      <c r="CN23" s="15">
        <v>0</v>
      </c>
      <c r="CO23" s="15">
        <v>0</v>
      </c>
      <c r="CP23" s="15">
        <v>0</v>
      </c>
      <c r="CQ23" s="15">
        <v>0</v>
      </c>
      <c r="CR23" s="15">
        <v>0</v>
      </c>
      <c r="CS23" s="15">
        <v>0</v>
      </c>
      <c r="CT23" s="15">
        <v>0</v>
      </c>
      <c r="CU23" s="15">
        <v>0</v>
      </c>
      <c r="CV23" s="15">
        <v>0</v>
      </c>
      <c r="CW23" s="15">
        <v>0</v>
      </c>
      <c r="CX23" s="15">
        <v>0</v>
      </c>
    </row>
    <row r="24" spans="1:102">
      <c r="A24">
        <v>16</v>
      </c>
      <c r="D24" s="1" t="s">
        <v>208</v>
      </c>
      <c r="E24" s="8" t="s">
        <v>209</v>
      </c>
      <c r="F24" s="8" t="s">
        <v>126</v>
      </c>
      <c r="G24" s="1" t="s">
        <v>278</v>
      </c>
      <c r="H24">
        <f>ROW()</f>
        <v>24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0.03</v>
      </c>
      <c r="AI24" s="15">
        <v>0.01</v>
      </c>
      <c r="AJ24" s="15">
        <v>0.01</v>
      </c>
      <c r="AK24" s="15">
        <v>0.05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  <c r="BN24" s="15">
        <v>0</v>
      </c>
      <c r="BO24" s="15">
        <v>0</v>
      </c>
      <c r="BP24" s="15">
        <v>0</v>
      </c>
      <c r="BQ24" s="15">
        <v>0</v>
      </c>
      <c r="BR24" s="15">
        <v>0</v>
      </c>
      <c r="BS24" s="15">
        <v>0</v>
      </c>
      <c r="BT24" s="15">
        <v>0</v>
      </c>
      <c r="BU24" s="15">
        <v>0</v>
      </c>
      <c r="BV24" s="15">
        <v>0</v>
      </c>
      <c r="BW24" s="15">
        <v>0</v>
      </c>
      <c r="BX24" s="15">
        <v>0</v>
      </c>
      <c r="BY24" s="15">
        <v>0</v>
      </c>
      <c r="BZ24" s="15">
        <v>0</v>
      </c>
      <c r="CA24" s="15">
        <v>0</v>
      </c>
      <c r="CB24" s="15">
        <v>0</v>
      </c>
      <c r="CC24" s="15">
        <v>0</v>
      </c>
      <c r="CD24" s="15">
        <v>0</v>
      </c>
      <c r="CE24" s="15">
        <v>0</v>
      </c>
      <c r="CF24" s="15">
        <v>0</v>
      </c>
      <c r="CG24" s="15">
        <v>0</v>
      </c>
      <c r="CH24" s="15">
        <v>0</v>
      </c>
      <c r="CI24" s="15">
        <v>0</v>
      </c>
      <c r="CJ24" s="15">
        <v>0</v>
      </c>
      <c r="CK24" s="15">
        <v>0</v>
      </c>
      <c r="CL24" s="15">
        <v>0</v>
      </c>
      <c r="CM24" s="15">
        <v>0</v>
      </c>
      <c r="CN24" s="15">
        <v>0</v>
      </c>
      <c r="CO24" s="15">
        <v>0</v>
      </c>
      <c r="CP24" s="15">
        <v>0</v>
      </c>
      <c r="CQ24" s="15">
        <v>0</v>
      </c>
      <c r="CR24" s="15">
        <v>0</v>
      </c>
      <c r="CS24" s="15">
        <v>0</v>
      </c>
      <c r="CT24" s="15">
        <v>0</v>
      </c>
      <c r="CU24" s="15">
        <v>0</v>
      </c>
      <c r="CV24" s="15">
        <v>0</v>
      </c>
      <c r="CW24" s="15">
        <v>0</v>
      </c>
      <c r="CX24" s="15">
        <v>0</v>
      </c>
    </row>
    <row r="25" spans="1:102">
      <c r="A25">
        <v>17</v>
      </c>
      <c r="D25" s="1" t="s">
        <v>158</v>
      </c>
      <c r="E25" s="1" t="s">
        <v>159</v>
      </c>
      <c r="F25" s="1" t="s">
        <v>104</v>
      </c>
      <c r="G25" s="1" t="s">
        <v>278</v>
      </c>
      <c r="H25">
        <f>ROW()</f>
        <v>25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5.0000000000000001E-3</v>
      </c>
      <c r="R25" s="15">
        <v>5.0000000000000001E-3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0.01</v>
      </c>
      <c r="BV25" s="15">
        <v>0.01</v>
      </c>
      <c r="BW25" s="15">
        <v>0</v>
      </c>
      <c r="BX25" s="15">
        <v>0</v>
      </c>
      <c r="BY25" s="15">
        <v>0</v>
      </c>
      <c r="BZ25" s="15">
        <v>0</v>
      </c>
      <c r="CA25" s="15">
        <v>0.01</v>
      </c>
      <c r="CB25" s="15">
        <v>0.01</v>
      </c>
      <c r="CC25" s="15">
        <v>0.02</v>
      </c>
      <c r="CD25" s="15">
        <v>0.04</v>
      </c>
      <c r="CE25" s="15">
        <v>0</v>
      </c>
      <c r="CF25" s="15">
        <v>0.01</v>
      </c>
      <c r="CG25" s="15">
        <v>0</v>
      </c>
      <c r="CH25" s="15">
        <v>0.01</v>
      </c>
      <c r="CI25" s="15">
        <v>0</v>
      </c>
      <c r="CJ25" s="15">
        <v>0</v>
      </c>
      <c r="CK25" s="15">
        <v>0</v>
      </c>
      <c r="CL25" s="15">
        <v>0</v>
      </c>
      <c r="CM25" s="15">
        <v>0.02</v>
      </c>
      <c r="CN25" s="15">
        <v>0</v>
      </c>
      <c r="CO25" s="15">
        <v>0</v>
      </c>
      <c r="CP25" s="15">
        <v>0.02</v>
      </c>
      <c r="CQ25" s="15">
        <v>0</v>
      </c>
      <c r="CR25" s="15">
        <v>0</v>
      </c>
      <c r="CS25" s="15">
        <v>0</v>
      </c>
      <c r="CT25" s="15">
        <v>0</v>
      </c>
      <c r="CU25" s="15">
        <v>0</v>
      </c>
      <c r="CV25" s="15">
        <v>0</v>
      </c>
      <c r="CW25" s="15">
        <v>0</v>
      </c>
      <c r="CX25" s="15">
        <v>0</v>
      </c>
    </row>
    <row r="26" spans="1:102">
      <c r="A26">
        <v>18</v>
      </c>
      <c r="D26" s="1" t="s">
        <v>167</v>
      </c>
      <c r="E26" s="1" t="s">
        <v>159</v>
      </c>
      <c r="F26" s="1" t="s">
        <v>104</v>
      </c>
      <c r="G26" s="1" t="s">
        <v>278</v>
      </c>
      <c r="H26">
        <f>ROW()</f>
        <v>26</v>
      </c>
      <c r="K26" s="15">
        <v>0.04</v>
      </c>
      <c r="L26" s="15">
        <v>0.03</v>
      </c>
      <c r="M26" s="15">
        <v>0.11</v>
      </c>
      <c r="N26" s="15">
        <v>0.18</v>
      </c>
      <c r="O26" s="15">
        <v>0.05</v>
      </c>
      <c r="P26" s="15">
        <v>0.05</v>
      </c>
      <c r="Q26" s="15">
        <v>0.01</v>
      </c>
      <c r="R26" s="15">
        <v>0.11</v>
      </c>
      <c r="S26" s="15">
        <v>0.02</v>
      </c>
      <c r="T26" s="15">
        <v>0.01</v>
      </c>
      <c r="U26" s="15">
        <v>0.04</v>
      </c>
      <c r="V26" s="15">
        <v>7.0000000000000007E-2</v>
      </c>
      <c r="W26" s="15">
        <v>0</v>
      </c>
      <c r="X26" s="15">
        <v>0.02</v>
      </c>
      <c r="Y26" s="15">
        <v>0.03</v>
      </c>
      <c r="Z26" s="15">
        <v>0.05</v>
      </c>
      <c r="AA26" s="15">
        <v>0.03</v>
      </c>
      <c r="AB26" s="15">
        <v>0.04</v>
      </c>
      <c r="AC26" s="15">
        <v>0</v>
      </c>
      <c r="AD26" s="15">
        <v>7.0000000000000007E-2</v>
      </c>
      <c r="AE26" s="15">
        <v>0.08</v>
      </c>
      <c r="AF26" s="15">
        <v>0.1</v>
      </c>
      <c r="AG26" s="15">
        <v>0.18</v>
      </c>
      <c r="AH26" s="15">
        <v>0.01</v>
      </c>
      <c r="AI26" s="15">
        <v>0.01</v>
      </c>
      <c r="AJ26" s="15">
        <v>0.01</v>
      </c>
      <c r="AK26" s="15">
        <v>0.03</v>
      </c>
      <c r="AL26" s="15">
        <v>0</v>
      </c>
      <c r="AM26" s="15">
        <v>0.01</v>
      </c>
      <c r="AN26" s="15">
        <v>0.01</v>
      </c>
      <c r="AO26" s="15">
        <v>0.02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  <c r="BN26" s="15">
        <v>0</v>
      </c>
      <c r="BO26" s="15">
        <v>0</v>
      </c>
      <c r="BP26" s="15">
        <v>0</v>
      </c>
      <c r="BQ26" s="15">
        <v>0</v>
      </c>
      <c r="BR26" s="15">
        <v>0</v>
      </c>
      <c r="BS26" s="15">
        <v>0</v>
      </c>
      <c r="BT26" s="15">
        <v>0</v>
      </c>
      <c r="BU26" s="15">
        <v>0</v>
      </c>
      <c r="BV26" s="15">
        <v>0</v>
      </c>
      <c r="BW26" s="15">
        <v>0</v>
      </c>
      <c r="BX26" s="15">
        <v>0</v>
      </c>
      <c r="BY26" s="15">
        <v>0</v>
      </c>
      <c r="BZ26" s="15">
        <v>0</v>
      </c>
      <c r="CA26" s="15">
        <v>0</v>
      </c>
      <c r="CB26" s="15">
        <v>0</v>
      </c>
      <c r="CC26" s="15">
        <v>0</v>
      </c>
      <c r="CD26" s="15">
        <v>0</v>
      </c>
      <c r="CE26" s="15">
        <v>0</v>
      </c>
      <c r="CF26" s="15">
        <v>0</v>
      </c>
      <c r="CG26" s="15">
        <v>0</v>
      </c>
      <c r="CH26" s="15">
        <v>0</v>
      </c>
      <c r="CI26" s="15">
        <v>0</v>
      </c>
      <c r="CJ26" s="15">
        <v>0</v>
      </c>
      <c r="CK26" s="15">
        <v>0</v>
      </c>
      <c r="CL26" s="15">
        <v>0</v>
      </c>
      <c r="CM26" s="15">
        <v>0</v>
      </c>
      <c r="CN26" s="15">
        <v>0</v>
      </c>
      <c r="CO26" s="15">
        <v>0</v>
      </c>
      <c r="CP26" s="15">
        <v>0</v>
      </c>
      <c r="CQ26" s="15">
        <v>0</v>
      </c>
      <c r="CR26" s="15">
        <v>0</v>
      </c>
      <c r="CS26" s="15">
        <v>0</v>
      </c>
      <c r="CT26" s="15">
        <v>0</v>
      </c>
      <c r="CU26" s="15">
        <v>0</v>
      </c>
      <c r="CV26" s="15">
        <v>0</v>
      </c>
      <c r="CW26" s="15">
        <v>0</v>
      </c>
      <c r="CX26" s="15">
        <v>0</v>
      </c>
    </row>
    <row r="27" spans="1:102">
      <c r="A27">
        <v>19</v>
      </c>
      <c r="D27" s="1" t="s">
        <v>188</v>
      </c>
      <c r="E27" s="1" t="s">
        <v>159</v>
      </c>
      <c r="F27" s="1" t="s">
        <v>104</v>
      </c>
      <c r="G27" s="1" t="s">
        <v>278</v>
      </c>
      <c r="H27">
        <f>ROW()</f>
        <v>27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0.01</v>
      </c>
      <c r="X27" s="15">
        <v>0</v>
      </c>
      <c r="Y27" s="15">
        <v>0</v>
      </c>
      <c r="Z27" s="15">
        <v>0.01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  <c r="BR27" s="15">
        <v>0</v>
      </c>
      <c r="BS27" s="15">
        <v>0</v>
      </c>
      <c r="BT27" s="15">
        <v>0</v>
      </c>
      <c r="BU27" s="15">
        <v>0</v>
      </c>
      <c r="BV27" s="15">
        <v>0</v>
      </c>
      <c r="BW27" s="15">
        <v>0</v>
      </c>
      <c r="BX27" s="15">
        <v>0</v>
      </c>
      <c r="BY27" s="15">
        <v>0</v>
      </c>
      <c r="BZ27" s="15">
        <v>0</v>
      </c>
      <c r="CA27" s="15">
        <v>0</v>
      </c>
      <c r="CB27" s="15">
        <v>0</v>
      </c>
      <c r="CC27" s="15">
        <v>0</v>
      </c>
      <c r="CD27" s="15">
        <v>0</v>
      </c>
      <c r="CE27" s="15">
        <v>0</v>
      </c>
      <c r="CF27" s="15">
        <v>0</v>
      </c>
      <c r="CG27" s="15">
        <v>0</v>
      </c>
      <c r="CH27" s="15">
        <v>0</v>
      </c>
      <c r="CI27" s="15">
        <v>0</v>
      </c>
      <c r="CJ27" s="15">
        <v>0</v>
      </c>
      <c r="CK27" s="15">
        <v>0</v>
      </c>
      <c r="CL27" s="15">
        <v>0</v>
      </c>
      <c r="CM27" s="15">
        <v>0</v>
      </c>
      <c r="CN27" s="15">
        <v>0</v>
      </c>
      <c r="CO27" s="15">
        <v>0</v>
      </c>
      <c r="CP27" s="15">
        <v>0</v>
      </c>
      <c r="CQ27" s="15">
        <v>0</v>
      </c>
      <c r="CR27" s="15">
        <v>0</v>
      </c>
      <c r="CS27" s="15">
        <v>0</v>
      </c>
      <c r="CT27" s="15">
        <v>0</v>
      </c>
      <c r="CU27" s="15">
        <v>0</v>
      </c>
      <c r="CV27" s="15">
        <v>0</v>
      </c>
      <c r="CW27" s="15">
        <v>0</v>
      </c>
      <c r="CX27" s="15">
        <v>0</v>
      </c>
    </row>
    <row r="28" spans="1:102">
      <c r="A28">
        <v>20</v>
      </c>
      <c r="D28" s="1" t="s">
        <v>196</v>
      </c>
      <c r="E28" s="1" t="s">
        <v>159</v>
      </c>
      <c r="F28" s="8" t="s">
        <v>104</v>
      </c>
      <c r="G28" s="1" t="s">
        <v>278</v>
      </c>
      <c r="H28">
        <f>ROW()</f>
        <v>28</v>
      </c>
      <c r="K28" s="15">
        <v>0</v>
      </c>
      <c r="L28" s="15">
        <v>0.02</v>
      </c>
      <c r="M28" s="15">
        <v>0</v>
      </c>
      <c r="N28" s="15">
        <v>0.02</v>
      </c>
      <c r="O28" s="15">
        <v>0</v>
      </c>
      <c r="P28" s="15">
        <v>0.02</v>
      </c>
      <c r="Q28" s="15">
        <v>0</v>
      </c>
      <c r="R28" s="15">
        <v>0.02</v>
      </c>
      <c r="S28" s="15">
        <v>0</v>
      </c>
      <c r="T28" s="15">
        <v>0.01</v>
      </c>
      <c r="U28" s="15">
        <v>0.05</v>
      </c>
      <c r="V28" s="15">
        <v>0.06</v>
      </c>
      <c r="W28" s="15">
        <v>0.02</v>
      </c>
      <c r="X28" s="15">
        <v>0.02</v>
      </c>
      <c r="Y28" s="15">
        <v>0.02</v>
      </c>
      <c r="Z28" s="15">
        <v>0.06</v>
      </c>
      <c r="AA28" s="15">
        <v>0</v>
      </c>
      <c r="AB28" s="15">
        <v>0</v>
      </c>
      <c r="AC28" s="15">
        <v>0.01</v>
      </c>
      <c r="AD28" s="15">
        <v>0.01</v>
      </c>
      <c r="AE28" s="15">
        <v>0.09</v>
      </c>
      <c r="AF28" s="15">
        <v>0.08</v>
      </c>
      <c r="AG28" s="15">
        <v>0.17</v>
      </c>
      <c r="AH28" s="15">
        <v>0</v>
      </c>
      <c r="AI28" s="15">
        <v>0</v>
      </c>
      <c r="AJ28" s="15">
        <v>0</v>
      </c>
      <c r="AK28" s="15">
        <v>0</v>
      </c>
      <c r="AL28" s="15">
        <v>0.01</v>
      </c>
      <c r="AM28" s="15">
        <v>0</v>
      </c>
      <c r="AN28" s="15">
        <v>0</v>
      </c>
      <c r="AO28" s="15">
        <v>0.01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  <c r="BT28" s="15">
        <v>0</v>
      </c>
      <c r="BU28" s="15">
        <v>0</v>
      </c>
      <c r="BV28" s="15">
        <v>0</v>
      </c>
      <c r="BW28" s="15">
        <v>0</v>
      </c>
      <c r="BX28" s="15">
        <v>0</v>
      </c>
      <c r="BY28" s="15">
        <v>0</v>
      </c>
      <c r="BZ28" s="15">
        <v>0</v>
      </c>
      <c r="CA28" s="15">
        <v>0.03</v>
      </c>
      <c r="CB28" s="15">
        <v>0</v>
      </c>
      <c r="CC28" s="15">
        <v>0.01</v>
      </c>
      <c r="CD28" s="15">
        <v>0.04</v>
      </c>
      <c r="CE28" s="15">
        <v>0</v>
      </c>
      <c r="CF28" s="15">
        <v>0</v>
      </c>
      <c r="CG28" s="15">
        <v>0</v>
      </c>
      <c r="CH28" s="15">
        <v>0</v>
      </c>
      <c r="CI28" s="15">
        <v>0.02</v>
      </c>
      <c r="CJ28" s="15">
        <v>0</v>
      </c>
      <c r="CK28" s="15">
        <v>0</v>
      </c>
      <c r="CL28" s="15">
        <v>0.02</v>
      </c>
      <c r="CM28" s="15">
        <v>0</v>
      </c>
      <c r="CN28" s="15">
        <v>0.01</v>
      </c>
      <c r="CO28" s="15">
        <v>0.01</v>
      </c>
      <c r="CP28" s="15">
        <v>0.02</v>
      </c>
      <c r="CQ28" s="15">
        <v>0</v>
      </c>
      <c r="CR28" s="15">
        <v>0.01</v>
      </c>
      <c r="CS28" s="15">
        <v>0</v>
      </c>
      <c r="CT28" s="15">
        <v>0.01</v>
      </c>
      <c r="CU28" s="15">
        <v>0</v>
      </c>
      <c r="CV28" s="15">
        <v>0</v>
      </c>
      <c r="CW28" s="15">
        <v>0</v>
      </c>
      <c r="CX28" s="15">
        <v>0</v>
      </c>
    </row>
    <row r="29" spans="1:102">
      <c r="A29">
        <v>21</v>
      </c>
      <c r="D29" s="1" t="s">
        <v>159</v>
      </c>
      <c r="E29" s="1" t="s">
        <v>159</v>
      </c>
      <c r="F29" s="1" t="s">
        <v>104</v>
      </c>
      <c r="G29" s="1" t="s">
        <v>278</v>
      </c>
      <c r="H29">
        <f>ROW()</f>
        <v>29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0.02</v>
      </c>
      <c r="AM29" s="15">
        <v>0.02</v>
      </c>
      <c r="AN29" s="15">
        <v>0.01</v>
      </c>
      <c r="AO29" s="15">
        <v>0.05</v>
      </c>
      <c r="AP29" s="15">
        <v>0.06</v>
      </c>
      <c r="AQ29" s="15">
        <v>0.11</v>
      </c>
      <c r="AR29" s="15">
        <v>0.04</v>
      </c>
      <c r="AS29" s="15">
        <v>0.21</v>
      </c>
      <c r="AT29" s="15">
        <v>0</v>
      </c>
      <c r="AU29" s="15">
        <v>0.01</v>
      </c>
      <c r="AV29" s="15">
        <v>0.01</v>
      </c>
      <c r="AW29" s="15">
        <v>0.02</v>
      </c>
      <c r="AX29" s="15">
        <v>0.05</v>
      </c>
      <c r="AY29" s="15">
        <v>0.06</v>
      </c>
      <c r="AZ29" s="15">
        <v>0.09</v>
      </c>
      <c r="BA29" s="15">
        <v>0.2</v>
      </c>
      <c r="BB29" s="15">
        <v>0.23</v>
      </c>
      <c r="BC29" s="15">
        <v>0.05</v>
      </c>
      <c r="BD29" s="15">
        <v>0.28000000000000003</v>
      </c>
      <c r="BE29" s="15">
        <v>0.1</v>
      </c>
      <c r="BF29" s="15">
        <v>0.08</v>
      </c>
      <c r="BG29" s="15">
        <v>0.09</v>
      </c>
      <c r="BH29" s="15">
        <v>0.27</v>
      </c>
      <c r="BI29" s="15">
        <v>0.05</v>
      </c>
      <c r="BJ29" s="15">
        <v>0.08</v>
      </c>
      <c r="BK29" s="15">
        <v>0.13</v>
      </c>
      <c r="BL29" s="15">
        <v>0.12</v>
      </c>
      <c r="BM29" s="15">
        <v>7.0000000000000007E-2</v>
      </c>
      <c r="BN29" s="15">
        <v>0.12</v>
      </c>
      <c r="BO29" s="15">
        <v>0.31</v>
      </c>
      <c r="BP29" s="15">
        <v>0.02</v>
      </c>
      <c r="BQ29" s="15">
        <v>0.1</v>
      </c>
      <c r="BR29" s="15">
        <v>0.12</v>
      </c>
      <c r="BS29" s="15">
        <v>0</v>
      </c>
      <c r="BT29" s="15">
        <v>0</v>
      </c>
      <c r="BU29" s="15">
        <v>0</v>
      </c>
      <c r="BV29" s="15">
        <v>0</v>
      </c>
      <c r="BW29" s="15">
        <v>0</v>
      </c>
      <c r="BX29" s="15">
        <v>0</v>
      </c>
      <c r="BY29" s="15">
        <v>0</v>
      </c>
      <c r="BZ29" s="15">
        <v>0</v>
      </c>
      <c r="CA29" s="15">
        <v>0</v>
      </c>
      <c r="CB29" s="15">
        <v>0</v>
      </c>
      <c r="CC29" s="15">
        <v>0</v>
      </c>
      <c r="CD29" s="15">
        <v>0</v>
      </c>
      <c r="CE29" s="15">
        <v>0</v>
      </c>
      <c r="CF29" s="15">
        <v>0</v>
      </c>
      <c r="CG29" s="15">
        <v>0</v>
      </c>
      <c r="CH29" s="15">
        <v>0</v>
      </c>
      <c r="CI29" s="15">
        <v>0</v>
      </c>
      <c r="CJ29" s="15">
        <v>0</v>
      </c>
      <c r="CK29" s="15">
        <v>0</v>
      </c>
      <c r="CL29" s="15">
        <v>0</v>
      </c>
      <c r="CM29" s="15">
        <v>0</v>
      </c>
      <c r="CN29" s="15">
        <v>0</v>
      </c>
      <c r="CO29" s="15">
        <v>0</v>
      </c>
      <c r="CP29" s="15">
        <v>0</v>
      </c>
      <c r="CQ29" s="15">
        <v>0</v>
      </c>
      <c r="CR29" s="15">
        <v>0</v>
      </c>
      <c r="CS29" s="15">
        <v>0</v>
      </c>
      <c r="CT29" s="15">
        <v>0</v>
      </c>
      <c r="CU29" s="15">
        <v>0</v>
      </c>
      <c r="CV29" s="15">
        <v>0</v>
      </c>
      <c r="CW29" s="15">
        <v>0</v>
      </c>
      <c r="CX29" s="15">
        <v>0</v>
      </c>
    </row>
    <row r="30" spans="1:102">
      <c r="A30">
        <v>22</v>
      </c>
      <c r="D30" s="1" t="s">
        <v>220</v>
      </c>
      <c r="E30" s="1" t="s">
        <v>221</v>
      </c>
      <c r="F30" s="1" t="s">
        <v>104</v>
      </c>
      <c r="G30" s="1" t="s">
        <v>278</v>
      </c>
      <c r="H30">
        <f>ROW()</f>
        <v>30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0.01</v>
      </c>
      <c r="AI30" s="15">
        <v>0</v>
      </c>
      <c r="AJ30" s="15">
        <v>0</v>
      </c>
      <c r="AK30" s="15">
        <v>0.01</v>
      </c>
      <c r="AL30" s="15">
        <v>0.01</v>
      </c>
      <c r="AM30" s="15">
        <v>0.01</v>
      </c>
      <c r="AN30" s="15">
        <v>0.06</v>
      </c>
      <c r="AO30" s="15">
        <v>0.08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0.01</v>
      </c>
      <c r="AV30" s="15">
        <v>0</v>
      </c>
      <c r="AW30" s="15">
        <v>0.01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  <c r="BN30" s="15">
        <v>0</v>
      </c>
      <c r="BO30" s="15">
        <v>0</v>
      </c>
      <c r="BP30" s="15">
        <v>0</v>
      </c>
      <c r="BQ30" s="15">
        <v>0</v>
      </c>
      <c r="BR30" s="15">
        <v>0</v>
      </c>
      <c r="BS30" s="15">
        <v>0</v>
      </c>
      <c r="BT30" s="15">
        <v>0</v>
      </c>
      <c r="BU30" s="15">
        <v>0</v>
      </c>
      <c r="BV30" s="15">
        <v>0</v>
      </c>
      <c r="BW30" s="15">
        <v>0</v>
      </c>
      <c r="BX30" s="15">
        <v>0</v>
      </c>
      <c r="BY30" s="15">
        <v>0</v>
      </c>
      <c r="BZ30" s="15">
        <v>0</v>
      </c>
      <c r="CA30" s="15">
        <v>0</v>
      </c>
      <c r="CB30" s="15">
        <v>0</v>
      </c>
      <c r="CC30" s="15">
        <v>0</v>
      </c>
      <c r="CD30" s="15">
        <v>0</v>
      </c>
      <c r="CE30" s="15">
        <v>0</v>
      </c>
      <c r="CF30" s="15">
        <v>0</v>
      </c>
      <c r="CG30" s="15">
        <v>0</v>
      </c>
      <c r="CH30" s="15">
        <v>0</v>
      </c>
      <c r="CI30" s="15">
        <v>0</v>
      </c>
      <c r="CJ30" s="15">
        <v>0</v>
      </c>
      <c r="CK30" s="15">
        <v>0</v>
      </c>
      <c r="CL30" s="15">
        <v>0</v>
      </c>
      <c r="CM30" s="15">
        <v>0</v>
      </c>
      <c r="CN30" s="15">
        <v>0</v>
      </c>
      <c r="CO30" s="15">
        <v>0</v>
      </c>
      <c r="CP30" s="15">
        <v>0</v>
      </c>
      <c r="CQ30" s="15">
        <v>0</v>
      </c>
      <c r="CR30" s="15">
        <v>0</v>
      </c>
      <c r="CS30" s="15">
        <v>0</v>
      </c>
      <c r="CT30" s="15">
        <v>0</v>
      </c>
      <c r="CU30" s="15">
        <v>0</v>
      </c>
      <c r="CV30" s="15">
        <v>0</v>
      </c>
      <c r="CW30" s="15">
        <v>0</v>
      </c>
      <c r="CX30" s="15">
        <v>0</v>
      </c>
    </row>
    <row r="31" spans="1:102">
      <c r="A31">
        <v>23</v>
      </c>
      <c r="D31" s="1" t="s">
        <v>222</v>
      </c>
      <c r="E31" s="1" t="s">
        <v>221</v>
      </c>
      <c r="F31" s="1" t="s">
        <v>104</v>
      </c>
      <c r="G31" s="1" t="s">
        <v>278</v>
      </c>
      <c r="H31">
        <f>ROW()</f>
        <v>31</v>
      </c>
      <c r="K31" s="15">
        <v>0.01</v>
      </c>
      <c r="L31" s="15">
        <v>0</v>
      </c>
      <c r="M31" s="15">
        <v>0</v>
      </c>
      <c r="N31" s="15">
        <v>0.01</v>
      </c>
      <c r="O31" s="15">
        <v>0.01</v>
      </c>
      <c r="P31" s="15">
        <v>0</v>
      </c>
      <c r="Q31" s="15">
        <v>0.01</v>
      </c>
      <c r="R31" s="15">
        <v>0.02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0.01</v>
      </c>
      <c r="Z31" s="15">
        <v>0.01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</v>
      </c>
      <c r="BN31" s="15">
        <v>0</v>
      </c>
      <c r="BO31" s="15">
        <v>0</v>
      </c>
      <c r="BP31" s="15">
        <v>0</v>
      </c>
      <c r="BQ31" s="15">
        <v>0</v>
      </c>
      <c r="BR31" s="15">
        <v>0</v>
      </c>
      <c r="BS31" s="15">
        <v>0</v>
      </c>
      <c r="BT31" s="15">
        <v>0</v>
      </c>
      <c r="BU31" s="15">
        <v>0</v>
      </c>
      <c r="BV31" s="15">
        <v>0</v>
      </c>
      <c r="BW31" s="15">
        <v>0</v>
      </c>
      <c r="BX31" s="15">
        <v>0</v>
      </c>
      <c r="BY31" s="15">
        <v>0</v>
      </c>
      <c r="BZ31" s="15">
        <v>0</v>
      </c>
      <c r="CA31" s="15">
        <v>0</v>
      </c>
      <c r="CB31" s="15">
        <v>0</v>
      </c>
      <c r="CC31" s="15">
        <v>0</v>
      </c>
      <c r="CD31" s="15">
        <v>0</v>
      </c>
      <c r="CE31" s="15">
        <v>0</v>
      </c>
      <c r="CF31" s="15">
        <v>0</v>
      </c>
      <c r="CG31" s="15">
        <v>0</v>
      </c>
      <c r="CH31" s="15">
        <v>0</v>
      </c>
      <c r="CI31" s="15">
        <v>0</v>
      </c>
      <c r="CJ31" s="15">
        <v>0</v>
      </c>
      <c r="CK31" s="15">
        <v>0</v>
      </c>
      <c r="CL31" s="15">
        <v>0</v>
      </c>
      <c r="CM31" s="15">
        <v>0</v>
      </c>
      <c r="CN31" s="15">
        <v>0</v>
      </c>
      <c r="CO31" s="15">
        <v>0</v>
      </c>
      <c r="CP31" s="15">
        <v>0</v>
      </c>
      <c r="CQ31" s="15">
        <v>0</v>
      </c>
      <c r="CR31" s="15">
        <v>0</v>
      </c>
      <c r="CS31" s="15">
        <v>0</v>
      </c>
      <c r="CT31" s="15">
        <v>0</v>
      </c>
      <c r="CU31" s="15">
        <v>0</v>
      </c>
      <c r="CV31" s="15">
        <v>0</v>
      </c>
      <c r="CW31" s="15">
        <v>0</v>
      </c>
      <c r="CX31" s="15">
        <v>0</v>
      </c>
    </row>
    <row r="32" spans="1:102">
      <c r="A32">
        <v>24</v>
      </c>
      <c r="D32" s="1" t="s">
        <v>223</v>
      </c>
      <c r="E32" s="1" t="s">
        <v>221</v>
      </c>
      <c r="F32" s="1" t="s">
        <v>104</v>
      </c>
      <c r="G32" s="1" t="s">
        <v>278</v>
      </c>
      <c r="H32">
        <f>ROW()</f>
        <v>32</v>
      </c>
      <c r="K32" s="15">
        <v>0.08</v>
      </c>
      <c r="L32" s="15">
        <v>0.04</v>
      </c>
      <c r="M32" s="15">
        <v>0.08</v>
      </c>
      <c r="N32" s="15">
        <v>0.2</v>
      </c>
      <c r="O32" s="15">
        <v>0.04</v>
      </c>
      <c r="P32" s="15">
        <v>0.01</v>
      </c>
      <c r="Q32" s="15">
        <v>7.0000000000000007E-2</v>
      </c>
      <c r="R32" s="15">
        <v>0.12</v>
      </c>
      <c r="S32" s="15">
        <v>0.01</v>
      </c>
      <c r="T32" s="15">
        <v>0</v>
      </c>
      <c r="U32" s="15">
        <v>0</v>
      </c>
      <c r="V32" s="15">
        <v>0.01</v>
      </c>
      <c r="W32" s="15">
        <v>0</v>
      </c>
      <c r="X32" s="15">
        <v>0.01</v>
      </c>
      <c r="Y32" s="15">
        <v>0</v>
      </c>
      <c r="Z32" s="15">
        <v>0.01</v>
      </c>
      <c r="AA32" s="15">
        <v>0.02</v>
      </c>
      <c r="AB32" s="15">
        <v>0</v>
      </c>
      <c r="AC32" s="15">
        <v>0.01</v>
      </c>
      <c r="AD32" s="15">
        <v>0.03</v>
      </c>
      <c r="AE32" s="15">
        <v>0</v>
      </c>
      <c r="AF32" s="15">
        <v>0</v>
      </c>
      <c r="AG32" s="15">
        <v>0</v>
      </c>
      <c r="AH32" s="15">
        <v>0.02</v>
      </c>
      <c r="AI32" s="15">
        <v>0.03</v>
      </c>
      <c r="AJ32" s="15">
        <v>0.01</v>
      </c>
      <c r="AK32" s="15">
        <v>0.06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0</v>
      </c>
      <c r="BK32" s="15">
        <v>0</v>
      </c>
      <c r="BL32" s="15">
        <v>0</v>
      </c>
      <c r="BM32" s="15">
        <v>0</v>
      </c>
      <c r="BN32" s="15">
        <v>0</v>
      </c>
      <c r="BO32" s="15">
        <v>0</v>
      </c>
      <c r="BP32" s="15">
        <v>0</v>
      </c>
      <c r="BQ32" s="15">
        <v>0</v>
      </c>
      <c r="BR32" s="15">
        <v>0</v>
      </c>
      <c r="BS32" s="15">
        <v>0</v>
      </c>
      <c r="BT32" s="15">
        <v>0</v>
      </c>
      <c r="BU32" s="15">
        <v>0</v>
      </c>
      <c r="BV32" s="15">
        <v>0</v>
      </c>
      <c r="BW32" s="15">
        <v>0</v>
      </c>
      <c r="BX32" s="15">
        <v>0</v>
      </c>
      <c r="BY32" s="15">
        <v>0</v>
      </c>
      <c r="BZ32" s="15">
        <v>0</v>
      </c>
      <c r="CA32" s="15">
        <v>0</v>
      </c>
      <c r="CB32" s="15">
        <v>0</v>
      </c>
      <c r="CC32" s="15">
        <v>0</v>
      </c>
      <c r="CD32" s="15">
        <v>0</v>
      </c>
      <c r="CE32" s="15">
        <v>0</v>
      </c>
      <c r="CF32" s="15">
        <v>0</v>
      </c>
      <c r="CG32" s="15">
        <v>0</v>
      </c>
      <c r="CH32" s="15">
        <v>0</v>
      </c>
      <c r="CI32" s="15">
        <v>0</v>
      </c>
      <c r="CJ32" s="15">
        <v>0</v>
      </c>
      <c r="CK32" s="15">
        <v>0</v>
      </c>
      <c r="CL32" s="15">
        <v>0</v>
      </c>
      <c r="CM32" s="15">
        <v>0</v>
      </c>
      <c r="CN32" s="15">
        <v>0</v>
      </c>
      <c r="CO32" s="15">
        <v>0</v>
      </c>
      <c r="CP32" s="15">
        <v>0</v>
      </c>
      <c r="CQ32" s="15">
        <v>0</v>
      </c>
      <c r="CR32" s="15">
        <v>0</v>
      </c>
      <c r="CS32" s="15">
        <v>0</v>
      </c>
      <c r="CT32" s="15">
        <v>0</v>
      </c>
      <c r="CU32" s="15">
        <v>0</v>
      </c>
      <c r="CV32" s="15">
        <v>0</v>
      </c>
      <c r="CW32" s="15">
        <v>0</v>
      </c>
      <c r="CX32" s="15">
        <v>0</v>
      </c>
    </row>
    <row r="33" spans="1:102">
      <c r="A33">
        <v>25</v>
      </c>
      <c r="D33" s="8" t="s">
        <v>224</v>
      </c>
      <c r="E33" s="1" t="s">
        <v>221</v>
      </c>
      <c r="F33" s="1" t="s">
        <v>104</v>
      </c>
      <c r="G33" s="1" t="s">
        <v>278</v>
      </c>
      <c r="H33">
        <f>ROW()</f>
        <v>33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0</v>
      </c>
      <c r="BI33" s="15">
        <v>0</v>
      </c>
      <c r="BJ33" s="15">
        <v>0</v>
      </c>
      <c r="BK33" s="15">
        <v>0</v>
      </c>
      <c r="BL33" s="15">
        <v>0</v>
      </c>
      <c r="BM33" s="15">
        <v>0</v>
      </c>
      <c r="BN33" s="15">
        <v>0</v>
      </c>
      <c r="BO33" s="15">
        <v>0</v>
      </c>
      <c r="BP33" s="15">
        <v>0</v>
      </c>
      <c r="BQ33" s="15">
        <v>0</v>
      </c>
      <c r="BR33" s="15">
        <v>0</v>
      </c>
      <c r="BS33" s="15">
        <v>0</v>
      </c>
      <c r="BT33" s="15">
        <v>0</v>
      </c>
      <c r="BU33" s="15">
        <v>0</v>
      </c>
      <c r="BV33" s="15">
        <v>0</v>
      </c>
      <c r="BW33" s="15">
        <v>0</v>
      </c>
      <c r="BX33" s="15">
        <v>0</v>
      </c>
      <c r="BY33" s="15">
        <v>0</v>
      </c>
      <c r="BZ33" s="15">
        <v>0</v>
      </c>
      <c r="CA33" s="15">
        <v>0</v>
      </c>
      <c r="CB33" s="15">
        <v>0</v>
      </c>
      <c r="CC33" s="15">
        <v>0</v>
      </c>
      <c r="CD33" s="15">
        <v>0</v>
      </c>
      <c r="CE33" s="15">
        <v>0</v>
      </c>
      <c r="CF33" s="15">
        <v>0</v>
      </c>
      <c r="CG33" s="15">
        <v>0</v>
      </c>
      <c r="CH33" s="15">
        <v>0</v>
      </c>
      <c r="CI33" s="15">
        <v>0</v>
      </c>
      <c r="CJ33" s="15">
        <v>0</v>
      </c>
      <c r="CK33" s="15">
        <v>0</v>
      </c>
      <c r="CL33" s="15">
        <v>0</v>
      </c>
      <c r="CM33" s="15">
        <v>0</v>
      </c>
      <c r="CN33" s="15">
        <v>0</v>
      </c>
      <c r="CO33" s="15">
        <v>0</v>
      </c>
      <c r="CP33" s="15">
        <v>0</v>
      </c>
      <c r="CQ33" s="15">
        <v>0</v>
      </c>
      <c r="CR33" s="15">
        <v>0</v>
      </c>
      <c r="CS33" s="15">
        <v>0</v>
      </c>
      <c r="CT33" s="15">
        <v>0</v>
      </c>
      <c r="CU33" s="15">
        <v>0</v>
      </c>
      <c r="CV33" s="15">
        <v>0</v>
      </c>
      <c r="CW33" s="15">
        <v>0</v>
      </c>
      <c r="CX33" s="15">
        <v>0</v>
      </c>
    </row>
    <row r="34" spans="1:102">
      <c r="A34">
        <v>26</v>
      </c>
      <c r="D34" s="1" t="s">
        <v>225</v>
      </c>
      <c r="E34" s="1" t="s">
        <v>221</v>
      </c>
      <c r="F34" s="1" t="s">
        <v>104</v>
      </c>
      <c r="G34" s="1" t="s">
        <v>278</v>
      </c>
      <c r="H34">
        <f>ROW()</f>
        <v>34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0</v>
      </c>
      <c r="BG34" s="15">
        <v>0</v>
      </c>
      <c r="BH34" s="15">
        <v>0</v>
      </c>
      <c r="BI34" s="15">
        <v>0</v>
      </c>
      <c r="BJ34" s="15">
        <v>0</v>
      </c>
      <c r="BK34" s="15">
        <v>0</v>
      </c>
      <c r="BL34" s="15">
        <v>0</v>
      </c>
      <c r="BM34" s="15">
        <v>0</v>
      </c>
      <c r="BN34" s="15">
        <v>0</v>
      </c>
      <c r="BO34" s="15">
        <v>0</v>
      </c>
      <c r="BP34" s="15">
        <v>0</v>
      </c>
      <c r="BQ34" s="15">
        <v>0</v>
      </c>
      <c r="BR34" s="15">
        <v>0</v>
      </c>
      <c r="BS34" s="15">
        <v>0</v>
      </c>
      <c r="BT34" s="15">
        <v>0</v>
      </c>
      <c r="BU34" s="15">
        <v>0</v>
      </c>
      <c r="BV34" s="15">
        <v>0</v>
      </c>
      <c r="BW34" s="15">
        <v>0</v>
      </c>
      <c r="BX34" s="15">
        <v>0</v>
      </c>
      <c r="BY34" s="15">
        <v>0</v>
      </c>
      <c r="BZ34" s="15">
        <v>0</v>
      </c>
      <c r="CA34" s="15">
        <v>0</v>
      </c>
      <c r="CB34" s="15">
        <v>0</v>
      </c>
      <c r="CC34" s="15">
        <v>0</v>
      </c>
      <c r="CD34" s="15">
        <v>0</v>
      </c>
      <c r="CE34" s="15">
        <v>0</v>
      </c>
      <c r="CF34" s="15">
        <v>0</v>
      </c>
      <c r="CG34" s="15">
        <v>0</v>
      </c>
      <c r="CH34" s="15">
        <v>0</v>
      </c>
      <c r="CI34" s="15">
        <v>0</v>
      </c>
      <c r="CJ34" s="15">
        <v>0</v>
      </c>
      <c r="CK34" s="15">
        <v>0</v>
      </c>
      <c r="CL34" s="15">
        <v>0</v>
      </c>
      <c r="CM34" s="15">
        <v>0</v>
      </c>
      <c r="CN34" s="15">
        <v>0</v>
      </c>
      <c r="CO34" s="15">
        <v>0</v>
      </c>
      <c r="CP34" s="15">
        <v>0</v>
      </c>
      <c r="CQ34" s="15">
        <v>0</v>
      </c>
      <c r="CR34" s="15">
        <v>0</v>
      </c>
      <c r="CS34" s="15">
        <v>0</v>
      </c>
      <c r="CT34" s="15">
        <v>0</v>
      </c>
      <c r="CU34" s="15">
        <v>0</v>
      </c>
      <c r="CV34" s="15">
        <v>0</v>
      </c>
      <c r="CW34" s="15">
        <v>0</v>
      </c>
      <c r="CX34" s="15">
        <v>0</v>
      </c>
    </row>
    <row r="35" spans="1:102">
      <c r="A35">
        <v>27</v>
      </c>
      <c r="D35" s="8" t="s">
        <v>226</v>
      </c>
      <c r="E35" s="1" t="s">
        <v>221</v>
      </c>
      <c r="F35" s="1" t="s">
        <v>104</v>
      </c>
      <c r="G35" s="1" t="s">
        <v>278</v>
      </c>
      <c r="H35">
        <f>ROW()</f>
        <v>35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5">
        <v>0</v>
      </c>
      <c r="BF35" s="15">
        <v>0</v>
      </c>
      <c r="BG35" s="15">
        <v>0</v>
      </c>
      <c r="BH35" s="15">
        <v>0</v>
      </c>
      <c r="BI35" s="15">
        <v>0</v>
      </c>
      <c r="BJ35" s="15">
        <v>0</v>
      </c>
      <c r="BK35" s="15">
        <v>0</v>
      </c>
      <c r="BL35" s="15">
        <v>0</v>
      </c>
      <c r="BM35" s="15">
        <v>0</v>
      </c>
      <c r="BN35" s="15">
        <v>0</v>
      </c>
      <c r="BO35" s="15">
        <v>0</v>
      </c>
      <c r="BP35" s="15">
        <v>0</v>
      </c>
      <c r="BQ35" s="15">
        <v>0</v>
      </c>
      <c r="BR35" s="15">
        <v>0</v>
      </c>
      <c r="BS35" s="15">
        <v>0</v>
      </c>
      <c r="BT35" s="15">
        <v>0</v>
      </c>
      <c r="BU35" s="15">
        <v>0</v>
      </c>
      <c r="BV35" s="15">
        <v>0</v>
      </c>
      <c r="BW35" s="15">
        <v>0</v>
      </c>
      <c r="BX35" s="15">
        <v>0</v>
      </c>
      <c r="BY35" s="15">
        <v>0</v>
      </c>
      <c r="BZ35" s="15">
        <v>0</v>
      </c>
      <c r="CA35" s="15">
        <v>0</v>
      </c>
      <c r="CB35" s="15">
        <v>0</v>
      </c>
      <c r="CC35" s="15">
        <v>0</v>
      </c>
      <c r="CD35" s="15">
        <v>0</v>
      </c>
      <c r="CE35" s="15">
        <v>0</v>
      </c>
      <c r="CF35" s="15">
        <v>0</v>
      </c>
      <c r="CG35" s="15">
        <v>0</v>
      </c>
      <c r="CH35" s="15">
        <v>0</v>
      </c>
      <c r="CI35" s="15">
        <v>0</v>
      </c>
      <c r="CJ35" s="15">
        <v>0</v>
      </c>
      <c r="CK35" s="15">
        <v>0</v>
      </c>
      <c r="CL35" s="15">
        <v>0</v>
      </c>
      <c r="CM35" s="15">
        <v>0</v>
      </c>
      <c r="CN35" s="15">
        <v>0</v>
      </c>
      <c r="CO35" s="15">
        <v>0</v>
      </c>
      <c r="CP35" s="15">
        <v>0</v>
      </c>
      <c r="CQ35" s="15">
        <v>0</v>
      </c>
      <c r="CR35" s="15">
        <v>0</v>
      </c>
      <c r="CS35" s="15">
        <v>0</v>
      </c>
      <c r="CT35" s="15">
        <v>0</v>
      </c>
      <c r="CU35" s="15">
        <v>0</v>
      </c>
      <c r="CV35" s="15">
        <v>0</v>
      </c>
      <c r="CW35" s="15">
        <v>0</v>
      </c>
      <c r="CX35" s="15">
        <v>0</v>
      </c>
    </row>
    <row r="36" spans="1:102">
      <c r="A36">
        <v>28</v>
      </c>
      <c r="D36" s="1" t="s">
        <v>227</v>
      </c>
      <c r="E36" s="1" t="s">
        <v>221</v>
      </c>
      <c r="F36" s="1" t="s">
        <v>104</v>
      </c>
      <c r="G36" s="1" t="s">
        <v>278</v>
      </c>
      <c r="H36">
        <f>ROW()</f>
        <v>36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7.0000000000000007E-2</v>
      </c>
      <c r="T36" s="15">
        <v>0</v>
      </c>
      <c r="U36" s="15">
        <v>0</v>
      </c>
      <c r="V36" s="15">
        <v>7.0000000000000007E-2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0</v>
      </c>
      <c r="BC36" s="15">
        <v>0</v>
      </c>
      <c r="BD36" s="15">
        <v>0</v>
      </c>
      <c r="BE36" s="15">
        <v>0</v>
      </c>
      <c r="BF36" s="15">
        <v>0</v>
      </c>
      <c r="BG36" s="15">
        <v>0</v>
      </c>
      <c r="BH36" s="15">
        <v>0</v>
      </c>
      <c r="BI36" s="15">
        <v>0</v>
      </c>
      <c r="BJ36" s="15">
        <v>0</v>
      </c>
      <c r="BK36" s="15">
        <v>0</v>
      </c>
      <c r="BL36" s="15">
        <v>0</v>
      </c>
      <c r="BM36" s="15">
        <v>0</v>
      </c>
      <c r="BN36" s="15">
        <v>0</v>
      </c>
      <c r="BO36" s="15">
        <v>0</v>
      </c>
      <c r="BP36" s="15">
        <v>0</v>
      </c>
      <c r="BQ36" s="15">
        <v>0</v>
      </c>
      <c r="BR36" s="15">
        <v>0</v>
      </c>
      <c r="BS36" s="15">
        <v>0</v>
      </c>
      <c r="BT36" s="15">
        <v>0</v>
      </c>
      <c r="BU36" s="15">
        <v>0</v>
      </c>
      <c r="BV36" s="15">
        <v>0</v>
      </c>
      <c r="BW36" s="15">
        <v>0</v>
      </c>
      <c r="BX36" s="15">
        <v>0</v>
      </c>
      <c r="BY36" s="15">
        <v>0</v>
      </c>
      <c r="BZ36" s="15">
        <v>0</v>
      </c>
      <c r="CA36" s="15">
        <v>0</v>
      </c>
      <c r="CB36" s="15">
        <v>0</v>
      </c>
      <c r="CC36" s="15">
        <v>0</v>
      </c>
      <c r="CD36" s="15">
        <v>0</v>
      </c>
      <c r="CE36" s="15">
        <v>0</v>
      </c>
      <c r="CF36" s="15">
        <v>0</v>
      </c>
      <c r="CG36" s="15">
        <v>0</v>
      </c>
      <c r="CH36" s="15">
        <v>0</v>
      </c>
      <c r="CI36" s="15">
        <v>0</v>
      </c>
      <c r="CJ36" s="15">
        <v>0</v>
      </c>
      <c r="CK36" s="15">
        <v>0</v>
      </c>
      <c r="CL36" s="15">
        <v>0</v>
      </c>
      <c r="CM36" s="15">
        <v>0</v>
      </c>
      <c r="CN36" s="15">
        <v>0</v>
      </c>
      <c r="CO36" s="15">
        <v>0</v>
      </c>
      <c r="CP36" s="15">
        <v>0</v>
      </c>
      <c r="CQ36" s="15">
        <v>0</v>
      </c>
      <c r="CR36" s="15">
        <v>0</v>
      </c>
      <c r="CS36" s="15">
        <v>0</v>
      </c>
      <c r="CT36" s="15">
        <v>0</v>
      </c>
      <c r="CU36" s="15">
        <v>0</v>
      </c>
      <c r="CV36" s="15">
        <v>0</v>
      </c>
      <c r="CW36" s="15">
        <v>0</v>
      </c>
      <c r="CX36" s="15">
        <v>0</v>
      </c>
    </row>
    <row r="37" spans="1:102">
      <c r="A37">
        <v>29</v>
      </c>
      <c r="D37" s="1" t="s">
        <v>228</v>
      </c>
      <c r="E37" s="1" t="s">
        <v>221</v>
      </c>
      <c r="F37" s="1" t="s">
        <v>104</v>
      </c>
      <c r="G37" s="1" t="s">
        <v>278</v>
      </c>
      <c r="H37">
        <f>ROW()</f>
        <v>37</v>
      </c>
      <c r="K37" s="15">
        <v>0.03</v>
      </c>
      <c r="L37" s="15">
        <v>0.04</v>
      </c>
      <c r="M37" s="15">
        <v>0.02</v>
      </c>
      <c r="N37" s="15">
        <v>0.09</v>
      </c>
      <c r="O37" s="15">
        <v>0.02</v>
      </c>
      <c r="P37" s="15">
        <v>0.01</v>
      </c>
      <c r="Q37" s="15">
        <v>3.5000000000000003E-2</v>
      </c>
      <c r="R37" s="15">
        <v>6.5000000000000002E-2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0</v>
      </c>
      <c r="BF37" s="15">
        <v>0</v>
      </c>
      <c r="BG37" s="15">
        <v>0</v>
      </c>
      <c r="BH37" s="15">
        <v>0</v>
      </c>
      <c r="BI37" s="15">
        <v>0</v>
      </c>
      <c r="BJ37" s="15">
        <v>0</v>
      </c>
      <c r="BK37" s="15">
        <v>0</v>
      </c>
      <c r="BL37" s="15">
        <v>0</v>
      </c>
      <c r="BM37" s="15">
        <v>0</v>
      </c>
      <c r="BN37" s="15">
        <v>0</v>
      </c>
      <c r="BO37" s="15">
        <v>0</v>
      </c>
      <c r="BP37" s="15">
        <v>0</v>
      </c>
      <c r="BQ37" s="15">
        <v>0</v>
      </c>
      <c r="BR37" s="15">
        <v>0</v>
      </c>
      <c r="BS37" s="15">
        <v>0.05</v>
      </c>
      <c r="BT37" s="15">
        <v>0.04</v>
      </c>
      <c r="BU37" s="15">
        <v>0.11</v>
      </c>
      <c r="BV37" s="15">
        <v>0.2</v>
      </c>
      <c r="BW37" s="15">
        <v>0</v>
      </c>
      <c r="BX37" s="15">
        <v>0</v>
      </c>
      <c r="BY37" s="15">
        <v>0</v>
      </c>
      <c r="BZ37" s="15">
        <v>0</v>
      </c>
      <c r="CA37" s="15">
        <v>0.12</v>
      </c>
      <c r="CB37" s="15">
        <v>0.08</v>
      </c>
      <c r="CC37" s="15">
        <v>0.08</v>
      </c>
      <c r="CD37" s="15">
        <v>0.28000000000000003</v>
      </c>
      <c r="CE37" s="15">
        <v>0.03</v>
      </c>
      <c r="CF37" s="15">
        <v>0.02</v>
      </c>
      <c r="CG37" s="15">
        <v>0.03</v>
      </c>
      <c r="CH37" s="15">
        <v>0.08</v>
      </c>
      <c r="CI37" s="15">
        <v>0.01</v>
      </c>
      <c r="CJ37" s="15">
        <v>7.0000000000000007E-2</v>
      </c>
      <c r="CK37" s="15">
        <v>0.11</v>
      </c>
      <c r="CL37" s="15">
        <v>0.19</v>
      </c>
      <c r="CM37" s="15">
        <v>0.09</v>
      </c>
      <c r="CN37" s="15">
        <v>0.11</v>
      </c>
      <c r="CO37" s="15">
        <v>0.1</v>
      </c>
      <c r="CP37" s="15">
        <v>0.3</v>
      </c>
      <c r="CQ37" s="15">
        <v>0.06</v>
      </c>
      <c r="CR37" s="15">
        <v>0.16</v>
      </c>
      <c r="CS37" s="15">
        <v>0.13</v>
      </c>
      <c r="CT37" s="15">
        <v>0.35</v>
      </c>
      <c r="CU37" s="15">
        <v>0.09</v>
      </c>
      <c r="CV37" s="15">
        <v>7.0000000000000007E-2</v>
      </c>
      <c r="CW37" s="15">
        <v>0.09</v>
      </c>
      <c r="CX37" s="15">
        <v>0.25</v>
      </c>
    </row>
    <row r="38" spans="1:102">
      <c r="A38">
        <v>30</v>
      </c>
      <c r="D38" s="1" t="s">
        <v>229</v>
      </c>
      <c r="E38" s="1" t="s">
        <v>221</v>
      </c>
      <c r="F38" s="1" t="s">
        <v>104</v>
      </c>
      <c r="G38" s="1" t="s">
        <v>278</v>
      </c>
      <c r="H38">
        <f>ROW()</f>
        <v>38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0.01</v>
      </c>
      <c r="Q38" s="15">
        <v>0</v>
      </c>
      <c r="R38" s="15">
        <v>0.01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0</v>
      </c>
      <c r="BF38" s="15">
        <v>0</v>
      </c>
      <c r="BG38" s="15">
        <v>0</v>
      </c>
      <c r="BH38" s="15">
        <v>0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  <c r="BN38" s="15">
        <v>0</v>
      </c>
      <c r="BO38" s="15">
        <v>0</v>
      </c>
      <c r="BP38" s="15">
        <v>0</v>
      </c>
      <c r="BQ38" s="15">
        <v>0</v>
      </c>
      <c r="BR38" s="15">
        <v>0</v>
      </c>
      <c r="BS38" s="15">
        <v>0</v>
      </c>
      <c r="BT38" s="15">
        <v>0</v>
      </c>
      <c r="BU38" s="15">
        <v>0</v>
      </c>
      <c r="BV38" s="15">
        <v>0</v>
      </c>
      <c r="BW38" s="15">
        <v>0</v>
      </c>
      <c r="BX38" s="15">
        <v>0</v>
      </c>
      <c r="BY38" s="15">
        <v>0</v>
      </c>
      <c r="BZ38" s="15">
        <v>0</v>
      </c>
      <c r="CA38" s="15">
        <v>0</v>
      </c>
      <c r="CB38" s="15">
        <v>0</v>
      </c>
      <c r="CC38" s="15">
        <v>0</v>
      </c>
      <c r="CD38" s="15">
        <v>0</v>
      </c>
      <c r="CE38" s="15">
        <v>0</v>
      </c>
      <c r="CF38" s="15">
        <v>0</v>
      </c>
      <c r="CG38" s="15">
        <v>0</v>
      </c>
      <c r="CH38" s="15">
        <v>0</v>
      </c>
      <c r="CI38" s="15">
        <v>0</v>
      </c>
      <c r="CJ38" s="15">
        <v>0</v>
      </c>
      <c r="CK38" s="15">
        <v>0</v>
      </c>
      <c r="CL38" s="15">
        <v>0</v>
      </c>
      <c r="CM38" s="15">
        <v>0</v>
      </c>
      <c r="CN38" s="15">
        <v>0</v>
      </c>
      <c r="CO38" s="15">
        <v>0</v>
      </c>
      <c r="CP38" s="15">
        <v>0</v>
      </c>
      <c r="CQ38" s="15">
        <v>0</v>
      </c>
      <c r="CR38" s="15">
        <v>0</v>
      </c>
      <c r="CS38" s="15">
        <v>0</v>
      </c>
      <c r="CT38" s="15">
        <v>0</v>
      </c>
      <c r="CU38" s="15">
        <v>0</v>
      </c>
      <c r="CV38" s="15">
        <v>0</v>
      </c>
      <c r="CW38" s="15">
        <v>0</v>
      </c>
      <c r="CX38" s="15">
        <v>0</v>
      </c>
    </row>
    <row r="39" spans="1:102">
      <c r="A39">
        <v>31</v>
      </c>
      <c r="D39" s="8" t="s">
        <v>182</v>
      </c>
      <c r="E39" s="1" t="s">
        <v>183</v>
      </c>
      <c r="F39" s="1" t="s">
        <v>104</v>
      </c>
      <c r="G39" s="1" t="s">
        <v>278</v>
      </c>
      <c r="H39">
        <f>ROW()</f>
        <v>39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0</v>
      </c>
      <c r="BF39" s="15">
        <v>0</v>
      </c>
      <c r="BG39" s="15">
        <v>0</v>
      </c>
      <c r="BH39" s="15">
        <v>0</v>
      </c>
      <c r="BI39" s="15">
        <v>0</v>
      </c>
      <c r="BJ39" s="15">
        <v>0</v>
      </c>
      <c r="BK39" s="15">
        <v>0</v>
      </c>
      <c r="BL39" s="15">
        <v>0</v>
      </c>
      <c r="BM39" s="15">
        <v>0</v>
      </c>
      <c r="BN39" s="15">
        <v>0</v>
      </c>
      <c r="BO39" s="15">
        <v>0</v>
      </c>
      <c r="BP39" s="15">
        <v>0</v>
      </c>
      <c r="BQ39" s="15">
        <v>0</v>
      </c>
      <c r="BR39" s="15">
        <v>0</v>
      </c>
      <c r="BS39" s="15">
        <v>0.14000000000000001</v>
      </c>
      <c r="BT39" s="15">
        <v>6.4000000000000001E-2</v>
      </c>
      <c r="BU39" s="15">
        <v>0.12</v>
      </c>
      <c r="BV39" s="15">
        <v>0.32400000000000001</v>
      </c>
      <c r="BW39" s="15">
        <v>0</v>
      </c>
      <c r="BX39" s="15">
        <v>0</v>
      </c>
      <c r="BY39" s="15">
        <v>0</v>
      </c>
      <c r="BZ39" s="15">
        <v>0</v>
      </c>
      <c r="CA39" s="15">
        <v>0</v>
      </c>
      <c r="CB39" s="15">
        <v>0</v>
      </c>
      <c r="CC39" s="15">
        <v>0</v>
      </c>
      <c r="CD39" s="15">
        <v>0</v>
      </c>
      <c r="CE39" s="15">
        <v>0.02</v>
      </c>
      <c r="CF39" s="15">
        <v>7.0000000000000007E-2</v>
      </c>
      <c r="CG39" s="15">
        <v>0.02</v>
      </c>
      <c r="CH39" s="15">
        <v>0.11</v>
      </c>
      <c r="CI39" s="15">
        <v>0.09</v>
      </c>
      <c r="CJ39" s="15">
        <v>0.1</v>
      </c>
      <c r="CK39" s="15">
        <v>0.08</v>
      </c>
      <c r="CL39" s="15">
        <v>0.27</v>
      </c>
      <c r="CM39" s="15">
        <v>0.01</v>
      </c>
      <c r="CN39" s="15">
        <v>0.03</v>
      </c>
      <c r="CO39" s="15">
        <v>0.01</v>
      </c>
      <c r="CP39" s="15">
        <v>0.05</v>
      </c>
      <c r="CQ39" s="15">
        <v>0</v>
      </c>
      <c r="CR39" s="15">
        <v>0.05</v>
      </c>
      <c r="CS39" s="15">
        <v>0</v>
      </c>
      <c r="CT39" s="15">
        <v>0.05</v>
      </c>
      <c r="CU39" s="15">
        <v>0.02</v>
      </c>
      <c r="CV39" s="15">
        <v>0</v>
      </c>
      <c r="CW39" s="15">
        <v>0</v>
      </c>
      <c r="CX39" s="15">
        <v>0.02</v>
      </c>
    </row>
    <row r="40" spans="1:102">
      <c r="A40">
        <v>32</v>
      </c>
      <c r="D40" s="8" t="s">
        <v>184</v>
      </c>
      <c r="E40" s="1" t="s">
        <v>183</v>
      </c>
      <c r="F40" s="1" t="s">
        <v>104</v>
      </c>
      <c r="G40" s="1" t="s">
        <v>278</v>
      </c>
      <c r="H40">
        <f>ROW()</f>
        <v>40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0</v>
      </c>
      <c r="BJ40" s="15">
        <v>0</v>
      </c>
      <c r="BK40" s="15">
        <v>0</v>
      </c>
      <c r="BL40" s="15">
        <v>0</v>
      </c>
      <c r="BM40" s="15">
        <v>0</v>
      </c>
      <c r="BN40" s="15">
        <v>0</v>
      </c>
      <c r="BO40" s="15">
        <v>0</v>
      </c>
      <c r="BP40" s="15">
        <v>0</v>
      </c>
      <c r="BQ40" s="15">
        <v>0</v>
      </c>
      <c r="BR40" s="15">
        <v>0</v>
      </c>
      <c r="BS40" s="15">
        <v>0</v>
      </c>
      <c r="BT40" s="15">
        <v>1.6E-2</v>
      </c>
      <c r="BU40" s="15">
        <v>0.05</v>
      </c>
      <c r="BV40" s="15">
        <v>6.6000000000000003E-2</v>
      </c>
      <c r="BW40" s="15">
        <v>0</v>
      </c>
      <c r="BX40" s="15">
        <v>0</v>
      </c>
      <c r="BY40" s="15">
        <v>0</v>
      </c>
      <c r="BZ40" s="15">
        <v>0</v>
      </c>
      <c r="CA40" s="15">
        <v>0</v>
      </c>
      <c r="CB40" s="15">
        <v>0</v>
      </c>
      <c r="CC40" s="15">
        <v>0</v>
      </c>
      <c r="CD40" s="15">
        <v>0</v>
      </c>
      <c r="CE40" s="15">
        <v>0</v>
      </c>
      <c r="CF40" s="15">
        <v>0</v>
      </c>
      <c r="CG40" s="15">
        <v>0</v>
      </c>
      <c r="CH40" s="15">
        <v>0</v>
      </c>
      <c r="CI40" s="15">
        <v>0</v>
      </c>
      <c r="CJ40" s="15">
        <v>0</v>
      </c>
      <c r="CK40" s="15">
        <v>0</v>
      </c>
      <c r="CL40" s="15">
        <v>0</v>
      </c>
      <c r="CM40" s="15">
        <v>0</v>
      </c>
      <c r="CN40" s="15">
        <v>0</v>
      </c>
      <c r="CO40" s="15">
        <v>0</v>
      </c>
      <c r="CP40" s="15">
        <v>0</v>
      </c>
      <c r="CQ40" s="15">
        <v>0</v>
      </c>
      <c r="CR40" s="15">
        <v>0</v>
      </c>
      <c r="CS40" s="15">
        <v>0</v>
      </c>
      <c r="CT40" s="15">
        <v>0</v>
      </c>
      <c r="CU40" s="15">
        <v>0</v>
      </c>
      <c r="CV40" s="15">
        <v>0</v>
      </c>
      <c r="CW40" s="15">
        <v>0</v>
      </c>
      <c r="CX40" s="15">
        <v>0</v>
      </c>
    </row>
    <row r="41" spans="1:102">
      <c r="A41">
        <v>33</v>
      </c>
      <c r="D41" s="1" t="s">
        <v>185</v>
      </c>
      <c r="E41" s="1" t="s">
        <v>183</v>
      </c>
      <c r="F41" s="1" t="s">
        <v>104</v>
      </c>
      <c r="G41" s="1" t="s">
        <v>278</v>
      </c>
      <c r="H41">
        <f>ROW()</f>
        <v>41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0.03</v>
      </c>
      <c r="T41" s="15">
        <v>0</v>
      </c>
      <c r="U41" s="15">
        <v>0</v>
      </c>
      <c r="V41" s="15">
        <v>0.03</v>
      </c>
      <c r="W41" s="15">
        <v>0</v>
      </c>
      <c r="X41" s="15">
        <v>0</v>
      </c>
      <c r="Y41" s="15">
        <v>0.02</v>
      </c>
      <c r="Z41" s="15">
        <v>0.02</v>
      </c>
      <c r="AA41" s="15">
        <v>0</v>
      </c>
      <c r="AB41" s="15">
        <v>0</v>
      </c>
      <c r="AC41" s="15">
        <v>0.03</v>
      </c>
      <c r="AD41" s="15">
        <v>0.03</v>
      </c>
      <c r="AE41" s="15">
        <v>0</v>
      </c>
      <c r="AF41" s="15">
        <v>0.02</v>
      </c>
      <c r="AG41" s="15">
        <v>0.02</v>
      </c>
      <c r="AH41" s="15">
        <v>0</v>
      </c>
      <c r="AI41" s="15">
        <v>0</v>
      </c>
      <c r="AJ41" s="15">
        <v>0</v>
      </c>
      <c r="AK41" s="15">
        <v>0</v>
      </c>
      <c r="AL41" s="15">
        <v>0.01</v>
      </c>
      <c r="AM41" s="15">
        <v>0.03</v>
      </c>
      <c r="AN41" s="15">
        <v>0.03</v>
      </c>
      <c r="AO41" s="15">
        <v>7.0000000000000007E-2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0.02</v>
      </c>
      <c r="AV41" s="15">
        <v>0.02</v>
      </c>
      <c r="AW41" s="15">
        <v>0.04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  <c r="BN41" s="15">
        <v>0</v>
      </c>
      <c r="BO41" s="15">
        <v>0</v>
      </c>
      <c r="BP41" s="15">
        <v>0</v>
      </c>
      <c r="BQ41" s="15">
        <v>0</v>
      </c>
      <c r="BR41" s="15">
        <v>0</v>
      </c>
      <c r="BS41" s="15">
        <v>0</v>
      </c>
      <c r="BT41" s="15">
        <v>0</v>
      </c>
      <c r="BU41" s="15">
        <v>0</v>
      </c>
      <c r="BV41" s="15">
        <v>0</v>
      </c>
      <c r="BW41" s="15">
        <v>0</v>
      </c>
      <c r="BX41" s="15">
        <v>0</v>
      </c>
      <c r="BY41" s="15">
        <v>0</v>
      </c>
      <c r="BZ41" s="15">
        <v>0</v>
      </c>
      <c r="CA41" s="15">
        <v>0</v>
      </c>
      <c r="CB41" s="15">
        <v>0</v>
      </c>
      <c r="CC41" s="15">
        <v>0</v>
      </c>
      <c r="CD41" s="15">
        <v>0</v>
      </c>
      <c r="CE41" s="15">
        <v>0</v>
      </c>
      <c r="CF41" s="15">
        <v>0</v>
      </c>
      <c r="CG41" s="15">
        <v>0</v>
      </c>
      <c r="CH41" s="15">
        <v>0</v>
      </c>
      <c r="CI41" s="15">
        <v>0</v>
      </c>
      <c r="CJ41" s="15">
        <v>0</v>
      </c>
      <c r="CK41" s="15">
        <v>0</v>
      </c>
      <c r="CL41" s="15">
        <v>0</v>
      </c>
      <c r="CM41" s="15">
        <v>0</v>
      </c>
      <c r="CN41" s="15">
        <v>0</v>
      </c>
      <c r="CO41" s="15">
        <v>0</v>
      </c>
      <c r="CP41" s="15">
        <v>0</v>
      </c>
      <c r="CQ41" s="15">
        <v>0</v>
      </c>
      <c r="CR41" s="15">
        <v>0</v>
      </c>
      <c r="CS41" s="15">
        <v>0</v>
      </c>
      <c r="CT41" s="15">
        <v>0</v>
      </c>
      <c r="CU41" s="15">
        <v>0</v>
      </c>
      <c r="CV41" s="15">
        <v>0</v>
      </c>
      <c r="CW41" s="15">
        <v>0</v>
      </c>
      <c r="CX41" s="15">
        <v>0</v>
      </c>
    </row>
    <row r="42" spans="1:102">
      <c r="A42">
        <v>34</v>
      </c>
      <c r="D42" s="1" t="s">
        <v>186</v>
      </c>
      <c r="E42" s="1" t="s">
        <v>183</v>
      </c>
      <c r="F42" s="1" t="s">
        <v>104</v>
      </c>
      <c r="G42" s="1" t="s">
        <v>278</v>
      </c>
      <c r="H42">
        <f>ROW()</f>
        <v>42</v>
      </c>
      <c r="K42" s="15">
        <v>0.02</v>
      </c>
      <c r="L42" s="15">
        <v>0</v>
      </c>
      <c r="M42" s="15">
        <v>0</v>
      </c>
      <c r="N42" s="15">
        <v>0.02</v>
      </c>
      <c r="O42" s="15">
        <v>0</v>
      </c>
      <c r="P42" s="15">
        <v>0.01</v>
      </c>
      <c r="Q42" s="15">
        <v>0</v>
      </c>
      <c r="R42" s="15">
        <v>0.01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  <c r="AX42" s="15">
        <v>0</v>
      </c>
      <c r="AY42" s="1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0</v>
      </c>
      <c r="BE42" s="15">
        <v>0</v>
      </c>
      <c r="BF42" s="15">
        <v>0</v>
      </c>
      <c r="BG42" s="15">
        <v>0</v>
      </c>
      <c r="BH42" s="15">
        <v>0</v>
      </c>
      <c r="BI42" s="15">
        <v>0</v>
      </c>
      <c r="BJ42" s="15">
        <v>0</v>
      </c>
      <c r="BK42" s="15">
        <v>0</v>
      </c>
      <c r="BL42" s="15">
        <v>0</v>
      </c>
      <c r="BM42" s="15">
        <v>0</v>
      </c>
      <c r="BN42" s="15">
        <v>0</v>
      </c>
      <c r="BO42" s="15">
        <v>0</v>
      </c>
      <c r="BP42" s="15">
        <v>0</v>
      </c>
      <c r="BQ42" s="15">
        <v>0</v>
      </c>
      <c r="BR42" s="15">
        <v>0</v>
      </c>
      <c r="BS42" s="15">
        <v>0</v>
      </c>
      <c r="BT42" s="15">
        <v>0</v>
      </c>
      <c r="BU42" s="15">
        <v>0</v>
      </c>
      <c r="BV42" s="15">
        <v>0</v>
      </c>
      <c r="BW42" s="15">
        <v>0</v>
      </c>
      <c r="BX42" s="15">
        <v>0</v>
      </c>
      <c r="BY42" s="15">
        <v>0</v>
      </c>
      <c r="BZ42" s="15">
        <v>0</v>
      </c>
      <c r="CA42" s="15">
        <v>0</v>
      </c>
      <c r="CB42" s="15">
        <v>0</v>
      </c>
      <c r="CC42" s="15">
        <v>0</v>
      </c>
      <c r="CD42" s="15">
        <v>0</v>
      </c>
      <c r="CE42" s="15">
        <v>0</v>
      </c>
      <c r="CF42" s="15">
        <v>0</v>
      </c>
      <c r="CG42" s="15">
        <v>0</v>
      </c>
      <c r="CH42" s="15">
        <v>0</v>
      </c>
      <c r="CI42" s="15">
        <v>0</v>
      </c>
      <c r="CJ42" s="15">
        <v>0</v>
      </c>
      <c r="CK42" s="15">
        <v>0</v>
      </c>
      <c r="CL42" s="15">
        <v>0</v>
      </c>
      <c r="CM42" s="15">
        <v>0</v>
      </c>
      <c r="CN42" s="15">
        <v>0</v>
      </c>
      <c r="CO42" s="15">
        <v>0</v>
      </c>
      <c r="CP42" s="15">
        <v>0</v>
      </c>
      <c r="CQ42" s="15">
        <v>0</v>
      </c>
      <c r="CR42" s="15">
        <v>0</v>
      </c>
      <c r="CS42" s="15">
        <v>0</v>
      </c>
      <c r="CT42" s="15">
        <v>0</v>
      </c>
      <c r="CU42" s="15">
        <v>0</v>
      </c>
      <c r="CV42" s="15">
        <v>0</v>
      </c>
      <c r="CW42" s="15">
        <v>0</v>
      </c>
      <c r="CX42" s="15">
        <v>0</v>
      </c>
    </row>
    <row r="43" spans="1:102">
      <c r="A43">
        <v>35</v>
      </c>
      <c r="D43" s="1" t="s">
        <v>187</v>
      </c>
      <c r="E43" s="1" t="s">
        <v>183</v>
      </c>
      <c r="F43" s="1" t="s">
        <v>104</v>
      </c>
      <c r="G43" s="1" t="s">
        <v>278</v>
      </c>
      <c r="H43">
        <f>ROW()</f>
        <v>43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0.01</v>
      </c>
      <c r="Z43" s="15">
        <v>0.01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5">
        <v>0</v>
      </c>
      <c r="BG43" s="15">
        <v>0</v>
      </c>
      <c r="BH43" s="15">
        <v>0</v>
      </c>
      <c r="BI43" s="15">
        <v>0</v>
      </c>
      <c r="BJ43" s="15">
        <v>0</v>
      </c>
      <c r="BK43" s="15">
        <v>0</v>
      </c>
      <c r="BL43" s="15">
        <v>0</v>
      </c>
      <c r="BM43" s="15">
        <v>0</v>
      </c>
      <c r="BN43" s="15">
        <v>0</v>
      </c>
      <c r="BO43" s="15">
        <v>0</v>
      </c>
      <c r="BP43" s="15">
        <v>0</v>
      </c>
      <c r="BQ43" s="15">
        <v>0</v>
      </c>
      <c r="BR43" s="15">
        <v>0</v>
      </c>
      <c r="BS43" s="15">
        <v>0</v>
      </c>
      <c r="BT43" s="15">
        <v>0</v>
      </c>
      <c r="BU43" s="15">
        <v>0</v>
      </c>
      <c r="BV43" s="15">
        <v>0</v>
      </c>
      <c r="BW43" s="15">
        <v>0</v>
      </c>
      <c r="BX43" s="15">
        <v>0</v>
      </c>
      <c r="BY43" s="15">
        <v>0</v>
      </c>
      <c r="BZ43" s="15">
        <v>0</v>
      </c>
      <c r="CA43" s="15">
        <v>0</v>
      </c>
      <c r="CB43" s="15">
        <v>0</v>
      </c>
      <c r="CC43" s="15">
        <v>0</v>
      </c>
      <c r="CD43" s="15">
        <v>0</v>
      </c>
      <c r="CE43" s="15">
        <v>0</v>
      </c>
      <c r="CF43" s="15">
        <v>0</v>
      </c>
      <c r="CG43" s="15">
        <v>0</v>
      </c>
      <c r="CH43" s="15">
        <v>0</v>
      </c>
      <c r="CI43" s="15">
        <v>0</v>
      </c>
      <c r="CJ43" s="15">
        <v>0</v>
      </c>
      <c r="CK43" s="15">
        <v>0</v>
      </c>
      <c r="CL43" s="15">
        <v>0</v>
      </c>
      <c r="CM43" s="15">
        <v>0</v>
      </c>
      <c r="CN43" s="15">
        <v>0</v>
      </c>
      <c r="CO43" s="15">
        <v>0</v>
      </c>
      <c r="CP43" s="15">
        <v>0</v>
      </c>
      <c r="CQ43" s="15">
        <v>0</v>
      </c>
      <c r="CR43" s="15">
        <v>0</v>
      </c>
      <c r="CS43" s="15">
        <v>0</v>
      </c>
      <c r="CT43" s="15">
        <v>0</v>
      </c>
      <c r="CU43" s="15">
        <v>0</v>
      </c>
      <c r="CV43" s="15">
        <v>0</v>
      </c>
      <c r="CW43" s="15">
        <v>0</v>
      </c>
      <c r="CX43" s="15">
        <v>0</v>
      </c>
    </row>
    <row r="44" spans="1:102">
      <c r="A44">
        <v>36</v>
      </c>
      <c r="D44" s="1" t="s">
        <v>183</v>
      </c>
      <c r="E44" s="1" t="s">
        <v>183</v>
      </c>
      <c r="F44" s="1" t="s">
        <v>104</v>
      </c>
      <c r="G44" s="1" t="s">
        <v>278</v>
      </c>
      <c r="H44">
        <f>ROW()</f>
        <v>44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0</v>
      </c>
      <c r="AZ44" s="15">
        <v>0.01</v>
      </c>
      <c r="BA44" s="15">
        <v>0.01</v>
      </c>
      <c r="BB44" s="15">
        <v>0.01</v>
      </c>
      <c r="BC44" s="15">
        <v>0.01</v>
      </c>
      <c r="BD44" s="15">
        <v>0.02</v>
      </c>
      <c r="BE44" s="15">
        <v>0</v>
      </c>
      <c r="BF44" s="15">
        <v>0</v>
      </c>
      <c r="BG44" s="15">
        <v>0</v>
      </c>
      <c r="BH44" s="15">
        <v>0</v>
      </c>
      <c r="BI44" s="15">
        <v>0</v>
      </c>
      <c r="BJ44" s="15">
        <v>0</v>
      </c>
      <c r="BK44" s="15">
        <v>0</v>
      </c>
      <c r="BL44" s="15">
        <v>0</v>
      </c>
      <c r="BM44" s="15">
        <v>0</v>
      </c>
      <c r="BN44" s="15">
        <v>0</v>
      </c>
      <c r="BO44" s="15">
        <v>0</v>
      </c>
      <c r="BP44" s="15">
        <v>0</v>
      </c>
      <c r="BQ44" s="15">
        <v>0</v>
      </c>
      <c r="BR44" s="15">
        <v>0</v>
      </c>
      <c r="BS44" s="15">
        <v>0</v>
      </c>
      <c r="BT44" s="15">
        <v>0</v>
      </c>
      <c r="BU44" s="15">
        <v>0</v>
      </c>
      <c r="BV44" s="15">
        <v>0</v>
      </c>
      <c r="BW44" s="15">
        <v>0</v>
      </c>
      <c r="BX44" s="15">
        <v>0</v>
      </c>
      <c r="BY44" s="15">
        <v>0</v>
      </c>
      <c r="BZ44" s="15">
        <v>0</v>
      </c>
      <c r="CA44" s="15">
        <v>0</v>
      </c>
      <c r="CB44" s="15">
        <v>0</v>
      </c>
      <c r="CC44" s="15">
        <v>0</v>
      </c>
      <c r="CD44" s="15">
        <v>0</v>
      </c>
      <c r="CE44" s="15">
        <v>0</v>
      </c>
      <c r="CF44" s="15">
        <v>0</v>
      </c>
      <c r="CG44" s="15">
        <v>0</v>
      </c>
      <c r="CH44" s="15">
        <v>0</v>
      </c>
      <c r="CI44" s="15">
        <v>0</v>
      </c>
      <c r="CJ44" s="15">
        <v>0</v>
      </c>
      <c r="CK44" s="15">
        <v>0</v>
      </c>
      <c r="CL44" s="15">
        <v>0</v>
      </c>
      <c r="CM44" s="15">
        <v>0</v>
      </c>
      <c r="CN44" s="15">
        <v>0</v>
      </c>
      <c r="CO44" s="15">
        <v>0</v>
      </c>
      <c r="CP44" s="15">
        <v>0</v>
      </c>
      <c r="CQ44" s="15">
        <v>0</v>
      </c>
      <c r="CR44" s="15">
        <v>0</v>
      </c>
      <c r="CS44" s="15">
        <v>0</v>
      </c>
      <c r="CT44" s="15">
        <v>0</v>
      </c>
      <c r="CU44" s="15">
        <v>0</v>
      </c>
      <c r="CV44" s="15">
        <v>0</v>
      </c>
      <c r="CW44" s="15">
        <v>0</v>
      </c>
      <c r="CX44" s="15">
        <v>0</v>
      </c>
    </row>
    <row r="45" spans="1:102">
      <c r="A45">
        <v>37</v>
      </c>
      <c r="D45" s="1" t="s">
        <v>160</v>
      </c>
      <c r="E45" s="1" t="s">
        <v>161</v>
      </c>
      <c r="F45" s="1" t="s">
        <v>162</v>
      </c>
      <c r="G45" s="1" t="s">
        <v>278</v>
      </c>
      <c r="H45">
        <f>ROW()</f>
        <v>45</v>
      </c>
      <c r="K45" s="15">
        <v>0</v>
      </c>
      <c r="L45" s="15">
        <v>0</v>
      </c>
      <c r="M45" s="15">
        <v>0.01</v>
      </c>
      <c r="N45" s="15">
        <v>0.01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0.01</v>
      </c>
      <c r="X45" s="15">
        <v>0</v>
      </c>
      <c r="Y45" s="15">
        <v>0</v>
      </c>
      <c r="Z45" s="15">
        <v>0.01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0.01</v>
      </c>
      <c r="AJ45" s="15">
        <v>0</v>
      </c>
      <c r="AK45" s="15">
        <v>0.01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5">
        <v>0</v>
      </c>
      <c r="AX45" s="15">
        <v>0</v>
      </c>
      <c r="AY45" s="15">
        <v>0</v>
      </c>
      <c r="AZ45" s="15">
        <v>0</v>
      </c>
      <c r="BA45" s="15">
        <v>0</v>
      </c>
      <c r="BB45" s="15">
        <v>0</v>
      </c>
      <c r="BC45" s="15">
        <v>0</v>
      </c>
      <c r="BD45" s="15">
        <v>0</v>
      </c>
      <c r="BE45" s="15">
        <v>0</v>
      </c>
      <c r="BF45" s="15">
        <v>0</v>
      </c>
      <c r="BG45" s="15">
        <v>0</v>
      </c>
      <c r="BH45" s="15">
        <v>0</v>
      </c>
      <c r="BI45" s="15">
        <v>0</v>
      </c>
      <c r="BJ45" s="15">
        <v>0</v>
      </c>
      <c r="BK45" s="15">
        <v>0</v>
      </c>
      <c r="BL45" s="15">
        <v>0</v>
      </c>
      <c r="BM45" s="15">
        <v>0</v>
      </c>
      <c r="BN45" s="15">
        <v>0</v>
      </c>
      <c r="BO45" s="15">
        <v>0</v>
      </c>
      <c r="BP45" s="15">
        <v>0</v>
      </c>
      <c r="BQ45" s="15">
        <v>0</v>
      </c>
      <c r="BR45" s="15">
        <v>0</v>
      </c>
      <c r="BS45" s="15">
        <v>0</v>
      </c>
      <c r="BT45" s="15">
        <v>0</v>
      </c>
      <c r="BU45" s="15">
        <v>0</v>
      </c>
      <c r="BV45" s="15">
        <v>0</v>
      </c>
      <c r="BW45" s="15">
        <v>0</v>
      </c>
      <c r="BX45" s="15">
        <v>0</v>
      </c>
      <c r="BY45" s="15">
        <v>0</v>
      </c>
      <c r="BZ45" s="15">
        <v>0</v>
      </c>
      <c r="CA45" s="15">
        <v>0</v>
      </c>
      <c r="CB45" s="15">
        <v>0</v>
      </c>
      <c r="CC45" s="15">
        <v>0</v>
      </c>
      <c r="CD45" s="15">
        <v>0</v>
      </c>
      <c r="CE45" s="15">
        <v>0</v>
      </c>
      <c r="CF45" s="15">
        <v>0</v>
      </c>
      <c r="CG45" s="15">
        <v>0.02</v>
      </c>
      <c r="CH45" s="15">
        <v>0.02</v>
      </c>
      <c r="CI45" s="15">
        <v>0</v>
      </c>
      <c r="CJ45" s="15">
        <v>0.01</v>
      </c>
      <c r="CK45" s="15">
        <v>0.01</v>
      </c>
      <c r="CL45" s="15">
        <v>0.02</v>
      </c>
      <c r="CM45" s="15">
        <v>0</v>
      </c>
      <c r="CN45" s="15">
        <v>0</v>
      </c>
      <c r="CO45" s="15">
        <v>0</v>
      </c>
      <c r="CP45" s="15">
        <v>0</v>
      </c>
      <c r="CQ45" s="15">
        <v>0</v>
      </c>
      <c r="CR45" s="15">
        <v>0</v>
      </c>
      <c r="CS45" s="15">
        <v>0</v>
      </c>
      <c r="CT45" s="15">
        <v>0</v>
      </c>
      <c r="CU45" s="15">
        <v>0</v>
      </c>
      <c r="CV45" s="15">
        <v>0</v>
      </c>
      <c r="CW45" s="15">
        <v>0</v>
      </c>
      <c r="CX45" s="15">
        <v>0</v>
      </c>
    </row>
    <row r="46" spans="1:102">
      <c r="A46">
        <v>38</v>
      </c>
      <c r="D46" s="1" t="s">
        <v>103</v>
      </c>
      <c r="E46" s="1" t="s">
        <v>103</v>
      </c>
      <c r="F46" s="1" t="s">
        <v>104</v>
      </c>
      <c r="G46" s="1" t="s">
        <v>278</v>
      </c>
      <c r="H46">
        <f>ROW()</f>
        <v>46</v>
      </c>
      <c r="K46" s="15">
        <v>0</v>
      </c>
      <c r="L46" s="15">
        <v>0.01</v>
      </c>
      <c r="M46" s="15">
        <v>0</v>
      </c>
      <c r="N46" s="15">
        <v>0.01</v>
      </c>
      <c r="O46" s="15">
        <v>0</v>
      </c>
      <c r="P46" s="15">
        <v>0</v>
      </c>
      <c r="Q46" s="15">
        <v>0</v>
      </c>
      <c r="R46" s="15">
        <v>0</v>
      </c>
      <c r="S46" s="15">
        <v>0.01</v>
      </c>
      <c r="T46" s="15">
        <v>0</v>
      </c>
      <c r="U46" s="15">
        <v>0.01</v>
      </c>
      <c r="V46" s="15">
        <v>0.02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0.01</v>
      </c>
      <c r="AD46" s="15">
        <v>0.01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0.01</v>
      </c>
      <c r="AK46" s="15">
        <v>0.01</v>
      </c>
      <c r="AL46" s="15">
        <v>0.04</v>
      </c>
      <c r="AM46" s="15">
        <v>0.01</v>
      </c>
      <c r="AN46" s="15">
        <v>0.01</v>
      </c>
      <c r="AO46" s="15">
        <v>0.06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v>0</v>
      </c>
      <c r="BH46" s="15">
        <v>0</v>
      </c>
      <c r="BI46" s="15">
        <v>0</v>
      </c>
      <c r="BJ46" s="15">
        <v>0</v>
      </c>
      <c r="BK46" s="15">
        <v>0</v>
      </c>
      <c r="BL46" s="15">
        <v>0</v>
      </c>
      <c r="BM46" s="15">
        <v>0</v>
      </c>
      <c r="BN46" s="15">
        <v>0</v>
      </c>
      <c r="BO46" s="15">
        <v>0</v>
      </c>
      <c r="BP46" s="15">
        <v>0</v>
      </c>
      <c r="BQ46" s="15">
        <v>0</v>
      </c>
      <c r="BR46" s="15">
        <v>0</v>
      </c>
      <c r="BS46" s="15">
        <v>0</v>
      </c>
      <c r="BT46" s="15">
        <v>0</v>
      </c>
      <c r="BU46" s="15">
        <v>0</v>
      </c>
      <c r="BV46" s="15">
        <v>0</v>
      </c>
      <c r="BW46" s="15">
        <v>0</v>
      </c>
      <c r="BX46" s="15">
        <v>0</v>
      </c>
      <c r="BY46" s="15">
        <v>0</v>
      </c>
      <c r="BZ46" s="15">
        <v>0</v>
      </c>
      <c r="CA46" s="15">
        <v>0</v>
      </c>
      <c r="CB46" s="15">
        <v>0</v>
      </c>
      <c r="CC46" s="15">
        <v>0</v>
      </c>
      <c r="CD46" s="15">
        <v>0</v>
      </c>
      <c r="CE46" s="15">
        <v>0</v>
      </c>
      <c r="CF46" s="15">
        <v>0</v>
      </c>
      <c r="CG46" s="15">
        <v>0</v>
      </c>
      <c r="CH46" s="15">
        <v>0</v>
      </c>
      <c r="CI46" s="15">
        <v>0</v>
      </c>
      <c r="CJ46" s="15">
        <v>0</v>
      </c>
      <c r="CK46" s="15">
        <v>0</v>
      </c>
      <c r="CL46" s="15">
        <v>0</v>
      </c>
      <c r="CM46" s="15">
        <v>0</v>
      </c>
      <c r="CN46" s="15">
        <v>0</v>
      </c>
      <c r="CO46" s="15">
        <v>0</v>
      </c>
      <c r="CP46" s="15">
        <v>0</v>
      </c>
      <c r="CQ46" s="15">
        <v>0</v>
      </c>
      <c r="CR46" s="15">
        <v>0</v>
      </c>
      <c r="CS46" s="15">
        <v>0</v>
      </c>
      <c r="CT46" s="15">
        <v>0</v>
      </c>
      <c r="CU46" s="15">
        <v>0</v>
      </c>
      <c r="CV46" s="15">
        <v>0</v>
      </c>
      <c r="CW46" s="15">
        <v>0</v>
      </c>
      <c r="CX46" s="15">
        <v>0</v>
      </c>
    </row>
    <row r="47" spans="1:102">
      <c r="A47">
        <v>39</v>
      </c>
      <c r="D47" s="1" t="s">
        <v>238</v>
      </c>
      <c r="E47" s="1" t="s">
        <v>103</v>
      </c>
      <c r="F47" s="1" t="s">
        <v>104</v>
      </c>
      <c r="G47" s="1" t="s">
        <v>278</v>
      </c>
      <c r="H47">
        <f>ROW()</f>
        <v>47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0.01</v>
      </c>
      <c r="R47" s="15">
        <v>0.01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0.01</v>
      </c>
      <c r="Z47" s="15">
        <v>0.01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0</v>
      </c>
      <c r="BM47" s="15">
        <v>0</v>
      </c>
      <c r="BN47" s="15">
        <v>0</v>
      </c>
      <c r="BO47" s="15">
        <v>0</v>
      </c>
      <c r="BP47" s="15">
        <v>0</v>
      </c>
      <c r="BQ47" s="15">
        <v>0</v>
      </c>
      <c r="BR47" s="15">
        <v>0</v>
      </c>
      <c r="BS47" s="15">
        <v>0</v>
      </c>
      <c r="BT47" s="15">
        <v>0</v>
      </c>
      <c r="BU47" s="15">
        <v>0</v>
      </c>
      <c r="BV47" s="15">
        <v>0</v>
      </c>
      <c r="BW47" s="15">
        <v>0</v>
      </c>
      <c r="BX47" s="15">
        <v>0</v>
      </c>
      <c r="BY47" s="15">
        <v>0</v>
      </c>
      <c r="BZ47" s="15">
        <v>0</v>
      </c>
      <c r="CA47" s="15">
        <v>0</v>
      </c>
      <c r="CB47" s="15">
        <v>0</v>
      </c>
      <c r="CC47" s="15">
        <v>0</v>
      </c>
      <c r="CD47" s="15">
        <v>0</v>
      </c>
      <c r="CE47" s="15">
        <v>0</v>
      </c>
      <c r="CF47" s="15">
        <v>0</v>
      </c>
      <c r="CG47" s="15">
        <v>0</v>
      </c>
      <c r="CH47" s="15">
        <v>0</v>
      </c>
      <c r="CI47" s="15">
        <v>0</v>
      </c>
      <c r="CJ47" s="15">
        <v>0</v>
      </c>
      <c r="CK47" s="15">
        <v>0</v>
      </c>
      <c r="CL47" s="15">
        <v>0</v>
      </c>
      <c r="CM47" s="15">
        <v>0</v>
      </c>
      <c r="CN47" s="15">
        <v>0</v>
      </c>
      <c r="CO47" s="15">
        <v>0</v>
      </c>
      <c r="CP47" s="15">
        <v>0</v>
      </c>
      <c r="CQ47" s="15">
        <v>0</v>
      </c>
      <c r="CR47" s="15">
        <v>0</v>
      </c>
      <c r="CS47" s="15">
        <v>0</v>
      </c>
      <c r="CT47" s="15">
        <v>0</v>
      </c>
      <c r="CU47" s="15">
        <v>0</v>
      </c>
      <c r="CV47" s="15">
        <v>0</v>
      </c>
      <c r="CW47" s="15">
        <v>0</v>
      </c>
      <c r="CX47" s="15">
        <v>0</v>
      </c>
    </row>
    <row r="48" spans="1:102">
      <c r="A48">
        <v>40</v>
      </c>
      <c r="D48" s="1" t="s">
        <v>105</v>
      </c>
      <c r="E48" s="1" t="s">
        <v>106</v>
      </c>
      <c r="F48" s="1" t="s">
        <v>104</v>
      </c>
      <c r="G48" s="1" t="s">
        <v>278</v>
      </c>
      <c r="H48">
        <f>ROW()</f>
        <v>48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5">
        <v>0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</v>
      </c>
      <c r="BL48" s="15">
        <v>0</v>
      </c>
      <c r="BM48" s="15">
        <v>0</v>
      </c>
      <c r="BN48" s="15">
        <v>0</v>
      </c>
      <c r="BO48" s="15">
        <v>0</v>
      </c>
      <c r="BP48" s="15">
        <v>0</v>
      </c>
      <c r="BQ48" s="15">
        <v>0</v>
      </c>
      <c r="BR48" s="15">
        <v>0</v>
      </c>
      <c r="BS48" s="15">
        <v>0</v>
      </c>
      <c r="BT48" s="15">
        <v>0</v>
      </c>
      <c r="BU48" s="15">
        <v>0</v>
      </c>
      <c r="BV48" s="15">
        <v>0</v>
      </c>
      <c r="BW48" s="15">
        <v>0</v>
      </c>
      <c r="BX48" s="15">
        <v>0</v>
      </c>
      <c r="BY48" s="15">
        <v>0</v>
      </c>
      <c r="BZ48" s="15">
        <v>0</v>
      </c>
      <c r="CA48" s="15">
        <v>0</v>
      </c>
      <c r="CB48" s="15">
        <v>0</v>
      </c>
      <c r="CC48" s="15">
        <v>0</v>
      </c>
      <c r="CD48" s="15">
        <v>0</v>
      </c>
      <c r="CE48" s="15">
        <v>0</v>
      </c>
      <c r="CF48" s="15">
        <v>0</v>
      </c>
      <c r="CG48" s="15">
        <v>0</v>
      </c>
      <c r="CH48" s="15">
        <v>0</v>
      </c>
      <c r="CI48" s="15">
        <v>0.01</v>
      </c>
      <c r="CJ48" s="15">
        <v>0</v>
      </c>
      <c r="CK48" s="15">
        <v>0</v>
      </c>
      <c r="CL48" s="15">
        <v>0.01</v>
      </c>
      <c r="CM48" s="15">
        <v>0</v>
      </c>
      <c r="CN48" s="15">
        <v>0</v>
      </c>
      <c r="CO48" s="15">
        <v>0</v>
      </c>
      <c r="CP48" s="15">
        <v>0</v>
      </c>
      <c r="CQ48" s="15">
        <v>0</v>
      </c>
      <c r="CR48" s="15">
        <v>0</v>
      </c>
      <c r="CS48" s="15">
        <v>0</v>
      </c>
      <c r="CT48" s="15">
        <v>0</v>
      </c>
      <c r="CU48" s="15">
        <v>0</v>
      </c>
      <c r="CV48" s="15">
        <v>0</v>
      </c>
      <c r="CW48" s="15">
        <v>0</v>
      </c>
      <c r="CX48" s="15">
        <v>0</v>
      </c>
    </row>
    <row r="49" spans="1:102">
      <c r="A49">
        <v>41</v>
      </c>
      <c r="D49" s="1" t="s">
        <v>110</v>
      </c>
      <c r="E49" s="1" t="s">
        <v>111</v>
      </c>
      <c r="F49" s="1" t="s">
        <v>104</v>
      </c>
      <c r="G49" s="1" t="s">
        <v>278</v>
      </c>
      <c r="H49">
        <f>ROW()</f>
        <v>49</v>
      </c>
      <c r="K49" s="15">
        <v>0</v>
      </c>
      <c r="L49" s="15">
        <v>0</v>
      </c>
      <c r="M49" s="15">
        <v>0.01</v>
      </c>
      <c r="N49" s="15">
        <v>0.01</v>
      </c>
      <c r="O49" s="15">
        <v>0</v>
      </c>
      <c r="P49" s="15">
        <v>0</v>
      </c>
      <c r="Q49" s="15">
        <v>5.0000000000000001E-3</v>
      </c>
      <c r="R49" s="15">
        <v>5.0000000000000001E-3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0.01</v>
      </c>
      <c r="AF49" s="15">
        <v>0</v>
      </c>
      <c r="AG49" s="15">
        <v>0.01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5">
        <v>0</v>
      </c>
      <c r="AY49" s="15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0</v>
      </c>
      <c r="BG49" s="15">
        <v>0</v>
      </c>
      <c r="BH49" s="15">
        <v>0</v>
      </c>
      <c r="BI49" s="15">
        <v>0</v>
      </c>
      <c r="BJ49" s="15">
        <v>0</v>
      </c>
      <c r="BK49" s="15">
        <v>0</v>
      </c>
      <c r="BL49" s="15">
        <v>0</v>
      </c>
      <c r="BM49" s="15">
        <v>0</v>
      </c>
      <c r="BN49" s="15">
        <v>0</v>
      </c>
      <c r="BO49" s="15">
        <v>0</v>
      </c>
      <c r="BP49" s="15">
        <v>0</v>
      </c>
      <c r="BQ49" s="15">
        <v>0</v>
      </c>
      <c r="BR49" s="15">
        <v>0</v>
      </c>
      <c r="BS49" s="15">
        <v>0</v>
      </c>
      <c r="BT49" s="15">
        <v>0</v>
      </c>
      <c r="BU49" s="15">
        <v>0</v>
      </c>
      <c r="BV49" s="15">
        <v>0</v>
      </c>
      <c r="BW49" s="15">
        <v>0</v>
      </c>
      <c r="BX49" s="15">
        <v>0</v>
      </c>
      <c r="BY49" s="15">
        <v>0</v>
      </c>
      <c r="BZ49" s="15">
        <v>0</v>
      </c>
      <c r="CA49" s="15">
        <v>0</v>
      </c>
      <c r="CB49" s="15">
        <v>0</v>
      </c>
      <c r="CC49" s="15">
        <v>0</v>
      </c>
      <c r="CD49" s="15">
        <v>0</v>
      </c>
      <c r="CE49" s="15">
        <v>0</v>
      </c>
      <c r="CF49" s="15">
        <v>0</v>
      </c>
      <c r="CG49" s="15">
        <v>0</v>
      </c>
      <c r="CH49" s="15">
        <v>0</v>
      </c>
      <c r="CI49" s="15">
        <v>0</v>
      </c>
      <c r="CJ49" s="15">
        <v>0</v>
      </c>
      <c r="CK49" s="15">
        <v>0</v>
      </c>
      <c r="CL49" s="15">
        <v>0</v>
      </c>
      <c r="CM49" s="15">
        <v>0</v>
      </c>
      <c r="CN49" s="15">
        <v>0</v>
      </c>
      <c r="CO49" s="15">
        <v>0</v>
      </c>
      <c r="CP49" s="15">
        <v>0</v>
      </c>
      <c r="CQ49" s="15">
        <v>0</v>
      </c>
      <c r="CR49" s="15">
        <v>0</v>
      </c>
      <c r="CS49" s="15">
        <v>0</v>
      </c>
      <c r="CT49" s="15">
        <v>0</v>
      </c>
      <c r="CU49" s="15">
        <v>0</v>
      </c>
      <c r="CV49" s="15">
        <v>0</v>
      </c>
      <c r="CW49" s="15">
        <v>0</v>
      </c>
      <c r="CX49" s="15">
        <v>0</v>
      </c>
    </row>
    <row r="50" spans="1:102">
      <c r="A50">
        <v>42</v>
      </c>
      <c r="D50" s="1" t="s">
        <v>239</v>
      </c>
      <c r="E50" s="1" t="s">
        <v>240</v>
      </c>
      <c r="F50" s="1" t="s">
        <v>104</v>
      </c>
      <c r="G50" s="1" t="s">
        <v>278</v>
      </c>
      <c r="H50">
        <f>ROW()</f>
        <v>50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5">
        <v>0</v>
      </c>
      <c r="AY50" s="15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</v>
      </c>
      <c r="BE50" s="15">
        <v>0</v>
      </c>
      <c r="BF50" s="15">
        <v>0</v>
      </c>
      <c r="BG50" s="15">
        <v>0</v>
      </c>
      <c r="BH50" s="15">
        <v>0</v>
      </c>
      <c r="BI50" s="15">
        <v>0</v>
      </c>
      <c r="BJ50" s="15">
        <v>0</v>
      </c>
      <c r="BK50" s="15">
        <v>0</v>
      </c>
      <c r="BL50" s="15">
        <v>0</v>
      </c>
      <c r="BM50" s="15">
        <v>0</v>
      </c>
      <c r="BN50" s="15">
        <v>0</v>
      </c>
      <c r="BO50" s="15">
        <v>0</v>
      </c>
      <c r="BP50" s="15">
        <v>0</v>
      </c>
      <c r="BQ50" s="15">
        <v>0.01</v>
      </c>
      <c r="BR50" s="15">
        <v>0.01</v>
      </c>
      <c r="BS50" s="15">
        <v>0</v>
      </c>
      <c r="BT50" s="15">
        <v>0</v>
      </c>
      <c r="BU50" s="15">
        <v>0</v>
      </c>
      <c r="BV50" s="15">
        <v>0</v>
      </c>
      <c r="BW50" s="15">
        <v>0</v>
      </c>
      <c r="BX50" s="15">
        <v>0</v>
      </c>
      <c r="BY50" s="15">
        <v>0</v>
      </c>
      <c r="BZ50" s="15">
        <v>0</v>
      </c>
      <c r="CA50" s="15">
        <v>0</v>
      </c>
      <c r="CB50" s="15">
        <v>0</v>
      </c>
      <c r="CC50" s="15">
        <v>0</v>
      </c>
      <c r="CD50" s="15">
        <v>0</v>
      </c>
      <c r="CE50" s="15">
        <v>0</v>
      </c>
      <c r="CF50" s="15">
        <v>0</v>
      </c>
      <c r="CG50" s="15">
        <v>0</v>
      </c>
      <c r="CH50" s="15">
        <v>0</v>
      </c>
      <c r="CI50" s="15">
        <v>0</v>
      </c>
      <c r="CJ50" s="15">
        <v>0</v>
      </c>
      <c r="CK50" s="15">
        <v>0</v>
      </c>
      <c r="CL50" s="15">
        <v>0</v>
      </c>
      <c r="CM50" s="15">
        <v>0</v>
      </c>
      <c r="CN50" s="15">
        <v>0</v>
      </c>
      <c r="CO50" s="15">
        <v>0</v>
      </c>
      <c r="CP50" s="15">
        <v>0</v>
      </c>
      <c r="CQ50" s="15">
        <v>0</v>
      </c>
      <c r="CR50" s="15">
        <v>0</v>
      </c>
      <c r="CS50" s="15">
        <v>0</v>
      </c>
      <c r="CT50" s="15">
        <v>0</v>
      </c>
      <c r="CU50" s="15">
        <v>0</v>
      </c>
      <c r="CV50" s="15">
        <v>0</v>
      </c>
      <c r="CW50" s="15">
        <v>0</v>
      </c>
      <c r="CX50" s="15">
        <v>0</v>
      </c>
    </row>
    <row r="51" spans="1:102">
      <c r="A51">
        <v>43</v>
      </c>
      <c r="D51" s="8" t="s">
        <v>203</v>
      </c>
      <c r="E51" s="8" t="s">
        <v>204</v>
      </c>
      <c r="F51" s="1" t="s">
        <v>104</v>
      </c>
      <c r="G51" s="1" t="s">
        <v>278</v>
      </c>
      <c r="H51">
        <f>ROW()</f>
        <v>51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</v>
      </c>
      <c r="BE51" s="15">
        <v>0</v>
      </c>
      <c r="BF51" s="15">
        <v>0</v>
      </c>
      <c r="BG51" s="15">
        <v>0</v>
      </c>
      <c r="BH51" s="15">
        <v>0</v>
      </c>
      <c r="BI51" s="15">
        <v>0</v>
      </c>
      <c r="BJ51" s="15">
        <v>0</v>
      </c>
      <c r="BK51" s="15">
        <v>0</v>
      </c>
      <c r="BL51" s="15">
        <v>0</v>
      </c>
      <c r="BM51" s="15">
        <v>0</v>
      </c>
      <c r="BN51" s="15">
        <v>0</v>
      </c>
      <c r="BO51" s="15">
        <v>0</v>
      </c>
      <c r="BP51" s="15">
        <v>0</v>
      </c>
      <c r="BQ51" s="15">
        <v>0</v>
      </c>
      <c r="BR51" s="15">
        <v>0</v>
      </c>
      <c r="BS51" s="15">
        <v>0</v>
      </c>
      <c r="BT51" s="15">
        <v>0</v>
      </c>
      <c r="BU51" s="15">
        <v>0</v>
      </c>
      <c r="BV51" s="15">
        <v>0</v>
      </c>
      <c r="BW51" s="15">
        <v>0</v>
      </c>
      <c r="BX51" s="15">
        <v>0</v>
      </c>
      <c r="BY51" s="15">
        <v>0</v>
      </c>
      <c r="BZ51" s="15">
        <v>0</v>
      </c>
      <c r="CA51" s="15">
        <v>0</v>
      </c>
      <c r="CB51" s="15">
        <v>0</v>
      </c>
      <c r="CC51" s="15">
        <v>0</v>
      </c>
      <c r="CD51" s="15">
        <v>0</v>
      </c>
      <c r="CE51" s="15">
        <v>0</v>
      </c>
      <c r="CF51" s="15">
        <v>0</v>
      </c>
      <c r="CG51" s="15">
        <v>0</v>
      </c>
      <c r="CH51" s="15">
        <v>0</v>
      </c>
      <c r="CI51" s="15">
        <v>0</v>
      </c>
      <c r="CJ51" s="15">
        <v>0</v>
      </c>
      <c r="CK51" s="15">
        <v>0</v>
      </c>
      <c r="CL51" s="15">
        <v>0</v>
      </c>
      <c r="CM51" s="15">
        <v>0</v>
      </c>
      <c r="CN51" s="15">
        <v>0</v>
      </c>
      <c r="CO51" s="15">
        <v>0</v>
      </c>
      <c r="CP51" s="15">
        <v>0</v>
      </c>
      <c r="CQ51" s="15">
        <v>0</v>
      </c>
      <c r="CR51" s="15">
        <v>0</v>
      </c>
      <c r="CS51" s="15">
        <v>0</v>
      </c>
      <c r="CT51" s="15">
        <v>0</v>
      </c>
      <c r="CU51" s="15">
        <v>0</v>
      </c>
      <c r="CV51" s="15">
        <v>0</v>
      </c>
      <c r="CW51" s="15">
        <v>0</v>
      </c>
      <c r="CX51" s="15">
        <v>0</v>
      </c>
    </row>
    <row r="52" spans="1:102">
      <c r="A52">
        <v>44</v>
      </c>
      <c r="D52" s="1" t="s">
        <v>138</v>
      </c>
      <c r="E52" s="8" t="s">
        <v>139</v>
      </c>
      <c r="F52" s="8" t="s">
        <v>104</v>
      </c>
      <c r="G52" s="1" t="s">
        <v>278</v>
      </c>
      <c r="H52">
        <f>ROW()</f>
        <v>52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5">
        <v>0</v>
      </c>
      <c r="AY52" s="15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</v>
      </c>
      <c r="BF52" s="15">
        <v>0</v>
      </c>
      <c r="BG52" s="15">
        <v>0</v>
      </c>
      <c r="BH52" s="15">
        <v>0</v>
      </c>
      <c r="BI52" s="15">
        <v>0</v>
      </c>
      <c r="BJ52" s="15">
        <v>0</v>
      </c>
      <c r="BK52" s="15">
        <v>0</v>
      </c>
      <c r="BL52" s="15">
        <v>0</v>
      </c>
      <c r="BM52" s="15">
        <v>0</v>
      </c>
      <c r="BN52" s="15">
        <v>0</v>
      </c>
      <c r="BO52" s="15">
        <v>0</v>
      </c>
      <c r="BP52" s="15">
        <v>0</v>
      </c>
      <c r="BQ52" s="15">
        <v>0</v>
      </c>
      <c r="BR52" s="15">
        <v>0</v>
      </c>
      <c r="BS52" s="15">
        <v>0.01</v>
      </c>
      <c r="BT52" s="15">
        <v>0</v>
      </c>
      <c r="BU52" s="15">
        <v>0</v>
      </c>
      <c r="BV52" s="15">
        <v>0.01</v>
      </c>
      <c r="BW52" s="15">
        <v>0</v>
      </c>
      <c r="BX52" s="15">
        <v>0</v>
      </c>
      <c r="BY52" s="15">
        <v>0</v>
      </c>
      <c r="BZ52" s="15">
        <v>0</v>
      </c>
      <c r="CA52" s="15">
        <v>0</v>
      </c>
      <c r="CB52" s="15">
        <v>0</v>
      </c>
      <c r="CC52" s="15">
        <v>0</v>
      </c>
      <c r="CD52" s="15">
        <v>0</v>
      </c>
      <c r="CE52" s="15">
        <v>0</v>
      </c>
      <c r="CF52" s="15">
        <v>0</v>
      </c>
      <c r="CG52" s="15">
        <v>0</v>
      </c>
      <c r="CH52" s="15">
        <v>0</v>
      </c>
      <c r="CI52" s="15">
        <v>0</v>
      </c>
      <c r="CJ52" s="15">
        <v>0</v>
      </c>
      <c r="CK52" s="15">
        <v>0</v>
      </c>
      <c r="CL52" s="15">
        <v>0</v>
      </c>
      <c r="CM52" s="15">
        <v>0</v>
      </c>
      <c r="CN52" s="15">
        <v>0</v>
      </c>
      <c r="CO52" s="15">
        <v>0</v>
      </c>
      <c r="CP52" s="15">
        <v>0</v>
      </c>
      <c r="CQ52" s="15">
        <v>0</v>
      </c>
      <c r="CR52" s="15">
        <v>0</v>
      </c>
      <c r="CS52" s="15">
        <v>0</v>
      </c>
      <c r="CT52" s="15">
        <v>0</v>
      </c>
      <c r="CU52" s="15">
        <v>0</v>
      </c>
      <c r="CV52" s="15">
        <v>0</v>
      </c>
      <c r="CW52" s="15">
        <v>0</v>
      </c>
      <c r="CX52" s="15">
        <v>0</v>
      </c>
    </row>
    <row r="53" spans="1:102">
      <c r="A53">
        <v>45</v>
      </c>
      <c r="D53" s="1" t="s">
        <v>139</v>
      </c>
      <c r="E53" s="8" t="s">
        <v>139</v>
      </c>
      <c r="F53" s="1" t="s">
        <v>104</v>
      </c>
      <c r="G53" s="1" t="s">
        <v>278</v>
      </c>
      <c r="H53">
        <f>ROW()</f>
        <v>53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5">
        <v>0</v>
      </c>
      <c r="BF53" s="15">
        <v>0</v>
      </c>
      <c r="BG53" s="15">
        <v>0</v>
      </c>
      <c r="BH53" s="15">
        <v>0</v>
      </c>
      <c r="BI53" s="15">
        <v>0</v>
      </c>
      <c r="BJ53" s="15">
        <v>0</v>
      </c>
      <c r="BK53" s="15">
        <v>0</v>
      </c>
      <c r="BL53" s="15">
        <v>0</v>
      </c>
      <c r="BM53" s="15">
        <v>0</v>
      </c>
      <c r="BN53" s="15">
        <v>0</v>
      </c>
      <c r="BO53" s="15">
        <v>0</v>
      </c>
      <c r="BP53" s="15">
        <v>0</v>
      </c>
      <c r="BQ53" s="15">
        <v>0</v>
      </c>
      <c r="BR53" s="15">
        <v>0</v>
      </c>
      <c r="BS53" s="15">
        <v>0</v>
      </c>
      <c r="BT53" s="15">
        <v>0</v>
      </c>
      <c r="BU53" s="15">
        <v>0.01</v>
      </c>
      <c r="BV53" s="15">
        <v>0.01</v>
      </c>
      <c r="BW53" s="15">
        <v>0</v>
      </c>
      <c r="BX53" s="15">
        <v>0</v>
      </c>
      <c r="BY53" s="15">
        <v>0</v>
      </c>
      <c r="BZ53" s="15">
        <v>0</v>
      </c>
      <c r="CA53" s="15">
        <v>0</v>
      </c>
      <c r="CB53" s="15">
        <v>0</v>
      </c>
      <c r="CC53" s="15">
        <v>0</v>
      </c>
      <c r="CD53" s="15">
        <v>0</v>
      </c>
      <c r="CE53" s="15">
        <v>0</v>
      </c>
      <c r="CF53" s="15">
        <v>0</v>
      </c>
      <c r="CG53" s="15">
        <v>0</v>
      </c>
      <c r="CH53" s="15">
        <v>0</v>
      </c>
      <c r="CI53" s="15">
        <v>0</v>
      </c>
      <c r="CJ53" s="15">
        <v>0</v>
      </c>
      <c r="CK53" s="15">
        <v>0</v>
      </c>
      <c r="CL53" s="15">
        <v>0</v>
      </c>
      <c r="CM53" s="15">
        <v>0</v>
      </c>
      <c r="CN53" s="15">
        <v>0</v>
      </c>
      <c r="CO53" s="15">
        <v>0</v>
      </c>
      <c r="CP53" s="15">
        <v>0</v>
      </c>
      <c r="CQ53" s="15">
        <v>0</v>
      </c>
      <c r="CR53" s="15">
        <v>0</v>
      </c>
      <c r="CS53" s="15">
        <v>0</v>
      </c>
      <c r="CT53" s="15">
        <v>0</v>
      </c>
      <c r="CU53" s="15">
        <v>0</v>
      </c>
      <c r="CV53" s="15">
        <v>0</v>
      </c>
      <c r="CW53" s="15">
        <v>0</v>
      </c>
      <c r="CX53" s="15">
        <v>0</v>
      </c>
    </row>
    <row r="54" spans="1:102">
      <c r="A54">
        <v>46</v>
      </c>
      <c r="D54" s="1" t="s">
        <v>150</v>
      </c>
      <c r="E54" s="1" t="s">
        <v>151</v>
      </c>
      <c r="F54" s="1" t="s">
        <v>104</v>
      </c>
      <c r="G54" s="1" t="s">
        <v>278</v>
      </c>
      <c r="H54">
        <f>ROW()</f>
        <v>54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  <c r="BH54" s="15">
        <v>0</v>
      </c>
      <c r="BI54" s="15">
        <v>0</v>
      </c>
      <c r="BJ54" s="15">
        <v>0</v>
      </c>
      <c r="BK54" s="15">
        <v>0</v>
      </c>
      <c r="BL54" s="15">
        <v>0</v>
      </c>
      <c r="BM54" s="15">
        <v>0</v>
      </c>
      <c r="BN54" s="15">
        <v>0</v>
      </c>
      <c r="BO54" s="15">
        <v>0</v>
      </c>
      <c r="BP54" s="15">
        <v>0</v>
      </c>
      <c r="BQ54" s="15">
        <v>0</v>
      </c>
      <c r="BR54" s="15">
        <v>0</v>
      </c>
      <c r="BS54" s="15">
        <v>0</v>
      </c>
      <c r="BT54" s="15">
        <v>0</v>
      </c>
      <c r="BU54" s="15">
        <v>0</v>
      </c>
      <c r="BV54" s="15">
        <v>0</v>
      </c>
      <c r="BW54" s="15">
        <v>0</v>
      </c>
      <c r="BX54" s="15">
        <v>0</v>
      </c>
      <c r="BY54" s="15">
        <v>0</v>
      </c>
      <c r="BZ54" s="15">
        <v>0</v>
      </c>
      <c r="CA54" s="15">
        <v>0</v>
      </c>
      <c r="CB54" s="15">
        <v>0</v>
      </c>
      <c r="CC54" s="15">
        <v>0</v>
      </c>
      <c r="CD54" s="15">
        <v>0</v>
      </c>
      <c r="CE54" s="15">
        <v>0</v>
      </c>
      <c r="CF54" s="15">
        <v>0.01</v>
      </c>
      <c r="CG54" s="15">
        <v>0</v>
      </c>
      <c r="CH54" s="15">
        <v>0.01</v>
      </c>
      <c r="CI54" s="15">
        <v>7.0000000000000007E-2</v>
      </c>
      <c r="CJ54" s="15">
        <v>0.02</v>
      </c>
      <c r="CK54" s="15">
        <v>0.02</v>
      </c>
      <c r="CL54" s="15">
        <v>0.11</v>
      </c>
      <c r="CM54" s="15">
        <v>0</v>
      </c>
      <c r="CN54" s="15">
        <v>0</v>
      </c>
      <c r="CO54" s="15">
        <v>0</v>
      </c>
      <c r="CP54" s="15">
        <v>0</v>
      </c>
      <c r="CQ54" s="15">
        <v>0</v>
      </c>
      <c r="CR54" s="15">
        <v>0</v>
      </c>
      <c r="CS54" s="15">
        <v>0</v>
      </c>
      <c r="CT54" s="15">
        <v>0</v>
      </c>
      <c r="CU54" s="15">
        <v>0</v>
      </c>
      <c r="CV54" s="15">
        <v>0</v>
      </c>
      <c r="CW54" s="15">
        <v>0</v>
      </c>
      <c r="CX54" s="15">
        <v>0</v>
      </c>
    </row>
    <row r="55" spans="1:102">
      <c r="A55">
        <v>47</v>
      </c>
      <c r="D55" s="1" t="s">
        <v>192</v>
      </c>
      <c r="E55" s="8" t="s">
        <v>193</v>
      </c>
      <c r="F55" s="1" t="s">
        <v>104</v>
      </c>
      <c r="G55" s="1" t="s">
        <v>278</v>
      </c>
      <c r="H55">
        <f>ROW()</f>
        <v>55</v>
      </c>
      <c r="K55" s="15">
        <v>0.15</v>
      </c>
      <c r="L55" s="15">
        <v>0</v>
      </c>
      <c r="M55" s="15">
        <v>0</v>
      </c>
      <c r="N55" s="15">
        <v>0.15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0.01</v>
      </c>
      <c r="AB55" s="15">
        <v>0</v>
      </c>
      <c r="AC55" s="15">
        <v>0</v>
      </c>
      <c r="AD55" s="15">
        <v>0.01</v>
      </c>
      <c r="AE55" s="15">
        <v>0.02</v>
      </c>
      <c r="AF55" s="15">
        <v>0</v>
      </c>
      <c r="AG55" s="15">
        <v>0.02</v>
      </c>
      <c r="AH55" s="15">
        <v>0</v>
      </c>
      <c r="AI55" s="15">
        <v>0</v>
      </c>
      <c r="AJ55" s="15">
        <v>0</v>
      </c>
      <c r="AK55" s="15">
        <v>0</v>
      </c>
      <c r="AL55" s="15">
        <v>0.02</v>
      </c>
      <c r="AM55" s="15">
        <v>0.01</v>
      </c>
      <c r="AN55" s="15">
        <v>0</v>
      </c>
      <c r="AO55" s="15">
        <v>0.03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  <c r="BH55" s="15">
        <v>0</v>
      </c>
      <c r="BI55" s="15">
        <v>0</v>
      </c>
      <c r="BJ55" s="15">
        <v>0</v>
      </c>
      <c r="BK55" s="15">
        <v>0</v>
      </c>
      <c r="BL55" s="15">
        <v>0</v>
      </c>
      <c r="BM55" s="15">
        <v>0</v>
      </c>
      <c r="BN55" s="15">
        <v>0</v>
      </c>
      <c r="BO55" s="15">
        <v>0</v>
      </c>
      <c r="BP55" s="15">
        <v>0</v>
      </c>
      <c r="BQ55" s="15">
        <v>0</v>
      </c>
      <c r="BR55" s="15">
        <v>0</v>
      </c>
      <c r="BS55" s="15">
        <v>0</v>
      </c>
      <c r="BT55" s="15">
        <v>0</v>
      </c>
      <c r="BU55" s="15">
        <v>0</v>
      </c>
      <c r="BV55" s="15">
        <v>0</v>
      </c>
      <c r="BW55" s="15">
        <v>0</v>
      </c>
      <c r="BX55" s="15">
        <v>0</v>
      </c>
      <c r="BY55" s="15">
        <v>0</v>
      </c>
      <c r="BZ55" s="15">
        <v>0</v>
      </c>
      <c r="CA55" s="15">
        <v>0</v>
      </c>
      <c r="CB55" s="15">
        <v>0</v>
      </c>
      <c r="CC55" s="15">
        <v>0</v>
      </c>
      <c r="CD55" s="15">
        <v>0</v>
      </c>
      <c r="CE55" s="15">
        <v>0</v>
      </c>
      <c r="CF55" s="15">
        <v>0</v>
      </c>
      <c r="CG55" s="15">
        <v>0</v>
      </c>
      <c r="CH55" s="15">
        <v>0</v>
      </c>
      <c r="CI55" s="15">
        <v>0</v>
      </c>
      <c r="CJ55" s="15">
        <v>0</v>
      </c>
      <c r="CK55" s="15">
        <v>0</v>
      </c>
      <c r="CL55" s="15">
        <v>0</v>
      </c>
      <c r="CM55" s="15">
        <v>0</v>
      </c>
      <c r="CN55" s="15">
        <v>0</v>
      </c>
      <c r="CO55" s="15">
        <v>0</v>
      </c>
      <c r="CP55" s="15">
        <v>0</v>
      </c>
      <c r="CQ55" s="15">
        <v>0</v>
      </c>
      <c r="CR55" s="15">
        <v>0</v>
      </c>
      <c r="CS55" s="15">
        <v>0</v>
      </c>
      <c r="CT55" s="15">
        <v>0</v>
      </c>
      <c r="CU55" s="15">
        <v>0</v>
      </c>
      <c r="CV55" s="15">
        <v>0</v>
      </c>
      <c r="CW55" s="15">
        <v>0</v>
      </c>
      <c r="CX55" s="15">
        <v>0</v>
      </c>
    </row>
    <row r="56" spans="1:102">
      <c r="A56">
        <v>48</v>
      </c>
      <c r="D56" s="1" t="s">
        <v>117</v>
      </c>
      <c r="E56" s="1" t="s">
        <v>118</v>
      </c>
      <c r="F56" s="1" t="s">
        <v>104</v>
      </c>
      <c r="G56" s="1" t="s">
        <v>278</v>
      </c>
      <c r="H56">
        <f>ROW()</f>
        <v>56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  <c r="BH56" s="15">
        <v>0</v>
      </c>
      <c r="BI56" s="15">
        <v>0</v>
      </c>
      <c r="BJ56" s="15">
        <v>0</v>
      </c>
      <c r="BK56" s="15">
        <v>0</v>
      </c>
      <c r="BL56" s="15">
        <v>0</v>
      </c>
      <c r="BM56" s="15">
        <v>0</v>
      </c>
      <c r="BN56" s="15">
        <v>0</v>
      </c>
      <c r="BO56" s="15">
        <v>0</v>
      </c>
      <c r="BP56" s="15">
        <v>0</v>
      </c>
      <c r="BQ56" s="15">
        <v>0</v>
      </c>
      <c r="BR56" s="15">
        <v>0</v>
      </c>
      <c r="BS56" s="15">
        <v>0</v>
      </c>
      <c r="BT56" s="15">
        <v>0</v>
      </c>
      <c r="BU56" s="15">
        <v>0</v>
      </c>
      <c r="BV56" s="15">
        <v>0</v>
      </c>
      <c r="BW56" s="15">
        <v>0</v>
      </c>
      <c r="BX56" s="15">
        <v>0</v>
      </c>
      <c r="BY56" s="15">
        <v>0</v>
      </c>
      <c r="BZ56" s="15">
        <v>0</v>
      </c>
      <c r="CA56" s="15">
        <v>0</v>
      </c>
      <c r="CB56" s="15">
        <v>0</v>
      </c>
      <c r="CC56" s="15">
        <v>0</v>
      </c>
      <c r="CD56" s="15">
        <v>0</v>
      </c>
      <c r="CE56" s="15">
        <v>0</v>
      </c>
      <c r="CF56" s="15">
        <v>0</v>
      </c>
      <c r="CG56" s="15">
        <v>0</v>
      </c>
      <c r="CH56" s="15">
        <v>0</v>
      </c>
      <c r="CI56" s="15">
        <v>0.02</v>
      </c>
      <c r="CJ56" s="15">
        <v>0.01</v>
      </c>
      <c r="CK56" s="15">
        <v>0</v>
      </c>
      <c r="CL56" s="15">
        <v>0.03</v>
      </c>
      <c r="CM56" s="15">
        <v>0</v>
      </c>
      <c r="CN56" s="15">
        <v>0</v>
      </c>
      <c r="CO56" s="15">
        <v>0</v>
      </c>
      <c r="CP56" s="15">
        <v>0</v>
      </c>
      <c r="CQ56" s="15">
        <v>0</v>
      </c>
      <c r="CR56" s="15">
        <v>0</v>
      </c>
      <c r="CS56" s="15">
        <v>0</v>
      </c>
      <c r="CT56" s="15">
        <v>0</v>
      </c>
      <c r="CU56" s="15">
        <v>0</v>
      </c>
      <c r="CV56" s="15">
        <v>0.01</v>
      </c>
      <c r="CW56" s="15">
        <v>0.02</v>
      </c>
      <c r="CX56" s="15">
        <v>0.03</v>
      </c>
    </row>
    <row r="57" spans="1:102">
      <c r="A57">
        <v>49</v>
      </c>
      <c r="D57" s="1" t="s">
        <v>128</v>
      </c>
      <c r="E57" s="1" t="s">
        <v>129</v>
      </c>
      <c r="F57" s="1" t="s">
        <v>104</v>
      </c>
      <c r="G57" s="1" t="s">
        <v>278</v>
      </c>
      <c r="H57">
        <f>ROW()</f>
        <v>57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  <c r="BH57" s="15">
        <v>0</v>
      </c>
      <c r="BI57" s="15">
        <v>0</v>
      </c>
      <c r="BJ57" s="15">
        <v>0</v>
      </c>
      <c r="BK57" s="15">
        <v>0</v>
      </c>
      <c r="BL57" s="15">
        <v>0</v>
      </c>
      <c r="BM57" s="15">
        <v>0</v>
      </c>
      <c r="BN57" s="15">
        <v>0</v>
      </c>
      <c r="BO57" s="15">
        <v>0</v>
      </c>
      <c r="BP57" s="15">
        <v>0</v>
      </c>
      <c r="BQ57" s="15">
        <v>0</v>
      </c>
      <c r="BR57" s="15">
        <v>0</v>
      </c>
      <c r="BS57" s="15">
        <v>0</v>
      </c>
      <c r="BT57" s="15">
        <v>0</v>
      </c>
      <c r="BU57" s="15">
        <v>0</v>
      </c>
      <c r="BV57" s="15">
        <v>0</v>
      </c>
      <c r="BW57" s="15">
        <v>0</v>
      </c>
      <c r="BX57" s="15">
        <v>0</v>
      </c>
      <c r="BY57" s="15">
        <v>0</v>
      </c>
      <c r="BZ57" s="15">
        <v>0</v>
      </c>
      <c r="CA57" s="15">
        <v>0</v>
      </c>
      <c r="CB57" s="15">
        <v>0</v>
      </c>
      <c r="CC57" s="15">
        <v>0</v>
      </c>
      <c r="CD57" s="15">
        <v>0</v>
      </c>
      <c r="CE57" s="15">
        <v>0</v>
      </c>
      <c r="CF57" s="15">
        <v>0</v>
      </c>
      <c r="CG57" s="15">
        <v>0</v>
      </c>
      <c r="CH57" s="15">
        <v>0</v>
      </c>
      <c r="CI57" s="15">
        <v>0.02</v>
      </c>
      <c r="CJ57" s="15">
        <v>0</v>
      </c>
      <c r="CK57" s="15">
        <v>0</v>
      </c>
      <c r="CL57" s="15">
        <v>0.02</v>
      </c>
      <c r="CM57" s="15">
        <v>0</v>
      </c>
      <c r="CN57" s="15">
        <v>0</v>
      </c>
      <c r="CO57" s="15">
        <v>0</v>
      </c>
      <c r="CP57" s="15">
        <v>0</v>
      </c>
      <c r="CQ57" s="15">
        <v>0</v>
      </c>
      <c r="CR57" s="15">
        <v>0</v>
      </c>
      <c r="CS57" s="15">
        <v>0</v>
      </c>
      <c r="CT57" s="15">
        <v>0</v>
      </c>
      <c r="CU57" s="15">
        <v>0</v>
      </c>
      <c r="CV57" s="15">
        <v>0</v>
      </c>
      <c r="CW57" s="15">
        <v>0</v>
      </c>
      <c r="CX57" s="15">
        <v>0</v>
      </c>
    </row>
    <row r="58" spans="1:102">
      <c r="A58">
        <v>50</v>
      </c>
      <c r="D58" s="1" t="s">
        <v>202</v>
      </c>
      <c r="E58" s="1" t="s">
        <v>129</v>
      </c>
      <c r="F58" s="1" t="s">
        <v>104</v>
      </c>
      <c r="G58" s="1" t="s">
        <v>278</v>
      </c>
      <c r="H58">
        <f>ROW()</f>
        <v>58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0.01</v>
      </c>
      <c r="BG58" s="15">
        <v>0.01</v>
      </c>
      <c r="BH58" s="15">
        <v>0.02</v>
      </c>
      <c r="BI58" s="15">
        <v>0</v>
      </c>
      <c r="BJ58" s="15">
        <v>0</v>
      </c>
      <c r="BK58" s="15">
        <v>0</v>
      </c>
      <c r="BL58" s="15">
        <v>0</v>
      </c>
      <c r="BM58" s="15">
        <v>0</v>
      </c>
      <c r="BN58" s="15">
        <v>0</v>
      </c>
      <c r="BO58" s="15">
        <v>0</v>
      </c>
      <c r="BP58" s="15">
        <v>0</v>
      </c>
      <c r="BQ58" s="15">
        <v>0</v>
      </c>
      <c r="BR58" s="15">
        <v>0</v>
      </c>
      <c r="BS58" s="15">
        <v>0</v>
      </c>
      <c r="BT58" s="15">
        <v>0</v>
      </c>
      <c r="BU58" s="15">
        <v>0</v>
      </c>
      <c r="BV58" s="15">
        <v>0</v>
      </c>
      <c r="BW58" s="15">
        <v>0</v>
      </c>
      <c r="BX58" s="15">
        <v>0</v>
      </c>
      <c r="BY58" s="15">
        <v>0</v>
      </c>
      <c r="BZ58" s="15">
        <v>0</v>
      </c>
      <c r="CA58" s="15">
        <v>0</v>
      </c>
      <c r="CB58" s="15">
        <v>0</v>
      </c>
      <c r="CC58" s="15">
        <v>0</v>
      </c>
      <c r="CD58" s="15">
        <v>0</v>
      </c>
      <c r="CE58" s="15">
        <v>0</v>
      </c>
      <c r="CF58" s="15">
        <v>0</v>
      </c>
      <c r="CG58" s="15">
        <v>0</v>
      </c>
      <c r="CH58" s="15">
        <v>0</v>
      </c>
      <c r="CI58" s="15">
        <v>0</v>
      </c>
      <c r="CJ58" s="15">
        <v>0</v>
      </c>
      <c r="CK58" s="15">
        <v>0</v>
      </c>
      <c r="CL58" s="15">
        <v>0</v>
      </c>
      <c r="CM58" s="15">
        <v>0</v>
      </c>
      <c r="CN58" s="15">
        <v>0</v>
      </c>
      <c r="CO58" s="15">
        <v>0</v>
      </c>
      <c r="CP58" s="15">
        <v>0</v>
      </c>
      <c r="CQ58" s="15">
        <v>0</v>
      </c>
      <c r="CR58" s="15">
        <v>0</v>
      </c>
      <c r="CS58" s="15">
        <v>0</v>
      </c>
      <c r="CT58" s="15">
        <v>0</v>
      </c>
      <c r="CU58" s="15">
        <v>0</v>
      </c>
      <c r="CV58" s="15">
        <v>0</v>
      </c>
      <c r="CW58" s="15">
        <v>0</v>
      </c>
      <c r="CX58" s="15">
        <v>0</v>
      </c>
    </row>
    <row r="59" spans="1:102">
      <c r="A59">
        <v>51</v>
      </c>
      <c r="D59" s="1" t="s">
        <v>205</v>
      </c>
      <c r="E59" s="1" t="s">
        <v>205</v>
      </c>
      <c r="F59" s="1" t="s">
        <v>104</v>
      </c>
      <c r="G59" s="1" t="s">
        <v>278</v>
      </c>
      <c r="H59">
        <f>ROW()</f>
        <v>59</v>
      </c>
      <c r="K59" s="15">
        <v>0</v>
      </c>
      <c r="L59" s="15">
        <v>0.01</v>
      </c>
      <c r="M59" s="15">
        <v>0</v>
      </c>
      <c r="N59" s="15">
        <v>0.01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  <c r="BH59" s="15">
        <v>0</v>
      </c>
      <c r="BI59" s="15">
        <v>0</v>
      </c>
      <c r="BJ59" s="15">
        <v>0</v>
      </c>
      <c r="BK59" s="15">
        <v>0</v>
      </c>
      <c r="BL59" s="15">
        <v>0</v>
      </c>
      <c r="BM59" s="15">
        <v>0</v>
      </c>
      <c r="BN59" s="15">
        <v>0</v>
      </c>
      <c r="BO59" s="15">
        <v>0</v>
      </c>
      <c r="BP59" s="15">
        <v>0</v>
      </c>
      <c r="BQ59" s="15">
        <v>0</v>
      </c>
      <c r="BR59" s="15">
        <v>0</v>
      </c>
      <c r="BS59" s="15">
        <v>0</v>
      </c>
      <c r="BT59" s="15">
        <v>0</v>
      </c>
      <c r="BU59" s="15">
        <v>0</v>
      </c>
      <c r="BV59" s="15">
        <v>0</v>
      </c>
      <c r="BW59" s="15">
        <v>0</v>
      </c>
      <c r="BX59" s="15">
        <v>0</v>
      </c>
      <c r="BY59" s="15">
        <v>0</v>
      </c>
      <c r="BZ59" s="15">
        <v>0</v>
      </c>
      <c r="CA59" s="15">
        <v>0</v>
      </c>
      <c r="CB59" s="15">
        <v>0</v>
      </c>
      <c r="CC59" s="15">
        <v>0</v>
      </c>
      <c r="CD59" s="15">
        <v>0</v>
      </c>
      <c r="CE59" s="15">
        <v>0</v>
      </c>
      <c r="CF59" s="15">
        <v>0</v>
      </c>
      <c r="CG59" s="15">
        <v>0</v>
      </c>
      <c r="CH59" s="15">
        <v>0</v>
      </c>
      <c r="CI59" s="15">
        <v>0</v>
      </c>
      <c r="CJ59" s="15">
        <v>0</v>
      </c>
      <c r="CK59" s="15">
        <v>0</v>
      </c>
      <c r="CL59" s="15">
        <v>0</v>
      </c>
      <c r="CM59" s="15">
        <v>0</v>
      </c>
      <c r="CN59" s="15">
        <v>0</v>
      </c>
      <c r="CO59" s="15">
        <v>0</v>
      </c>
      <c r="CP59" s="15">
        <v>0</v>
      </c>
      <c r="CQ59" s="15">
        <v>0</v>
      </c>
      <c r="CR59" s="15">
        <v>0</v>
      </c>
      <c r="CS59" s="15">
        <v>0</v>
      </c>
      <c r="CT59" s="15">
        <v>0</v>
      </c>
      <c r="CU59" s="15">
        <v>0</v>
      </c>
      <c r="CV59" s="15">
        <v>0</v>
      </c>
      <c r="CW59" s="15">
        <v>0</v>
      </c>
      <c r="CX59" s="15">
        <v>0</v>
      </c>
    </row>
    <row r="60" spans="1:102">
      <c r="A60">
        <v>52</v>
      </c>
      <c r="D60" s="1" t="s">
        <v>104</v>
      </c>
      <c r="E60" s="1" t="s">
        <v>104</v>
      </c>
      <c r="F60" s="1" t="s">
        <v>104</v>
      </c>
      <c r="G60" s="1" t="s">
        <v>278</v>
      </c>
      <c r="H60">
        <f>ROW()</f>
        <v>60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0.02</v>
      </c>
      <c r="AM60" s="15">
        <v>0.01</v>
      </c>
      <c r="AN60" s="15">
        <v>0</v>
      </c>
      <c r="AO60" s="15">
        <v>0.03</v>
      </c>
      <c r="AP60" s="15">
        <v>0.03</v>
      </c>
      <c r="AQ60" s="15">
        <v>0</v>
      </c>
      <c r="AR60" s="15">
        <v>0</v>
      </c>
      <c r="AS60" s="15">
        <v>0.03</v>
      </c>
      <c r="AT60" s="15">
        <v>0</v>
      </c>
      <c r="AU60" s="15">
        <v>0</v>
      </c>
      <c r="AV60" s="15">
        <v>0</v>
      </c>
      <c r="AW60" s="15">
        <v>0</v>
      </c>
      <c r="AX60" s="15">
        <v>0.01</v>
      </c>
      <c r="AY60" s="15">
        <v>0</v>
      </c>
      <c r="AZ60" s="15">
        <v>0</v>
      </c>
      <c r="BA60" s="15">
        <v>0.01</v>
      </c>
      <c r="BB60" s="15">
        <v>0.01</v>
      </c>
      <c r="BC60" s="15">
        <v>0</v>
      </c>
      <c r="BD60" s="15">
        <v>0.01</v>
      </c>
      <c r="BE60" s="15">
        <v>0</v>
      </c>
      <c r="BF60" s="15">
        <v>0</v>
      </c>
      <c r="BG60" s="15">
        <v>0.02</v>
      </c>
      <c r="BH60" s="15">
        <v>0.02</v>
      </c>
      <c r="BI60" s="15">
        <v>0.01</v>
      </c>
      <c r="BJ60" s="15">
        <v>0</v>
      </c>
      <c r="BK60" s="15">
        <v>0.01</v>
      </c>
      <c r="BL60" s="15">
        <v>0.01</v>
      </c>
      <c r="BM60" s="15">
        <v>0.02</v>
      </c>
      <c r="BN60" s="15">
        <v>0.01</v>
      </c>
      <c r="BO60" s="15">
        <v>0.04</v>
      </c>
      <c r="BP60" s="15">
        <v>0.09</v>
      </c>
      <c r="BQ60" s="15">
        <v>0.04</v>
      </c>
      <c r="BR60" s="15">
        <v>0.13</v>
      </c>
      <c r="BS60" s="15">
        <v>0</v>
      </c>
      <c r="BT60" s="15">
        <v>0</v>
      </c>
      <c r="BU60" s="15">
        <v>0</v>
      </c>
      <c r="BV60" s="15">
        <v>0</v>
      </c>
      <c r="BW60" s="15">
        <v>0</v>
      </c>
      <c r="BX60" s="15">
        <v>0</v>
      </c>
      <c r="BY60" s="15">
        <v>0</v>
      </c>
      <c r="BZ60" s="15">
        <v>0</v>
      </c>
      <c r="CA60" s="15">
        <v>0</v>
      </c>
      <c r="CB60" s="15">
        <v>0</v>
      </c>
      <c r="CC60" s="15">
        <v>0</v>
      </c>
      <c r="CD60" s="15">
        <v>0</v>
      </c>
      <c r="CE60" s="15">
        <v>0</v>
      </c>
      <c r="CF60" s="15">
        <v>0</v>
      </c>
      <c r="CG60" s="15">
        <v>0</v>
      </c>
      <c r="CH60" s="15">
        <v>0</v>
      </c>
      <c r="CI60" s="15">
        <v>0</v>
      </c>
      <c r="CJ60" s="15">
        <v>0</v>
      </c>
      <c r="CK60" s="15">
        <v>0</v>
      </c>
      <c r="CL60" s="15">
        <v>0</v>
      </c>
      <c r="CM60" s="15">
        <v>0</v>
      </c>
      <c r="CN60" s="15">
        <v>0</v>
      </c>
      <c r="CO60" s="15">
        <v>0</v>
      </c>
      <c r="CP60" s="15">
        <v>0</v>
      </c>
      <c r="CQ60" s="15">
        <v>0</v>
      </c>
      <c r="CR60" s="15">
        <v>0</v>
      </c>
      <c r="CS60" s="15">
        <v>0</v>
      </c>
      <c r="CT60" s="15">
        <v>0</v>
      </c>
      <c r="CU60" s="15">
        <v>0</v>
      </c>
      <c r="CV60" s="15">
        <v>0</v>
      </c>
      <c r="CW60" s="15">
        <v>0</v>
      </c>
      <c r="CX60" s="15">
        <v>0</v>
      </c>
    </row>
    <row r="61" spans="1:102">
      <c r="A61">
        <v>53</v>
      </c>
      <c r="D61" s="1" t="s">
        <v>180</v>
      </c>
      <c r="E61" s="1" t="s">
        <v>181</v>
      </c>
      <c r="F61" s="1" t="s">
        <v>104</v>
      </c>
      <c r="G61" s="1" t="s">
        <v>278</v>
      </c>
      <c r="H61">
        <f>ROW()</f>
        <v>61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0.03</v>
      </c>
      <c r="U61" s="15">
        <v>0.03</v>
      </c>
      <c r="V61" s="15">
        <v>0.06</v>
      </c>
      <c r="W61" s="15">
        <v>0.02</v>
      </c>
      <c r="X61" s="15">
        <v>0.01</v>
      </c>
      <c r="Y61" s="15">
        <v>0</v>
      </c>
      <c r="Z61" s="15">
        <v>0.03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0.01</v>
      </c>
      <c r="AW61" s="15">
        <v>0.01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  <c r="BH61" s="15">
        <v>0</v>
      </c>
      <c r="BI61" s="15">
        <v>0</v>
      </c>
      <c r="BJ61" s="15">
        <v>0</v>
      </c>
      <c r="BK61" s="15">
        <v>0</v>
      </c>
      <c r="BL61" s="15">
        <v>0</v>
      </c>
      <c r="BM61" s="15">
        <v>0</v>
      </c>
      <c r="BN61" s="15">
        <v>0</v>
      </c>
      <c r="BO61" s="15">
        <v>0</v>
      </c>
      <c r="BP61" s="15">
        <v>0</v>
      </c>
      <c r="BQ61" s="15">
        <v>0</v>
      </c>
      <c r="BR61" s="15">
        <v>0</v>
      </c>
      <c r="BS61" s="15">
        <v>0</v>
      </c>
      <c r="BT61" s="15">
        <v>0</v>
      </c>
      <c r="BU61" s="15">
        <v>0</v>
      </c>
      <c r="BV61" s="15">
        <v>0</v>
      </c>
      <c r="BW61" s="15">
        <v>0</v>
      </c>
      <c r="BX61" s="15">
        <v>0</v>
      </c>
      <c r="BY61" s="15">
        <v>0</v>
      </c>
      <c r="BZ61" s="15">
        <v>0</v>
      </c>
      <c r="CA61" s="15">
        <v>0</v>
      </c>
      <c r="CB61" s="15">
        <v>0</v>
      </c>
      <c r="CC61" s="15">
        <v>0</v>
      </c>
      <c r="CD61" s="15">
        <v>0</v>
      </c>
      <c r="CE61" s="15">
        <v>0</v>
      </c>
      <c r="CF61" s="15">
        <v>0</v>
      </c>
      <c r="CG61" s="15">
        <v>0</v>
      </c>
      <c r="CH61" s="15">
        <v>0</v>
      </c>
      <c r="CI61" s="15">
        <v>0</v>
      </c>
      <c r="CJ61" s="15">
        <v>0</v>
      </c>
      <c r="CK61" s="15">
        <v>0</v>
      </c>
      <c r="CL61" s="15">
        <v>0</v>
      </c>
      <c r="CM61" s="15">
        <v>0</v>
      </c>
      <c r="CN61" s="15">
        <v>0</v>
      </c>
      <c r="CO61" s="15">
        <v>0</v>
      </c>
      <c r="CP61" s="15">
        <v>0</v>
      </c>
      <c r="CQ61" s="15">
        <v>0</v>
      </c>
      <c r="CR61" s="15">
        <v>0</v>
      </c>
      <c r="CS61" s="15">
        <v>0</v>
      </c>
      <c r="CT61" s="15">
        <v>0</v>
      </c>
      <c r="CU61" s="15">
        <v>0</v>
      </c>
      <c r="CV61" s="15">
        <v>0</v>
      </c>
      <c r="CW61" s="15">
        <v>0</v>
      </c>
      <c r="CX61" s="15">
        <v>0</v>
      </c>
    </row>
    <row r="62" spans="1:102">
      <c r="A62">
        <v>54</v>
      </c>
      <c r="D62" s="1" t="s">
        <v>234</v>
      </c>
      <c r="E62" s="1" t="s">
        <v>235</v>
      </c>
      <c r="F62" s="8" t="s">
        <v>104</v>
      </c>
      <c r="G62" s="1" t="s">
        <v>278</v>
      </c>
      <c r="H62">
        <f>ROW()</f>
        <v>62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0.01</v>
      </c>
      <c r="AR62" s="15">
        <v>0</v>
      </c>
      <c r="AS62" s="15">
        <v>0.01</v>
      </c>
      <c r="AT62" s="15">
        <v>0</v>
      </c>
      <c r="AU62" s="15">
        <v>0</v>
      </c>
      <c r="AV62" s="15">
        <v>0</v>
      </c>
      <c r="AW62" s="15">
        <v>0</v>
      </c>
      <c r="AX62" s="15">
        <v>0</v>
      </c>
      <c r="AY62" s="15">
        <v>0</v>
      </c>
      <c r="AZ62" s="15">
        <v>0</v>
      </c>
      <c r="BA62" s="15">
        <v>0</v>
      </c>
      <c r="BB62" s="15">
        <v>0</v>
      </c>
      <c r="BC62" s="15">
        <v>0</v>
      </c>
      <c r="BD62" s="15">
        <v>0</v>
      </c>
      <c r="BE62" s="15">
        <v>0</v>
      </c>
      <c r="BF62" s="15">
        <v>0</v>
      </c>
      <c r="BG62" s="15">
        <v>0</v>
      </c>
      <c r="BH62" s="15">
        <v>0</v>
      </c>
      <c r="BI62" s="15">
        <v>0</v>
      </c>
      <c r="BJ62" s="15">
        <v>0</v>
      </c>
      <c r="BK62" s="15">
        <v>0</v>
      </c>
      <c r="BL62" s="15">
        <v>0</v>
      </c>
      <c r="BM62" s="15">
        <v>0</v>
      </c>
      <c r="BN62" s="15">
        <v>0</v>
      </c>
      <c r="BO62" s="15">
        <v>0</v>
      </c>
      <c r="BP62" s="15">
        <v>0</v>
      </c>
      <c r="BQ62" s="15">
        <v>0</v>
      </c>
      <c r="BR62" s="15">
        <v>0</v>
      </c>
      <c r="BS62" s="15">
        <v>0</v>
      </c>
      <c r="BT62" s="15">
        <v>0</v>
      </c>
      <c r="BU62" s="15">
        <v>0</v>
      </c>
      <c r="BV62" s="15">
        <v>0</v>
      </c>
      <c r="BW62" s="15">
        <v>0</v>
      </c>
      <c r="BX62" s="15">
        <v>0</v>
      </c>
      <c r="BY62" s="15">
        <v>0</v>
      </c>
      <c r="BZ62" s="15">
        <v>0</v>
      </c>
      <c r="CA62" s="15">
        <v>0</v>
      </c>
      <c r="CB62" s="15">
        <v>0</v>
      </c>
      <c r="CC62" s="15">
        <v>0</v>
      </c>
      <c r="CD62" s="15">
        <v>0</v>
      </c>
      <c r="CE62" s="15">
        <v>0</v>
      </c>
      <c r="CF62" s="15">
        <v>0</v>
      </c>
      <c r="CG62" s="15">
        <v>0</v>
      </c>
      <c r="CH62" s="15">
        <v>0</v>
      </c>
      <c r="CI62" s="15">
        <v>0</v>
      </c>
      <c r="CJ62" s="15">
        <v>0</v>
      </c>
      <c r="CK62" s="15">
        <v>0</v>
      </c>
      <c r="CL62" s="15">
        <v>0</v>
      </c>
      <c r="CM62" s="15">
        <v>0</v>
      </c>
      <c r="CN62" s="15">
        <v>0</v>
      </c>
      <c r="CO62" s="15">
        <v>0</v>
      </c>
      <c r="CP62" s="15">
        <v>0</v>
      </c>
      <c r="CQ62" s="15">
        <v>0</v>
      </c>
      <c r="CR62" s="15">
        <v>0</v>
      </c>
      <c r="CS62" s="15">
        <v>0</v>
      </c>
      <c r="CT62" s="15">
        <v>0</v>
      </c>
      <c r="CU62" s="15">
        <v>0</v>
      </c>
      <c r="CV62" s="15">
        <v>0</v>
      </c>
      <c r="CW62" s="15">
        <v>0</v>
      </c>
      <c r="CX62" s="15">
        <v>0</v>
      </c>
    </row>
    <row r="63" spans="1:102">
      <c r="A63">
        <v>55</v>
      </c>
      <c r="D63" s="1" t="s">
        <v>241</v>
      </c>
      <c r="E63" s="1" t="s">
        <v>241</v>
      </c>
      <c r="F63" s="1" t="s">
        <v>104</v>
      </c>
      <c r="G63" s="1" t="s">
        <v>278</v>
      </c>
      <c r="H63">
        <f>ROW()</f>
        <v>63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0.01</v>
      </c>
      <c r="X63" s="15">
        <v>0</v>
      </c>
      <c r="Y63" s="15">
        <v>0.01</v>
      </c>
      <c r="Z63" s="15">
        <v>0.02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5">
        <v>0.02</v>
      </c>
      <c r="AQ63" s="15">
        <v>0</v>
      </c>
      <c r="AR63" s="15">
        <v>0</v>
      </c>
      <c r="AS63" s="15">
        <v>0.02</v>
      </c>
      <c r="AT63" s="15">
        <v>0</v>
      </c>
      <c r="AU63" s="15">
        <v>0</v>
      </c>
      <c r="AV63" s="15">
        <v>0.03</v>
      </c>
      <c r="AW63" s="15">
        <v>0.03</v>
      </c>
      <c r="AX63" s="15">
        <v>0</v>
      </c>
      <c r="AY63" s="15">
        <v>0</v>
      </c>
      <c r="AZ63" s="15">
        <v>0</v>
      </c>
      <c r="BA63" s="15">
        <v>0</v>
      </c>
      <c r="BB63" s="15">
        <v>0</v>
      </c>
      <c r="BC63" s="15">
        <v>0</v>
      </c>
      <c r="BD63" s="15">
        <v>0</v>
      </c>
      <c r="BE63" s="15">
        <v>0</v>
      </c>
      <c r="BF63" s="15">
        <v>0</v>
      </c>
      <c r="BG63" s="15">
        <v>0</v>
      </c>
      <c r="BH63" s="15">
        <v>0</v>
      </c>
      <c r="BI63" s="15">
        <v>0</v>
      </c>
      <c r="BJ63" s="15">
        <v>0</v>
      </c>
      <c r="BK63" s="15">
        <v>0</v>
      </c>
      <c r="BL63" s="15">
        <v>0</v>
      </c>
      <c r="BM63" s="15">
        <v>0</v>
      </c>
      <c r="BN63" s="15">
        <v>0</v>
      </c>
      <c r="BO63" s="15">
        <v>0</v>
      </c>
      <c r="BP63" s="15">
        <v>0</v>
      </c>
      <c r="BQ63" s="15">
        <v>0</v>
      </c>
      <c r="BR63" s="15">
        <v>0</v>
      </c>
      <c r="BS63" s="15">
        <v>0</v>
      </c>
      <c r="BT63" s="15">
        <v>0</v>
      </c>
      <c r="BU63" s="15">
        <v>0</v>
      </c>
      <c r="BV63" s="15">
        <v>0</v>
      </c>
      <c r="BW63" s="15">
        <v>0</v>
      </c>
      <c r="BX63" s="15">
        <v>0</v>
      </c>
      <c r="BY63" s="15">
        <v>0</v>
      </c>
      <c r="BZ63" s="15">
        <v>0</v>
      </c>
      <c r="CA63" s="15">
        <v>0</v>
      </c>
      <c r="CB63" s="15">
        <v>0</v>
      </c>
      <c r="CC63" s="15">
        <v>0</v>
      </c>
      <c r="CD63" s="15">
        <v>0</v>
      </c>
      <c r="CE63" s="15">
        <v>0</v>
      </c>
      <c r="CF63" s="15">
        <v>0</v>
      </c>
      <c r="CG63" s="15">
        <v>0</v>
      </c>
      <c r="CH63" s="15">
        <v>0</v>
      </c>
      <c r="CI63" s="15">
        <v>0</v>
      </c>
      <c r="CJ63" s="15">
        <v>0</v>
      </c>
      <c r="CK63" s="15">
        <v>0</v>
      </c>
      <c r="CL63" s="15">
        <v>0</v>
      </c>
      <c r="CM63" s="15">
        <v>0</v>
      </c>
      <c r="CN63" s="15">
        <v>0</v>
      </c>
      <c r="CO63" s="15">
        <v>0</v>
      </c>
      <c r="CP63" s="15">
        <v>0</v>
      </c>
      <c r="CQ63" s="15">
        <v>0</v>
      </c>
      <c r="CR63" s="15">
        <v>0</v>
      </c>
      <c r="CS63" s="15">
        <v>0</v>
      </c>
      <c r="CT63" s="15">
        <v>0</v>
      </c>
      <c r="CU63" s="15">
        <v>0</v>
      </c>
      <c r="CV63" s="15">
        <v>0</v>
      </c>
      <c r="CW63" s="15">
        <v>0</v>
      </c>
      <c r="CX63" s="15">
        <v>0</v>
      </c>
    </row>
    <row r="64" spans="1:102">
      <c r="A64">
        <v>56</v>
      </c>
      <c r="D64" s="1" t="s">
        <v>190</v>
      </c>
      <c r="E64" s="1" t="s">
        <v>191</v>
      </c>
      <c r="F64" s="1" t="s">
        <v>191</v>
      </c>
      <c r="G64" s="1" t="s">
        <v>278</v>
      </c>
      <c r="H64">
        <f>ROW()</f>
        <v>64</v>
      </c>
      <c r="K64" s="15">
        <v>0.01</v>
      </c>
      <c r="L64" s="15">
        <v>0</v>
      </c>
      <c r="M64" s="15">
        <v>0</v>
      </c>
      <c r="N64" s="15">
        <v>0.01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  <c r="BH64" s="15">
        <v>0</v>
      </c>
      <c r="BI64" s="15">
        <v>0</v>
      </c>
      <c r="BJ64" s="15">
        <v>0</v>
      </c>
      <c r="BK64" s="15">
        <v>0</v>
      </c>
      <c r="BL64" s="15">
        <v>0</v>
      </c>
      <c r="BM64" s="15">
        <v>0</v>
      </c>
      <c r="BN64" s="15">
        <v>0</v>
      </c>
      <c r="BO64" s="15">
        <v>0</v>
      </c>
      <c r="BP64" s="15">
        <v>0</v>
      </c>
      <c r="BQ64" s="15">
        <v>0</v>
      </c>
      <c r="BR64" s="15">
        <v>0</v>
      </c>
      <c r="BS64" s="15">
        <v>0</v>
      </c>
      <c r="BT64" s="15">
        <v>0</v>
      </c>
      <c r="BU64" s="15">
        <v>0</v>
      </c>
      <c r="BV64" s="15">
        <v>0</v>
      </c>
      <c r="BW64" s="15">
        <v>0</v>
      </c>
      <c r="BX64" s="15">
        <v>0</v>
      </c>
      <c r="BY64" s="15">
        <v>0</v>
      </c>
      <c r="BZ64" s="15">
        <v>0</v>
      </c>
      <c r="CA64" s="15">
        <v>0</v>
      </c>
      <c r="CB64" s="15">
        <v>0</v>
      </c>
      <c r="CC64" s="15">
        <v>0</v>
      </c>
      <c r="CD64" s="15">
        <v>0</v>
      </c>
      <c r="CE64" s="15">
        <v>0</v>
      </c>
      <c r="CF64" s="15">
        <v>0</v>
      </c>
      <c r="CG64" s="15">
        <v>0</v>
      </c>
      <c r="CH64" s="15">
        <v>0</v>
      </c>
      <c r="CI64" s="15">
        <v>0</v>
      </c>
      <c r="CJ64" s="15">
        <v>0</v>
      </c>
      <c r="CK64" s="15">
        <v>0</v>
      </c>
      <c r="CL64" s="15">
        <v>0</v>
      </c>
      <c r="CM64" s="15">
        <v>0</v>
      </c>
      <c r="CN64" s="15">
        <v>0</v>
      </c>
      <c r="CO64" s="15">
        <v>0</v>
      </c>
      <c r="CP64" s="15">
        <v>0</v>
      </c>
      <c r="CQ64" s="15">
        <v>0</v>
      </c>
      <c r="CR64" s="15">
        <v>0</v>
      </c>
      <c r="CS64" s="15">
        <v>0</v>
      </c>
      <c r="CT64" s="15">
        <v>0</v>
      </c>
      <c r="CU64" s="15">
        <v>0</v>
      </c>
      <c r="CV64" s="15">
        <v>0</v>
      </c>
      <c r="CW64" s="15">
        <v>0</v>
      </c>
      <c r="CX64" s="15">
        <v>0</v>
      </c>
    </row>
    <row r="65" spans="1:102">
      <c r="A65">
        <v>57</v>
      </c>
      <c r="D65" s="1" t="s">
        <v>100</v>
      </c>
      <c r="E65" s="1" t="s">
        <v>100</v>
      </c>
      <c r="F65" s="1" t="s">
        <v>101</v>
      </c>
      <c r="G65" s="1" t="s">
        <v>101</v>
      </c>
      <c r="H65">
        <f>ROW()</f>
        <v>65</v>
      </c>
      <c r="K65" s="15">
        <v>0</v>
      </c>
      <c r="L65" s="15">
        <v>0</v>
      </c>
      <c r="M65" s="15">
        <v>0</v>
      </c>
      <c r="N65" s="15">
        <v>0</v>
      </c>
      <c r="O65" s="15">
        <v>0.02</v>
      </c>
      <c r="P65" s="15">
        <v>0</v>
      </c>
      <c r="Q65" s="15">
        <v>0.01</v>
      </c>
      <c r="R65" s="15">
        <v>0.03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0.01</v>
      </c>
      <c r="AF65" s="15">
        <v>0</v>
      </c>
      <c r="AG65" s="15">
        <v>0.01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0.08</v>
      </c>
      <c r="AO65" s="15">
        <v>0.08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  <c r="BH65" s="15">
        <v>0</v>
      </c>
      <c r="BI65" s="15">
        <v>0</v>
      </c>
      <c r="BJ65" s="15">
        <v>0</v>
      </c>
      <c r="BK65" s="15">
        <v>0</v>
      </c>
      <c r="BL65" s="15">
        <v>0</v>
      </c>
      <c r="BM65" s="15">
        <v>0</v>
      </c>
      <c r="BN65" s="15">
        <v>0</v>
      </c>
      <c r="BO65" s="15">
        <v>0</v>
      </c>
      <c r="BP65" s="15">
        <v>0</v>
      </c>
      <c r="BQ65" s="15">
        <v>0</v>
      </c>
      <c r="BR65" s="15">
        <v>0</v>
      </c>
      <c r="BS65" s="15">
        <v>0.02</v>
      </c>
      <c r="BT65" s="15">
        <v>0.04</v>
      </c>
      <c r="BU65" s="15">
        <v>0.06</v>
      </c>
      <c r="BV65" s="15">
        <v>0.12</v>
      </c>
      <c r="BW65" s="15">
        <v>0</v>
      </c>
      <c r="BX65" s="15">
        <v>0</v>
      </c>
      <c r="BY65" s="15">
        <v>0.01</v>
      </c>
      <c r="BZ65" s="15">
        <v>0.01</v>
      </c>
      <c r="CA65" s="15">
        <v>0</v>
      </c>
      <c r="CB65" s="15">
        <v>0</v>
      </c>
      <c r="CC65" s="15">
        <v>0</v>
      </c>
      <c r="CD65" s="15">
        <v>0</v>
      </c>
      <c r="CE65" s="15">
        <v>0.04</v>
      </c>
      <c r="CF65" s="15">
        <v>0.01</v>
      </c>
      <c r="CG65" s="15">
        <v>0</v>
      </c>
      <c r="CH65" s="15">
        <v>0.05</v>
      </c>
      <c r="CI65" s="15">
        <v>0</v>
      </c>
      <c r="CJ65" s="15">
        <v>0</v>
      </c>
      <c r="CK65" s="15">
        <v>0</v>
      </c>
      <c r="CL65" s="15">
        <v>0</v>
      </c>
      <c r="CM65" s="15">
        <v>0</v>
      </c>
      <c r="CN65" s="15">
        <v>0</v>
      </c>
      <c r="CO65" s="15">
        <v>0</v>
      </c>
      <c r="CP65" s="15">
        <v>0</v>
      </c>
      <c r="CQ65" s="15">
        <v>0.01</v>
      </c>
      <c r="CR65" s="15">
        <v>0.17</v>
      </c>
      <c r="CS65" s="15">
        <v>0.09</v>
      </c>
      <c r="CT65" s="15">
        <v>0.27</v>
      </c>
      <c r="CU65" s="15">
        <v>0.03</v>
      </c>
      <c r="CV65" s="15">
        <v>0.04</v>
      </c>
      <c r="CW65" s="15">
        <v>7.0000000000000007E-2</v>
      </c>
      <c r="CX65" s="15">
        <v>0.14000000000000001</v>
      </c>
    </row>
    <row r="66" spans="1:102">
      <c r="A66">
        <v>58</v>
      </c>
      <c r="D66" s="1" t="s">
        <v>99</v>
      </c>
      <c r="E66" s="1" t="s">
        <v>100</v>
      </c>
      <c r="F66" s="1" t="s">
        <v>101</v>
      </c>
      <c r="G66" s="1" t="s">
        <v>101</v>
      </c>
      <c r="H66">
        <f>ROW()</f>
        <v>66</v>
      </c>
      <c r="K66" s="15">
        <v>0</v>
      </c>
      <c r="L66" s="15">
        <v>0</v>
      </c>
      <c r="M66" s="15">
        <v>0.01</v>
      </c>
      <c r="N66" s="15">
        <v>0.01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0.02</v>
      </c>
      <c r="AM66" s="15">
        <v>0</v>
      </c>
      <c r="AN66" s="15">
        <v>0</v>
      </c>
      <c r="AO66" s="15">
        <v>0.02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  <c r="BH66" s="15">
        <v>0</v>
      </c>
      <c r="BI66" s="15">
        <v>0</v>
      </c>
      <c r="BJ66" s="15">
        <v>0</v>
      </c>
      <c r="BK66" s="15">
        <v>0</v>
      </c>
      <c r="BL66" s="15">
        <v>0</v>
      </c>
      <c r="BM66" s="15">
        <v>0</v>
      </c>
      <c r="BN66" s="15">
        <v>0</v>
      </c>
      <c r="BO66" s="15">
        <v>0</v>
      </c>
      <c r="BP66" s="15">
        <v>0</v>
      </c>
      <c r="BQ66" s="15">
        <v>0</v>
      </c>
      <c r="BR66" s="15">
        <v>0</v>
      </c>
      <c r="BS66" s="15">
        <v>0.03</v>
      </c>
      <c r="BT66" s="15">
        <v>0</v>
      </c>
      <c r="BU66" s="15">
        <v>0.01</v>
      </c>
      <c r="BV66" s="15">
        <v>0.04</v>
      </c>
      <c r="BW66" s="15">
        <v>0.02</v>
      </c>
      <c r="BX66" s="15">
        <v>0.01</v>
      </c>
      <c r="BY66" s="15">
        <v>0.01</v>
      </c>
      <c r="BZ66" s="15">
        <v>0.04</v>
      </c>
      <c r="CA66" s="15">
        <v>0.05</v>
      </c>
      <c r="CB66" s="15">
        <v>0.06</v>
      </c>
      <c r="CC66" s="15">
        <v>0.13</v>
      </c>
      <c r="CD66" s="15">
        <v>0.24</v>
      </c>
      <c r="CE66" s="15">
        <v>0</v>
      </c>
      <c r="CF66" s="15">
        <v>0.01</v>
      </c>
      <c r="CG66" s="15">
        <v>0</v>
      </c>
      <c r="CH66" s="15">
        <v>0.01</v>
      </c>
      <c r="CI66" s="15">
        <v>0</v>
      </c>
      <c r="CJ66" s="15">
        <v>0</v>
      </c>
      <c r="CK66" s="15">
        <v>0</v>
      </c>
      <c r="CL66" s="15">
        <v>0</v>
      </c>
      <c r="CM66" s="15">
        <v>0.04</v>
      </c>
      <c r="CN66" s="15">
        <v>0.06</v>
      </c>
      <c r="CO66" s="15">
        <v>0.09</v>
      </c>
      <c r="CP66" s="15">
        <v>0.19</v>
      </c>
      <c r="CQ66" s="15">
        <v>0</v>
      </c>
      <c r="CR66" s="15">
        <v>0</v>
      </c>
      <c r="CS66" s="15">
        <v>0</v>
      </c>
      <c r="CT66" s="15">
        <v>0</v>
      </c>
      <c r="CU66" s="15">
        <v>0</v>
      </c>
      <c r="CV66" s="15">
        <v>0</v>
      </c>
      <c r="CW66" s="15">
        <v>0</v>
      </c>
      <c r="CX66" s="15">
        <v>0</v>
      </c>
    </row>
    <row r="67" spans="1:102">
      <c r="A67">
        <v>59</v>
      </c>
      <c r="D67" s="1" t="s">
        <v>102</v>
      </c>
      <c r="E67" s="1" t="s">
        <v>100</v>
      </c>
      <c r="F67" s="1" t="s">
        <v>101</v>
      </c>
      <c r="G67" s="1" t="s">
        <v>101</v>
      </c>
      <c r="H67">
        <f>ROW()</f>
        <v>67</v>
      </c>
      <c r="K67" s="15">
        <v>0</v>
      </c>
      <c r="L67" s="15">
        <v>0.01</v>
      </c>
      <c r="M67" s="15">
        <v>0</v>
      </c>
      <c r="N67" s="15">
        <v>0.01</v>
      </c>
      <c r="O67" s="15">
        <v>0.03</v>
      </c>
      <c r="P67" s="15">
        <v>0.01</v>
      </c>
      <c r="Q67" s="15">
        <v>0.02</v>
      </c>
      <c r="R67" s="15">
        <v>0.06</v>
      </c>
      <c r="S67" s="15">
        <v>0.01</v>
      </c>
      <c r="T67" s="15">
        <v>0</v>
      </c>
      <c r="U67" s="15">
        <v>0</v>
      </c>
      <c r="V67" s="15">
        <v>0.01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  <c r="BH67" s="15">
        <v>0</v>
      </c>
      <c r="BI67" s="15">
        <v>0</v>
      </c>
      <c r="BJ67" s="15">
        <v>0</v>
      </c>
      <c r="BK67" s="15">
        <v>0</v>
      </c>
      <c r="BL67" s="15">
        <v>0</v>
      </c>
      <c r="BM67" s="15">
        <v>0</v>
      </c>
      <c r="BN67" s="15">
        <v>0</v>
      </c>
      <c r="BO67" s="15">
        <v>0</v>
      </c>
      <c r="BP67" s="15">
        <v>0</v>
      </c>
      <c r="BQ67" s="15">
        <v>0</v>
      </c>
      <c r="BR67" s="15">
        <v>0</v>
      </c>
      <c r="BS67" s="15">
        <v>0.08</v>
      </c>
      <c r="BT67" s="15">
        <v>0.13600000000000001</v>
      </c>
      <c r="BU67" s="15">
        <v>0.02</v>
      </c>
      <c r="BV67" s="15">
        <v>0.23600000000000002</v>
      </c>
      <c r="BW67" s="15">
        <v>0</v>
      </c>
      <c r="BX67" s="15">
        <v>0</v>
      </c>
      <c r="BY67" s="15">
        <v>0</v>
      </c>
      <c r="BZ67" s="15">
        <v>0</v>
      </c>
      <c r="CA67" s="15">
        <v>0</v>
      </c>
      <c r="CB67" s="15">
        <v>0</v>
      </c>
      <c r="CC67" s="15">
        <v>0</v>
      </c>
      <c r="CD67" s="15">
        <v>0</v>
      </c>
      <c r="CE67" s="15">
        <v>0.01</v>
      </c>
      <c r="CF67" s="15">
        <v>0.03</v>
      </c>
      <c r="CG67" s="15">
        <v>0.03</v>
      </c>
      <c r="CH67" s="15">
        <v>7.0000000000000007E-2</v>
      </c>
      <c r="CI67" s="15">
        <v>0</v>
      </c>
      <c r="CJ67" s="15">
        <v>0</v>
      </c>
      <c r="CK67" s="15">
        <v>0</v>
      </c>
      <c r="CL67" s="15">
        <v>0</v>
      </c>
      <c r="CM67" s="15">
        <v>0.02</v>
      </c>
      <c r="CN67" s="15">
        <v>0</v>
      </c>
      <c r="CO67" s="15">
        <v>0</v>
      </c>
      <c r="CP67" s="15">
        <v>0.02</v>
      </c>
      <c r="CQ67" s="15">
        <v>0</v>
      </c>
      <c r="CR67" s="15">
        <v>0</v>
      </c>
      <c r="CS67" s="15">
        <v>0</v>
      </c>
      <c r="CT67" s="15">
        <v>0</v>
      </c>
      <c r="CU67" s="15">
        <v>0</v>
      </c>
      <c r="CV67" s="15">
        <v>0</v>
      </c>
      <c r="CW67" s="15">
        <v>0</v>
      </c>
      <c r="CX67" s="15">
        <v>0</v>
      </c>
    </row>
    <row r="68" spans="1:102">
      <c r="A68">
        <v>60</v>
      </c>
      <c r="D68" s="8" t="s">
        <v>178</v>
      </c>
      <c r="E68" s="1" t="s">
        <v>100</v>
      </c>
      <c r="F68" s="1" t="s">
        <v>101</v>
      </c>
      <c r="G68" s="1" t="s">
        <v>101</v>
      </c>
      <c r="H68">
        <f>ROW()</f>
        <v>68</v>
      </c>
      <c r="K68" s="15">
        <v>0</v>
      </c>
      <c r="L68" s="15">
        <v>0</v>
      </c>
      <c r="M68" s="15">
        <v>0</v>
      </c>
      <c r="N68" s="15">
        <v>0</v>
      </c>
      <c r="O68" s="15">
        <v>0.02</v>
      </c>
      <c r="P68" s="15">
        <v>0.02</v>
      </c>
      <c r="Q68" s="15">
        <v>0</v>
      </c>
      <c r="R68" s="15">
        <v>0.04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0.01</v>
      </c>
      <c r="AJ68" s="15">
        <v>0</v>
      </c>
      <c r="AK68" s="15">
        <v>0.01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  <c r="BH68" s="15">
        <v>0</v>
      </c>
      <c r="BI68" s="15">
        <v>0</v>
      </c>
      <c r="BJ68" s="15">
        <v>0</v>
      </c>
      <c r="BK68" s="15">
        <v>0</v>
      </c>
      <c r="BL68" s="15">
        <v>0</v>
      </c>
      <c r="BM68" s="15">
        <v>0</v>
      </c>
      <c r="BN68" s="15">
        <v>0</v>
      </c>
      <c r="BO68" s="15">
        <v>0</v>
      </c>
      <c r="BP68" s="15">
        <v>0</v>
      </c>
      <c r="BQ68" s="15">
        <v>0</v>
      </c>
      <c r="BR68" s="15">
        <v>0</v>
      </c>
      <c r="BS68" s="15">
        <v>0</v>
      </c>
      <c r="BT68" s="15">
        <v>0</v>
      </c>
      <c r="BU68" s="15">
        <v>0</v>
      </c>
      <c r="BV68" s="15">
        <v>0</v>
      </c>
      <c r="BW68" s="15">
        <v>0</v>
      </c>
      <c r="BX68" s="15">
        <v>0</v>
      </c>
      <c r="BY68" s="15">
        <v>0</v>
      </c>
      <c r="BZ68" s="15">
        <v>0</v>
      </c>
      <c r="CA68" s="15">
        <v>0</v>
      </c>
      <c r="CB68" s="15">
        <v>0</v>
      </c>
      <c r="CC68" s="15">
        <v>0</v>
      </c>
      <c r="CD68" s="15">
        <v>0</v>
      </c>
      <c r="CE68" s="15">
        <v>0</v>
      </c>
      <c r="CF68" s="15">
        <v>0.01</v>
      </c>
      <c r="CG68" s="15">
        <v>0</v>
      </c>
      <c r="CH68" s="15">
        <v>0.01</v>
      </c>
      <c r="CI68" s="15">
        <v>0</v>
      </c>
      <c r="CJ68" s="15">
        <v>0</v>
      </c>
      <c r="CK68" s="15">
        <v>0</v>
      </c>
      <c r="CL68" s="15">
        <v>0</v>
      </c>
      <c r="CM68" s="15">
        <v>0</v>
      </c>
      <c r="CN68" s="15">
        <v>0</v>
      </c>
      <c r="CO68" s="15">
        <v>0</v>
      </c>
      <c r="CP68" s="15">
        <v>0</v>
      </c>
      <c r="CQ68" s="15">
        <v>0</v>
      </c>
      <c r="CR68" s="15">
        <v>0</v>
      </c>
      <c r="CS68" s="15">
        <v>0</v>
      </c>
      <c r="CT68" s="15">
        <v>0</v>
      </c>
      <c r="CU68" s="15">
        <v>0</v>
      </c>
      <c r="CV68" s="15">
        <v>0</v>
      </c>
      <c r="CW68" s="15">
        <v>0</v>
      </c>
      <c r="CX68" s="15">
        <v>0</v>
      </c>
    </row>
    <row r="69" spans="1:102">
      <c r="A69">
        <v>61</v>
      </c>
      <c r="D69" s="1" t="s">
        <v>194</v>
      </c>
      <c r="E69" s="1" t="s">
        <v>100</v>
      </c>
      <c r="F69" s="1" t="s">
        <v>101</v>
      </c>
      <c r="G69" s="1" t="s">
        <v>101</v>
      </c>
      <c r="H69">
        <f>ROW()</f>
        <v>69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  <c r="BH69" s="15">
        <v>0</v>
      </c>
      <c r="BI69" s="15">
        <v>0</v>
      </c>
      <c r="BJ69" s="15">
        <v>0</v>
      </c>
      <c r="BK69" s="15">
        <v>0</v>
      </c>
      <c r="BL69" s="15">
        <v>0</v>
      </c>
      <c r="BM69" s="15">
        <v>0</v>
      </c>
      <c r="BN69" s="15">
        <v>0</v>
      </c>
      <c r="BO69" s="15">
        <v>0</v>
      </c>
      <c r="BP69" s="15">
        <v>0</v>
      </c>
      <c r="BQ69" s="15">
        <v>0</v>
      </c>
      <c r="BR69" s="15">
        <v>0</v>
      </c>
      <c r="BS69" s="15">
        <v>0.39</v>
      </c>
      <c r="BT69" s="15">
        <v>0.504</v>
      </c>
      <c r="BU69" s="15">
        <v>0.75</v>
      </c>
      <c r="BV69" s="15">
        <v>1.6440000000000001</v>
      </c>
      <c r="BW69" s="15">
        <v>0.11</v>
      </c>
      <c r="BX69" s="15">
        <v>0.11</v>
      </c>
      <c r="BY69" s="15">
        <v>0.04</v>
      </c>
      <c r="BZ69" s="15">
        <v>0.26</v>
      </c>
      <c r="CA69" s="15">
        <v>0.28999999999999998</v>
      </c>
      <c r="CB69" s="15">
        <v>0.18</v>
      </c>
      <c r="CC69" s="15">
        <v>0.28000000000000003</v>
      </c>
      <c r="CD69" s="15">
        <v>0.75</v>
      </c>
      <c r="CE69" s="15">
        <v>0.21249999999999999</v>
      </c>
      <c r="CF69" s="15">
        <v>0.15</v>
      </c>
      <c r="CG69" s="15">
        <v>0.21249999999999999</v>
      </c>
      <c r="CH69" s="15">
        <v>0.57499999999999996</v>
      </c>
      <c r="CI69" s="15">
        <v>0.08</v>
      </c>
      <c r="CJ69" s="15">
        <v>0.05</v>
      </c>
      <c r="CK69" s="15">
        <v>0.17</v>
      </c>
      <c r="CL69" s="15">
        <v>0.3</v>
      </c>
      <c r="CM69" s="15">
        <v>0.16</v>
      </c>
      <c r="CN69" s="15">
        <v>0.22</v>
      </c>
      <c r="CO69" s="15">
        <v>0.26</v>
      </c>
      <c r="CP69" s="15">
        <v>0.64</v>
      </c>
      <c r="CQ69" s="15">
        <v>0.2</v>
      </c>
      <c r="CR69" s="15">
        <v>0.76</v>
      </c>
      <c r="CS69" s="15">
        <v>0.4</v>
      </c>
      <c r="CT69" s="15">
        <v>1.36</v>
      </c>
      <c r="CU69" s="15">
        <v>0.09</v>
      </c>
      <c r="CV69" s="15">
        <v>7.0000000000000007E-2</v>
      </c>
      <c r="CW69" s="15">
        <v>0.2</v>
      </c>
      <c r="CX69" s="15">
        <v>0.36</v>
      </c>
    </row>
    <row r="70" spans="1:102">
      <c r="A70">
        <v>62</v>
      </c>
      <c r="D70" s="1" t="s">
        <v>195</v>
      </c>
      <c r="E70" s="1" t="s">
        <v>100</v>
      </c>
      <c r="F70" s="1" t="s">
        <v>101</v>
      </c>
      <c r="G70" s="1" t="s">
        <v>101</v>
      </c>
      <c r="H70">
        <f>ROW()</f>
        <v>70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0.02</v>
      </c>
      <c r="AQ70" s="15">
        <v>0.01</v>
      </c>
      <c r="AR70" s="15">
        <v>0.01</v>
      </c>
      <c r="AS70" s="15">
        <v>0.04</v>
      </c>
      <c r="AT70" s="15">
        <v>0.04</v>
      </c>
      <c r="AU70" s="15">
        <v>0</v>
      </c>
      <c r="AV70" s="15">
        <v>0</v>
      </c>
      <c r="AW70" s="15">
        <v>0.04</v>
      </c>
      <c r="AX70" s="15">
        <v>0</v>
      </c>
      <c r="AY70" s="15">
        <v>0</v>
      </c>
      <c r="AZ70" s="15">
        <v>0</v>
      </c>
      <c r="BA70" s="15">
        <v>0</v>
      </c>
      <c r="BB70" s="15">
        <v>0.01</v>
      </c>
      <c r="BC70" s="15">
        <v>0.02</v>
      </c>
      <c r="BD70" s="15">
        <v>0.03</v>
      </c>
      <c r="BE70" s="15">
        <v>0</v>
      </c>
      <c r="BF70" s="15">
        <v>0</v>
      </c>
      <c r="BG70" s="15">
        <v>0</v>
      </c>
      <c r="BH70" s="15">
        <v>0</v>
      </c>
      <c r="BI70" s="15">
        <v>0</v>
      </c>
      <c r="BJ70" s="15">
        <v>0.03</v>
      </c>
      <c r="BK70" s="15">
        <v>0.03</v>
      </c>
      <c r="BL70" s="15">
        <v>0.01</v>
      </c>
      <c r="BM70" s="15">
        <v>0.01</v>
      </c>
      <c r="BN70" s="15">
        <v>0.01</v>
      </c>
      <c r="BO70" s="15">
        <v>0.03</v>
      </c>
      <c r="BP70" s="15">
        <v>0</v>
      </c>
      <c r="BQ70" s="15">
        <v>0.01</v>
      </c>
      <c r="BR70" s="15">
        <v>0.01</v>
      </c>
      <c r="BS70" s="15">
        <v>0</v>
      </c>
      <c r="BT70" s="15">
        <v>0</v>
      </c>
      <c r="BU70" s="15">
        <v>0.02</v>
      </c>
      <c r="BV70" s="15">
        <v>0.02</v>
      </c>
      <c r="BW70" s="15">
        <v>0</v>
      </c>
      <c r="BX70" s="15">
        <v>0</v>
      </c>
      <c r="BY70" s="15">
        <v>0</v>
      </c>
      <c r="BZ70" s="15">
        <v>0</v>
      </c>
      <c r="CA70" s="15">
        <v>0</v>
      </c>
      <c r="CB70" s="15">
        <v>0</v>
      </c>
      <c r="CC70" s="15">
        <v>0</v>
      </c>
      <c r="CD70" s="15">
        <v>0</v>
      </c>
      <c r="CE70" s="15">
        <v>0</v>
      </c>
      <c r="CF70" s="15">
        <v>0</v>
      </c>
      <c r="CG70" s="15">
        <v>0</v>
      </c>
      <c r="CH70" s="15">
        <v>0</v>
      </c>
      <c r="CI70" s="15">
        <v>0</v>
      </c>
      <c r="CJ70" s="15">
        <v>0</v>
      </c>
      <c r="CK70" s="15">
        <v>0</v>
      </c>
      <c r="CL70" s="15">
        <v>0</v>
      </c>
      <c r="CM70" s="15">
        <v>0</v>
      </c>
      <c r="CN70" s="15">
        <v>0</v>
      </c>
      <c r="CO70" s="15">
        <v>0</v>
      </c>
      <c r="CP70" s="15">
        <v>0</v>
      </c>
      <c r="CQ70" s="15">
        <v>0</v>
      </c>
      <c r="CR70" s="15">
        <v>0</v>
      </c>
      <c r="CS70" s="15">
        <v>0</v>
      </c>
      <c r="CT70" s="15">
        <v>0</v>
      </c>
      <c r="CU70" s="15">
        <v>0</v>
      </c>
      <c r="CV70" s="15">
        <v>0</v>
      </c>
      <c r="CW70" s="15">
        <v>0</v>
      </c>
      <c r="CX70" s="15">
        <v>0</v>
      </c>
    </row>
    <row r="71" spans="1:102">
      <c r="A71">
        <v>63</v>
      </c>
      <c r="D71" s="1" t="s">
        <v>231</v>
      </c>
      <c r="E71" s="1" t="s">
        <v>100</v>
      </c>
      <c r="F71" s="1" t="s">
        <v>101</v>
      </c>
      <c r="G71" s="1" t="s">
        <v>101</v>
      </c>
      <c r="H71">
        <f>ROW()</f>
        <v>71</v>
      </c>
      <c r="K71" s="15">
        <v>0.06</v>
      </c>
      <c r="L71" s="15">
        <v>0.03</v>
      </c>
      <c r="M71" s="15">
        <v>0.02</v>
      </c>
      <c r="N71" s="15">
        <v>0.11</v>
      </c>
      <c r="O71" s="15">
        <v>0.03</v>
      </c>
      <c r="P71" s="15">
        <v>0.01</v>
      </c>
      <c r="Q71" s="15">
        <v>2.5000000000000001E-2</v>
      </c>
      <c r="R71" s="15">
        <v>6.5000000000000002E-2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0.01</v>
      </c>
      <c r="AG71" s="15">
        <v>0.01</v>
      </c>
      <c r="AH71" s="15">
        <v>0.03</v>
      </c>
      <c r="AI71" s="15">
        <v>0.04</v>
      </c>
      <c r="AJ71" s="15">
        <v>0.08</v>
      </c>
      <c r="AK71" s="15">
        <v>0.15</v>
      </c>
      <c r="AL71" s="15">
        <v>0.03</v>
      </c>
      <c r="AM71" s="15">
        <v>0.06</v>
      </c>
      <c r="AN71" s="15">
        <v>0.08</v>
      </c>
      <c r="AO71" s="15">
        <v>0.17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  <c r="BH71" s="15">
        <v>0</v>
      </c>
      <c r="BI71" s="15">
        <v>0</v>
      </c>
      <c r="BJ71" s="15">
        <v>0</v>
      </c>
      <c r="BK71" s="15">
        <v>0</v>
      </c>
      <c r="BL71" s="15">
        <v>0</v>
      </c>
      <c r="BM71" s="15">
        <v>0</v>
      </c>
      <c r="BN71" s="15">
        <v>0</v>
      </c>
      <c r="BO71" s="15">
        <v>0</v>
      </c>
      <c r="BP71" s="15">
        <v>0</v>
      </c>
      <c r="BQ71" s="15">
        <v>0</v>
      </c>
      <c r="BR71" s="15">
        <v>0</v>
      </c>
      <c r="BS71" s="15">
        <v>0</v>
      </c>
      <c r="BT71" s="15">
        <v>0</v>
      </c>
      <c r="BU71" s="15">
        <v>0</v>
      </c>
      <c r="BV71" s="15">
        <v>0</v>
      </c>
      <c r="BW71" s="15">
        <v>0.04</v>
      </c>
      <c r="BX71" s="15">
        <v>0.02</v>
      </c>
      <c r="BY71" s="15">
        <v>0.04</v>
      </c>
      <c r="BZ71" s="15">
        <v>0.1</v>
      </c>
      <c r="CA71" s="15">
        <v>0</v>
      </c>
      <c r="CB71" s="15">
        <v>0.01</v>
      </c>
      <c r="CC71" s="15">
        <v>0.03</v>
      </c>
      <c r="CD71" s="15">
        <v>0.04</v>
      </c>
      <c r="CE71" s="15">
        <v>0</v>
      </c>
      <c r="CF71" s="15">
        <v>0.02</v>
      </c>
      <c r="CG71" s="15">
        <v>0.03</v>
      </c>
      <c r="CH71" s="15">
        <v>0.05</v>
      </c>
      <c r="CI71" s="15">
        <v>0.01</v>
      </c>
      <c r="CJ71" s="15">
        <v>0.01</v>
      </c>
      <c r="CK71" s="15">
        <v>0.05</v>
      </c>
      <c r="CL71" s="15">
        <v>7.0000000000000007E-2</v>
      </c>
      <c r="CM71" s="15">
        <v>0</v>
      </c>
      <c r="CN71" s="15">
        <v>0.01</v>
      </c>
      <c r="CO71" s="15">
        <v>0.02</v>
      </c>
      <c r="CP71" s="15">
        <v>0.03</v>
      </c>
      <c r="CQ71" s="15">
        <v>0</v>
      </c>
      <c r="CR71" s="15">
        <v>0.06</v>
      </c>
      <c r="CS71" s="15">
        <v>0.02</v>
      </c>
      <c r="CT71" s="15">
        <v>0.08</v>
      </c>
      <c r="CU71" s="15">
        <v>0</v>
      </c>
      <c r="CV71" s="15">
        <v>0</v>
      </c>
      <c r="CW71" s="15">
        <v>0.01</v>
      </c>
      <c r="CX71" s="15">
        <v>0.01</v>
      </c>
    </row>
    <row r="72" spans="1:102">
      <c r="A72">
        <v>64</v>
      </c>
      <c r="D72" s="1" t="s">
        <v>143</v>
      </c>
      <c r="E72" s="1" t="s">
        <v>143</v>
      </c>
      <c r="F72" s="1" t="s">
        <v>101</v>
      </c>
      <c r="G72" s="1" t="s">
        <v>101</v>
      </c>
      <c r="H72">
        <f>ROW()</f>
        <v>72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0.04</v>
      </c>
      <c r="T72" s="15">
        <v>0.02</v>
      </c>
      <c r="U72" s="15">
        <v>0</v>
      </c>
      <c r="V72" s="15">
        <v>0.06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0.01</v>
      </c>
      <c r="AJ72" s="15">
        <v>0</v>
      </c>
      <c r="AK72" s="15">
        <v>0.01</v>
      </c>
      <c r="AL72" s="15">
        <v>0</v>
      </c>
      <c r="AM72" s="15">
        <v>0.02</v>
      </c>
      <c r="AN72" s="15">
        <v>0.02</v>
      </c>
      <c r="AO72" s="15">
        <v>0.04</v>
      </c>
      <c r="AP72" s="15">
        <v>0.04</v>
      </c>
      <c r="AQ72" s="15">
        <v>0.03</v>
      </c>
      <c r="AR72" s="15">
        <v>0.01</v>
      </c>
      <c r="AS72" s="15">
        <v>0.08</v>
      </c>
      <c r="AT72" s="15">
        <v>0.03</v>
      </c>
      <c r="AU72" s="15">
        <v>0.02</v>
      </c>
      <c r="AV72" s="15">
        <v>0.04</v>
      </c>
      <c r="AW72" s="15">
        <v>0.09</v>
      </c>
      <c r="AX72" s="15">
        <v>7.0000000000000007E-2</v>
      </c>
      <c r="AY72" s="15">
        <v>0.05</v>
      </c>
      <c r="AZ72" s="15">
        <v>0.03</v>
      </c>
      <c r="BA72" s="15">
        <v>0.15</v>
      </c>
      <c r="BB72" s="15">
        <v>0</v>
      </c>
      <c r="BC72" s="15">
        <v>0</v>
      </c>
      <c r="BD72" s="15">
        <v>0</v>
      </c>
      <c r="BE72" s="15">
        <v>0.05</v>
      </c>
      <c r="BF72" s="15">
        <v>0.08</v>
      </c>
      <c r="BG72" s="15">
        <v>0.04</v>
      </c>
      <c r="BH72" s="15">
        <v>0.17</v>
      </c>
      <c r="BI72" s="15">
        <v>0.08</v>
      </c>
      <c r="BJ72" s="15">
        <v>0.09</v>
      </c>
      <c r="BK72" s="15">
        <v>0.17</v>
      </c>
      <c r="BL72" s="15">
        <v>0.01</v>
      </c>
      <c r="BM72" s="15">
        <v>0</v>
      </c>
      <c r="BN72" s="15">
        <v>0.01</v>
      </c>
      <c r="BO72" s="15">
        <v>0.02</v>
      </c>
      <c r="BP72" s="15">
        <v>0.01</v>
      </c>
      <c r="BQ72" s="15">
        <v>0</v>
      </c>
      <c r="BR72" s="15">
        <v>0.01</v>
      </c>
      <c r="BS72" s="15">
        <v>0</v>
      </c>
      <c r="BT72" s="15">
        <v>0</v>
      </c>
      <c r="BU72" s="15">
        <v>0</v>
      </c>
      <c r="BV72" s="15">
        <v>0</v>
      </c>
      <c r="BW72" s="15">
        <v>0</v>
      </c>
      <c r="BX72" s="15">
        <v>0</v>
      </c>
      <c r="BY72" s="15">
        <v>0</v>
      </c>
      <c r="BZ72" s="15">
        <v>0</v>
      </c>
      <c r="CA72" s="15">
        <v>0</v>
      </c>
      <c r="CB72" s="15">
        <v>0</v>
      </c>
      <c r="CC72" s="15">
        <v>0</v>
      </c>
      <c r="CD72" s="15">
        <v>0</v>
      </c>
      <c r="CE72" s="15">
        <v>0</v>
      </c>
      <c r="CF72" s="15">
        <v>0</v>
      </c>
      <c r="CG72" s="15">
        <v>0</v>
      </c>
      <c r="CH72" s="15">
        <v>0</v>
      </c>
      <c r="CI72" s="15">
        <v>0</v>
      </c>
      <c r="CJ72" s="15">
        <v>0</v>
      </c>
      <c r="CK72" s="15">
        <v>0</v>
      </c>
      <c r="CL72" s="15">
        <v>0</v>
      </c>
      <c r="CM72" s="15">
        <v>0</v>
      </c>
      <c r="CN72" s="15">
        <v>0</v>
      </c>
      <c r="CO72" s="15">
        <v>0</v>
      </c>
      <c r="CP72" s="15">
        <v>0</v>
      </c>
      <c r="CQ72" s="15">
        <v>0</v>
      </c>
      <c r="CR72" s="15">
        <v>0</v>
      </c>
      <c r="CS72" s="15">
        <v>0</v>
      </c>
      <c r="CT72" s="15">
        <v>0</v>
      </c>
      <c r="CU72" s="15">
        <v>0</v>
      </c>
      <c r="CV72" s="15">
        <v>0</v>
      </c>
      <c r="CW72" s="15">
        <v>0</v>
      </c>
      <c r="CX72" s="15">
        <v>0</v>
      </c>
    </row>
    <row r="73" spans="1:102">
      <c r="A73">
        <v>65</v>
      </c>
      <c r="D73" s="1" t="s">
        <v>142</v>
      </c>
      <c r="E73" s="1" t="s">
        <v>143</v>
      </c>
      <c r="F73" s="1" t="s">
        <v>101</v>
      </c>
      <c r="G73" s="1" t="s">
        <v>101</v>
      </c>
      <c r="H73">
        <f>ROW()</f>
        <v>73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  <c r="BH73" s="15">
        <v>0</v>
      </c>
      <c r="BI73" s="15">
        <v>0</v>
      </c>
      <c r="BJ73" s="15">
        <v>0</v>
      </c>
      <c r="BK73" s="15">
        <v>0</v>
      </c>
      <c r="BL73" s="15">
        <v>0</v>
      </c>
      <c r="BM73" s="15">
        <v>0</v>
      </c>
      <c r="BN73" s="15">
        <v>0</v>
      </c>
      <c r="BO73" s="15">
        <v>0</v>
      </c>
      <c r="BP73" s="15">
        <v>0</v>
      </c>
      <c r="BQ73" s="15">
        <v>0</v>
      </c>
      <c r="BR73" s="15">
        <v>0</v>
      </c>
      <c r="BS73" s="15">
        <v>0</v>
      </c>
      <c r="BT73" s="15">
        <v>0</v>
      </c>
      <c r="BU73" s="15">
        <v>0</v>
      </c>
      <c r="BV73" s="15">
        <v>0</v>
      </c>
      <c r="BW73" s="15">
        <v>0</v>
      </c>
      <c r="BX73" s="15">
        <v>0</v>
      </c>
      <c r="BY73" s="15">
        <v>0</v>
      </c>
      <c r="BZ73" s="15">
        <v>0</v>
      </c>
      <c r="CA73" s="15">
        <v>0</v>
      </c>
      <c r="CB73" s="15">
        <v>0</v>
      </c>
      <c r="CC73" s="15">
        <v>0</v>
      </c>
      <c r="CD73" s="15">
        <v>0</v>
      </c>
      <c r="CE73" s="15">
        <v>0</v>
      </c>
      <c r="CF73" s="15">
        <v>0</v>
      </c>
      <c r="CG73" s="15">
        <v>0</v>
      </c>
      <c r="CH73" s="15">
        <v>0</v>
      </c>
      <c r="CI73" s="15">
        <v>0</v>
      </c>
      <c r="CJ73" s="15">
        <v>0</v>
      </c>
      <c r="CK73" s="15">
        <v>0</v>
      </c>
      <c r="CL73" s="15">
        <v>0</v>
      </c>
      <c r="CM73" s="15">
        <v>0</v>
      </c>
      <c r="CN73" s="15">
        <v>0</v>
      </c>
      <c r="CO73" s="15">
        <v>0</v>
      </c>
      <c r="CP73" s="15">
        <v>0</v>
      </c>
      <c r="CQ73" s="15">
        <v>0</v>
      </c>
      <c r="CR73" s="15">
        <v>0</v>
      </c>
      <c r="CS73" s="15">
        <v>0</v>
      </c>
      <c r="CT73" s="15">
        <v>0</v>
      </c>
      <c r="CU73" s="15">
        <v>0</v>
      </c>
      <c r="CV73" s="15">
        <v>0</v>
      </c>
      <c r="CW73" s="15">
        <v>0</v>
      </c>
      <c r="CX73" s="15">
        <v>0</v>
      </c>
    </row>
    <row r="74" spans="1:102">
      <c r="A74">
        <v>66</v>
      </c>
      <c r="D74" s="8" t="s">
        <v>144</v>
      </c>
      <c r="E74" s="1" t="s">
        <v>143</v>
      </c>
      <c r="F74" s="1" t="s">
        <v>101</v>
      </c>
      <c r="G74" s="1" t="s">
        <v>101</v>
      </c>
      <c r="H74">
        <f>ROW()</f>
        <v>74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0</v>
      </c>
      <c r="AY74" s="15">
        <v>0</v>
      </c>
      <c r="AZ74" s="15">
        <v>0</v>
      </c>
      <c r="BA74" s="15">
        <v>0</v>
      </c>
      <c r="BB74" s="15">
        <v>0</v>
      </c>
      <c r="BC74" s="15">
        <v>0</v>
      </c>
      <c r="BD74" s="15">
        <v>0</v>
      </c>
      <c r="BE74" s="15">
        <v>0</v>
      </c>
      <c r="BF74" s="15">
        <v>0</v>
      </c>
      <c r="BG74" s="15">
        <v>0</v>
      </c>
      <c r="BH74" s="15">
        <v>0</v>
      </c>
      <c r="BI74" s="15">
        <v>0</v>
      </c>
      <c r="BJ74" s="15">
        <v>0</v>
      </c>
      <c r="BK74" s="15">
        <v>0</v>
      </c>
      <c r="BL74" s="15">
        <v>0</v>
      </c>
      <c r="BM74" s="15">
        <v>0</v>
      </c>
      <c r="BN74" s="15">
        <v>0</v>
      </c>
      <c r="BO74" s="15">
        <v>0</v>
      </c>
      <c r="BP74" s="15">
        <v>0</v>
      </c>
      <c r="BQ74" s="15">
        <v>0</v>
      </c>
      <c r="BR74" s="15">
        <v>0</v>
      </c>
      <c r="BS74" s="15">
        <v>0.03</v>
      </c>
      <c r="BT74" s="15">
        <v>0.04</v>
      </c>
      <c r="BU74" s="15">
        <v>0.01</v>
      </c>
      <c r="BV74" s="15">
        <v>0.08</v>
      </c>
      <c r="BW74" s="15">
        <v>0</v>
      </c>
      <c r="BX74" s="15">
        <v>0</v>
      </c>
      <c r="BY74" s="15">
        <v>0</v>
      </c>
      <c r="BZ74" s="15">
        <v>0</v>
      </c>
      <c r="CA74" s="15">
        <v>0</v>
      </c>
      <c r="CB74" s="15">
        <v>0</v>
      </c>
      <c r="CC74" s="15">
        <v>0</v>
      </c>
      <c r="CD74" s="15">
        <v>0</v>
      </c>
      <c r="CE74" s="15">
        <v>0.1</v>
      </c>
      <c r="CF74" s="15">
        <v>0.11</v>
      </c>
      <c r="CG74" s="15">
        <v>0.1</v>
      </c>
      <c r="CH74" s="15">
        <v>0.31</v>
      </c>
      <c r="CI74" s="15">
        <v>0</v>
      </c>
      <c r="CJ74" s="15">
        <v>0</v>
      </c>
      <c r="CK74" s="15">
        <v>0</v>
      </c>
      <c r="CL74" s="15">
        <v>0</v>
      </c>
      <c r="CM74" s="15">
        <v>0</v>
      </c>
      <c r="CN74" s="15">
        <v>0</v>
      </c>
      <c r="CO74" s="15">
        <v>0</v>
      </c>
      <c r="CP74" s="15">
        <v>0</v>
      </c>
      <c r="CQ74" s="15">
        <v>0</v>
      </c>
      <c r="CR74" s="15">
        <v>0</v>
      </c>
      <c r="CS74" s="15">
        <v>0</v>
      </c>
      <c r="CT74" s="15">
        <v>0</v>
      </c>
      <c r="CU74" s="15">
        <v>0</v>
      </c>
      <c r="CV74" s="15">
        <v>0</v>
      </c>
      <c r="CW74" s="15">
        <v>0</v>
      </c>
      <c r="CX74" s="15">
        <v>0</v>
      </c>
    </row>
    <row r="75" spans="1:102">
      <c r="A75">
        <v>67</v>
      </c>
      <c r="D75" s="8" t="s">
        <v>145</v>
      </c>
      <c r="E75" s="1" t="s">
        <v>143</v>
      </c>
      <c r="F75" s="1" t="s">
        <v>101</v>
      </c>
      <c r="G75" s="1" t="s">
        <v>101</v>
      </c>
      <c r="H75">
        <f>ROW()</f>
        <v>75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0.01</v>
      </c>
      <c r="AC75" s="15">
        <v>0</v>
      </c>
      <c r="AD75" s="15">
        <v>0.01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0</v>
      </c>
      <c r="AN75" s="15">
        <v>0</v>
      </c>
      <c r="AO75" s="15">
        <v>0</v>
      </c>
      <c r="AP75" s="15">
        <v>0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5">
        <v>0</v>
      </c>
      <c r="AX75" s="15">
        <v>0</v>
      </c>
      <c r="AY75" s="15">
        <v>0</v>
      </c>
      <c r="AZ75" s="15">
        <v>0</v>
      </c>
      <c r="BA75" s="15">
        <v>0</v>
      </c>
      <c r="BB75" s="15">
        <v>0</v>
      </c>
      <c r="BC75" s="15">
        <v>0</v>
      </c>
      <c r="BD75" s="15">
        <v>0</v>
      </c>
      <c r="BE75" s="15">
        <v>0</v>
      </c>
      <c r="BF75" s="15">
        <v>0</v>
      </c>
      <c r="BG75" s="15">
        <v>0</v>
      </c>
      <c r="BH75" s="15">
        <v>0</v>
      </c>
      <c r="BI75" s="15">
        <v>0</v>
      </c>
      <c r="BJ75" s="15">
        <v>0</v>
      </c>
      <c r="BK75" s="15">
        <v>0</v>
      </c>
      <c r="BL75" s="15">
        <v>0</v>
      </c>
      <c r="BM75" s="15">
        <v>0</v>
      </c>
      <c r="BN75" s="15">
        <v>0</v>
      </c>
      <c r="BO75" s="15">
        <v>0</v>
      </c>
      <c r="BP75" s="15">
        <v>0</v>
      </c>
      <c r="BQ75" s="15">
        <v>0</v>
      </c>
      <c r="BR75" s="15">
        <v>0</v>
      </c>
      <c r="BS75" s="15">
        <v>0</v>
      </c>
      <c r="BT75" s="15">
        <v>0</v>
      </c>
      <c r="BU75" s="15">
        <v>0</v>
      </c>
      <c r="BV75" s="15">
        <v>0</v>
      </c>
      <c r="BW75" s="15">
        <v>0</v>
      </c>
      <c r="BX75" s="15">
        <v>0</v>
      </c>
      <c r="BY75" s="15">
        <v>0</v>
      </c>
      <c r="BZ75" s="15">
        <v>0</v>
      </c>
      <c r="CA75" s="15">
        <v>0</v>
      </c>
      <c r="CB75" s="15">
        <v>0</v>
      </c>
      <c r="CC75" s="15">
        <v>0</v>
      </c>
      <c r="CD75" s="15">
        <v>0</v>
      </c>
      <c r="CE75" s="15">
        <v>0</v>
      </c>
      <c r="CF75" s="15">
        <v>0</v>
      </c>
      <c r="CG75" s="15">
        <v>0</v>
      </c>
      <c r="CH75" s="15">
        <v>0</v>
      </c>
      <c r="CI75" s="15">
        <v>0</v>
      </c>
      <c r="CJ75" s="15">
        <v>0</v>
      </c>
      <c r="CK75" s="15">
        <v>0</v>
      </c>
      <c r="CL75" s="15">
        <v>0</v>
      </c>
      <c r="CM75" s="15">
        <v>0</v>
      </c>
      <c r="CN75" s="15">
        <v>0</v>
      </c>
      <c r="CO75" s="15">
        <v>0</v>
      </c>
      <c r="CP75" s="15">
        <v>0</v>
      </c>
      <c r="CQ75" s="15">
        <v>0</v>
      </c>
      <c r="CR75" s="15">
        <v>0</v>
      </c>
      <c r="CS75" s="15">
        <v>0</v>
      </c>
      <c r="CT75" s="15">
        <v>0</v>
      </c>
      <c r="CU75" s="15">
        <v>0</v>
      </c>
      <c r="CV75" s="15">
        <v>0</v>
      </c>
      <c r="CW75" s="15">
        <v>0</v>
      </c>
      <c r="CX75" s="15">
        <v>0</v>
      </c>
    </row>
    <row r="76" spans="1:102">
      <c r="A76">
        <v>68</v>
      </c>
      <c r="D76" s="1" t="s">
        <v>168</v>
      </c>
      <c r="E76" s="1" t="s">
        <v>168</v>
      </c>
      <c r="F76" s="1" t="s">
        <v>101</v>
      </c>
      <c r="G76" s="1" t="s">
        <v>101</v>
      </c>
      <c r="H76">
        <f>ROW()</f>
        <v>76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0.01</v>
      </c>
      <c r="AO76" s="15">
        <v>0.01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v>0</v>
      </c>
      <c r="AY76" s="15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v>0</v>
      </c>
      <c r="BH76" s="15">
        <v>0</v>
      </c>
      <c r="BI76" s="15">
        <v>0</v>
      </c>
      <c r="BJ76" s="15">
        <v>0</v>
      </c>
      <c r="BK76" s="15">
        <v>0</v>
      </c>
      <c r="BL76" s="15">
        <v>0</v>
      </c>
      <c r="BM76" s="15">
        <v>0</v>
      </c>
      <c r="BN76" s="15">
        <v>0</v>
      </c>
      <c r="BO76" s="15">
        <v>0</v>
      </c>
      <c r="BP76" s="15">
        <v>0</v>
      </c>
      <c r="BQ76" s="15">
        <v>0</v>
      </c>
      <c r="BR76" s="15">
        <v>0</v>
      </c>
      <c r="BS76" s="15">
        <v>0</v>
      </c>
      <c r="BT76" s="15">
        <v>0</v>
      </c>
      <c r="BU76" s="15">
        <v>0</v>
      </c>
      <c r="BV76" s="15">
        <v>0</v>
      </c>
      <c r="BW76" s="15">
        <v>0</v>
      </c>
      <c r="BX76" s="15">
        <v>0</v>
      </c>
      <c r="BY76" s="15">
        <v>0</v>
      </c>
      <c r="BZ76" s="15">
        <v>0</v>
      </c>
      <c r="CA76" s="15">
        <v>0</v>
      </c>
      <c r="CB76" s="15">
        <v>0</v>
      </c>
      <c r="CC76" s="15">
        <v>0</v>
      </c>
      <c r="CD76" s="15">
        <v>0</v>
      </c>
      <c r="CE76" s="15">
        <v>0</v>
      </c>
      <c r="CF76" s="15">
        <v>0</v>
      </c>
      <c r="CG76" s="15">
        <v>0</v>
      </c>
      <c r="CH76" s="15">
        <v>0</v>
      </c>
      <c r="CI76" s="15">
        <v>0</v>
      </c>
      <c r="CJ76" s="15">
        <v>0</v>
      </c>
      <c r="CK76" s="15">
        <v>0</v>
      </c>
      <c r="CL76" s="15">
        <v>0</v>
      </c>
      <c r="CM76" s="15">
        <v>0</v>
      </c>
      <c r="CN76" s="15">
        <v>0</v>
      </c>
      <c r="CO76" s="15">
        <v>0</v>
      </c>
      <c r="CP76" s="15">
        <v>0</v>
      </c>
      <c r="CQ76" s="15">
        <v>0</v>
      </c>
      <c r="CR76" s="15">
        <v>0</v>
      </c>
      <c r="CS76" s="15">
        <v>0</v>
      </c>
      <c r="CT76" s="15">
        <v>0</v>
      </c>
      <c r="CU76" s="15">
        <v>0</v>
      </c>
      <c r="CV76" s="15">
        <v>0</v>
      </c>
      <c r="CW76" s="15">
        <v>0</v>
      </c>
      <c r="CX76" s="15">
        <v>0</v>
      </c>
    </row>
    <row r="77" spans="1:102">
      <c r="A77">
        <v>69</v>
      </c>
      <c r="D77" s="1" t="s">
        <v>233</v>
      </c>
      <c r="E77" s="1" t="s">
        <v>168</v>
      </c>
      <c r="F77" s="1" t="s">
        <v>101</v>
      </c>
      <c r="G77" s="1" t="s">
        <v>101</v>
      </c>
      <c r="H77">
        <f>ROW()</f>
        <v>77</v>
      </c>
      <c r="K77" s="15">
        <v>0</v>
      </c>
      <c r="L77" s="15">
        <v>0.02</v>
      </c>
      <c r="M77" s="15">
        <v>0</v>
      </c>
      <c r="N77" s="15">
        <v>0.02</v>
      </c>
      <c r="O77" s="15">
        <v>0.09</v>
      </c>
      <c r="P77" s="15">
        <v>0.02</v>
      </c>
      <c r="Q77" s="15">
        <v>0.02</v>
      </c>
      <c r="R77" s="15">
        <v>0.13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5">
        <v>0</v>
      </c>
      <c r="AY77" s="15">
        <v>0</v>
      </c>
      <c r="AZ77" s="15">
        <v>0</v>
      </c>
      <c r="BA77" s="15">
        <v>0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  <c r="BH77" s="15">
        <v>0</v>
      </c>
      <c r="BI77" s="15">
        <v>0</v>
      </c>
      <c r="BJ77" s="15">
        <v>0</v>
      </c>
      <c r="BK77" s="15">
        <v>0</v>
      </c>
      <c r="BL77" s="15">
        <v>0</v>
      </c>
      <c r="BM77" s="15">
        <v>0</v>
      </c>
      <c r="BN77" s="15">
        <v>0</v>
      </c>
      <c r="BO77" s="15">
        <v>0</v>
      </c>
      <c r="BP77" s="15">
        <v>0</v>
      </c>
      <c r="BQ77" s="15">
        <v>0</v>
      </c>
      <c r="BR77" s="15">
        <v>0</v>
      </c>
      <c r="BS77" s="15">
        <v>0</v>
      </c>
      <c r="BT77" s="15">
        <v>0</v>
      </c>
      <c r="BU77" s="15">
        <v>0</v>
      </c>
      <c r="BV77" s="15">
        <v>0</v>
      </c>
      <c r="BW77" s="15">
        <v>0</v>
      </c>
      <c r="BX77" s="15">
        <v>0</v>
      </c>
      <c r="BY77" s="15">
        <v>0</v>
      </c>
      <c r="BZ77" s="15">
        <v>0</v>
      </c>
      <c r="CA77" s="15">
        <v>0</v>
      </c>
      <c r="CB77" s="15">
        <v>0</v>
      </c>
      <c r="CC77" s="15">
        <v>0</v>
      </c>
      <c r="CD77" s="15">
        <v>0</v>
      </c>
      <c r="CE77" s="15">
        <v>0</v>
      </c>
      <c r="CF77" s="15">
        <v>0</v>
      </c>
      <c r="CG77" s="15">
        <v>0</v>
      </c>
      <c r="CH77" s="15">
        <v>0</v>
      </c>
      <c r="CI77" s="15">
        <v>0</v>
      </c>
      <c r="CJ77" s="15">
        <v>0</v>
      </c>
      <c r="CK77" s="15">
        <v>0</v>
      </c>
      <c r="CL77" s="15">
        <v>0</v>
      </c>
      <c r="CM77" s="15">
        <v>0</v>
      </c>
      <c r="CN77" s="15">
        <v>0</v>
      </c>
      <c r="CO77" s="15">
        <v>0</v>
      </c>
      <c r="CP77" s="15">
        <v>0</v>
      </c>
      <c r="CQ77" s="15">
        <v>0</v>
      </c>
      <c r="CR77" s="15">
        <v>0</v>
      </c>
      <c r="CS77" s="15">
        <v>0</v>
      </c>
      <c r="CT77" s="15">
        <v>0</v>
      </c>
      <c r="CU77" s="15">
        <v>0</v>
      </c>
      <c r="CV77" s="15">
        <v>0</v>
      </c>
      <c r="CW77" s="15">
        <v>0</v>
      </c>
      <c r="CX77" s="15">
        <v>0</v>
      </c>
    </row>
    <row r="78" spans="1:102">
      <c r="A78">
        <v>70</v>
      </c>
      <c r="D78" s="1" t="s">
        <v>114</v>
      </c>
      <c r="E78" s="1" t="s">
        <v>115</v>
      </c>
      <c r="F78" s="1" t="s">
        <v>101</v>
      </c>
      <c r="G78" s="1" t="s">
        <v>101</v>
      </c>
      <c r="H78">
        <f>ROW()</f>
        <v>78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5">
        <v>0</v>
      </c>
      <c r="AX78" s="15">
        <v>0</v>
      </c>
      <c r="AY78" s="15">
        <v>0</v>
      </c>
      <c r="AZ78" s="15">
        <v>0</v>
      </c>
      <c r="BA78" s="15">
        <v>0</v>
      </c>
      <c r="BB78" s="15">
        <v>0</v>
      </c>
      <c r="BC78" s="15">
        <v>0</v>
      </c>
      <c r="BD78" s="15">
        <v>0</v>
      </c>
      <c r="BE78" s="15">
        <v>0</v>
      </c>
      <c r="BF78" s="15">
        <v>0</v>
      </c>
      <c r="BG78" s="15">
        <v>0</v>
      </c>
      <c r="BH78" s="15">
        <v>0</v>
      </c>
      <c r="BI78" s="15">
        <v>0</v>
      </c>
      <c r="BJ78" s="15">
        <v>0</v>
      </c>
      <c r="BK78" s="15">
        <v>0</v>
      </c>
      <c r="BL78" s="15">
        <v>0</v>
      </c>
      <c r="BM78" s="15">
        <v>0</v>
      </c>
      <c r="BN78" s="15">
        <v>0</v>
      </c>
      <c r="BO78" s="15">
        <v>0</v>
      </c>
      <c r="BP78" s="15">
        <v>0</v>
      </c>
      <c r="BQ78" s="15">
        <v>0</v>
      </c>
      <c r="BR78" s="15">
        <v>0</v>
      </c>
      <c r="BS78" s="15">
        <v>0</v>
      </c>
      <c r="BT78" s="15">
        <v>0</v>
      </c>
      <c r="BU78" s="15">
        <v>0</v>
      </c>
      <c r="BV78" s="15">
        <v>0</v>
      </c>
      <c r="BW78" s="15">
        <v>0</v>
      </c>
      <c r="BX78" s="15">
        <v>0</v>
      </c>
      <c r="BY78" s="15">
        <v>0</v>
      </c>
      <c r="BZ78" s="15">
        <v>0</v>
      </c>
      <c r="CA78" s="15">
        <v>0</v>
      </c>
      <c r="CB78" s="15">
        <v>0</v>
      </c>
      <c r="CC78" s="15">
        <v>0</v>
      </c>
      <c r="CD78" s="15">
        <v>0</v>
      </c>
      <c r="CE78" s="15">
        <v>0</v>
      </c>
      <c r="CF78" s="15">
        <v>0</v>
      </c>
      <c r="CG78" s="15">
        <v>0</v>
      </c>
      <c r="CH78" s="15">
        <v>0</v>
      </c>
      <c r="CI78" s="15">
        <v>0</v>
      </c>
      <c r="CJ78" s="15">
        <v>0</v>
      </c>
      <c r="CK78" s="15">
        <v>0</v>
      </c>
      <c r="CL78" s="15">
        <v>0</v>
      </c>
      <c r="CM78" s="15">
        <v>0</v>
      </c>
      <c r="CN78" s="15">
        <v>0</v>
      </c>
      <c r="CO78" s="15">
        <v>0</v>
      </c>
      <c r="CP78" s="15">
        <v>0</v>
      </c>
      <c r="CQ78" s="15">
        <v>0</v>
      </c>
      <c r="CR78" s="15">
        <v>0</v>
      </c>
      <c r="CS78" s="15">
        <v>0</v>
      </c>
      <c r="CT78" s="15">
        <v>0</v>
      </c>
      <c r="CU78" s="15">
        <v>0</v>
      </c>
      <c r="CV78" s="15">
        <v>0</v>
      </c>
      <c r="CW78" s="15">
        <v>0</v>
      </c>
      <c r="CX78" s="15">
        <v>0</v>
      </c>
    </row>
    <row r="79" spans="1:102">
      <c r="A79">
        <v>71</v>
      </c>
      <c r="D79" s="1" t="s">
        <v>165</v>
      </c>
      <c r="E79" s="1" t="s">
        <v>115</v>
      </c>
      <c r="F79" s="1" t="s">
        <v>101</v>
      </c>
      <c r="G79" s="1" t="s">
        <v>101</v>
      </c>
      <c r="H79">
        <f>ROW()</f>
        <v>79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5">
        <v>0</v>
      </c>
      <c r="BH79" s="15">
        <v>0</v>
      </c>
      <c r="BI79" s="15">
        <v>0</v>
      </c>
      <c r="BJ79" s="15">
        <v>0</v>
      </c>
      <c r="BK79" s="15">
        <v>0</v>
      </c>
      <c r="BL79" s="15">
        <v>0</v>
      </c>
      <c r="BM79" s="15">
        <v>0</v>
      </c>
      <c r="BN79" s="15">
        <v>0</v>
      </c>
      <c r="BO79" s="15">
        <v>0</v>
      </c>
      <c r="BP79" s="15">
        <v>0</v>
      </c>
      <c r="BQ79" s="15">
        <v>0</v>
      </c>
      <c r="BR79" s="15">
        <v>0</v>
      </c>
      <c r="BS79" s="15">
        <v>0.24</v>
      </c>
      <c r="BT79" s="15">
        <v>0.12</v>
      </c>
      <c r="BU79" s="15">
        <v>0.16</v>
      </c>
      <c r="BV79" s="15">
        <v>0.52</v>
      </c>
      <c r="BW79" s="15">
        <v>0</v>
      </c>
      <c r="BX79" s="15">
        <v>0</v>
      </c>
      <c r="BY79" s="15">
        <v>0</v>
      </c>
      <c r="BZ79" s="15">
        <v>0</v>
      </c>
      <c r="CA79" s="15">
        <v>0.61</v>
      </c>
      <c r="CB79" s="15">
        <v>0.96</v>
      </c>
      <c r="CC79" s="15">
        <v>0.78</v>
      </c>
      <c r="CD79" s="15">
        <v>2.35</v>
      </c>
      <c r="CE79" s="15">
        <v>0</v>
      </c>
      <c r="CF79" s="15">
        <v>0.01</v>
      </c>
      <c r="CG79" s="15">
        <v>0</v>
      </c>
      <c r="CH79" s="15">
        <v>0.01</v>
      </c>
      <c r="CI79" s="15">
        <v>0</v>
      </c>
      <c r="CJ79" s="15">
        <v>0</v>
      </c>
      <c r="CK79" s="15">
        <v>0</v>
      </c>
      <c r="CL79" s="15">
        <v>0</v>
      </c>
      <c r="CM79" s="15">
        <v>1.35</v>
      </c>
      <c r="CN79" s="15">
        <v>1.41</v>
      </c>
      <c r="CO79" s="15">
        <v>1.29</v>
      </c>
      <c r="CP79" s="15">
        <v>4.05</v>
      </c>
      <c r="CQ79" s="15">
        <v>0.61</v>
      </c>
      <c r="CR79" s="15">
        <v>2.3199999999999998</v>
      </c>
      <c r="CS79" s="15">
        <v>1.58</v>
      </c>
      <c r="CT79" s="15">
        <v>4.51</v>
      </c>
      <c r="CU79" s="15">
        <v>2</v>
      </c>
      <c r="CV79" s="15">
        <v>1.5</v>
      </c>
      <c r="CW79" s="15">
        <v>1.25</v>
      </c>
      <c r="CX79" s="15">
        <v>4.75</v>
      </c>
    </row>
    <row r="80" spans="1:102">
      <c r="A80">
        <v>72</v>
      </c>
      <c r="D80" s="1" t="s">
        <v>169</v>
      </c>
      <c r="E80" s="1" t="s">
        <v>115</v>
      </c>
      <c r="F80" s="1" t="s">
        <v>101</v>
      </c>
      <c r="G80" s="1" t="s">
        <v>101</v>
      </c>
      <c r="H80">
        <f>ROW()</f>
        <v>80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0</v>
      </c>
      <c r="AX80" s="15">
        <v>0</v>
      </c>
      <c r="AY80" s="15">
        <v>0</v>
      </c>
      <c r="AZ80" s="15">
        <v>0</v>
      </c>
      <c r="BA80" s="15">
        <v>0</v>
      </c>
      <c r="BB80" s="15">
        <v>0</v>
      </c>
      <c r="BC80" s="15">
        <v>0</v>
      </c>
      <c r="BD80" s="15">
        <v>0</v>
      </c>
      <c r="BE80" s="15">
        <v>0</v>
      </c>
      <c r="BF80" s="15">
        <v>0</v>
      </c>
      <c r="BG80" s="15">
        <v>0</v>
      </c>
      <c r="BH80" s="15">
        <v>0</v>
      </c>
      <c r="BI80" s="15">
        <v>0</v>
      </c>
      <c r="BJ80" s="15">
        <v>0</v>
      </c>
      <c r="BK80" s="15">
        <v>0</v>
      </c>
      <c r="BL80" s="15">
        <v>0</v>
      </c>
      <c r="BM80" s="15">
        <v>0</v>
      </c>
      <c r="BN80" s="15">
        <v>0</v>
      </c>
      <c r="BO80" s="15">
        <v>0</v>
      </c>
      <c r="BP80" s="15">
        <v>0</v>
      </c>
      <c r="BQ80" s="15">
        <v>0</v>
      </c>
      <c r="BR80" s="15">
        <v>0</v>
      </c>
      <c r="BS80" s="15">
        <v>0</v>
      </c>
      <c r="BT80" s="15">
        <v>0</v>
      </c>
      <c r="BU80" s="15">
        <v>0</v>
      </c>
      <c r="BV80" s="15">
        <v>0</v>
      </c>
      <c r="BW80" s="15">
        <v>0.1</v>
      </c>
      <c r="BX80" s="15">
        <v>0.05</v>
      </c>
      <c r="BY80" s="15">
        <v>0.05</v>
      </c>
      <c r="BZ80" s="15">
        <v>0.2</v>
      </c>
      <c r="CA80" s="15">
        <v>0</v>
      </c>
      <c r="CB80" s="15">
        <v>0</v>
      </c>
      <c r="CC80" s="15">
        <v>0</v>
      </c>
      <c r="CD80" s="15">
        <v>0</v>
      </c>
      <c r="CE80" s="15">
        <v>0</v>
      </c>
      <c r="CF80" s="15">
        <v>0</v>
      </c>
      <c r="CG80" s="15">
        <v>0</v>
      </c>
      <c r="CH80" s="15">
        <v>0</v>
      </c>
      <c r="CI80" s="15">
        <v>0</v>
      </c>
      <c r="CJ80" s="15">
        <v>0</v>
      </c>
      <c r="CK80" s="15">
        <v>0</v>
      </c>
      <c r="CL80" s="15">
        <v>0</v>
      </c>
      <c r="CM80" s="15">
        <v>0</v>
      </c>
      <c r="CN80" s="15">
        <v>0</v>
      </c>
      <c r="CO80" s="15">
        <v>0</v>
      </c>
      <c r="CP80" s="15">
        <v>0</v>
      </c>
      <c r="CQ80" s="15">
        <v>0</v>
      </c>
      <c r="CR80" s="15">
        <v>0</v>
      </c>
      <c r="CS80" s="15">
        <v>0</v>
      </c>
      <c r="CT80" s="15">
        <v>0</v>
      </c>
      <c r="CU80" s="15">
        <v>0</v>
      </c>
      <c r="CV80" s="15">
        <v>0</v>
      </c>
      <c r="CW80" s="15">
        <v>0</v>
      </c>
      <c r="CX80" s="15">
        <v>0</v>
      </c>
    </row>
    <row r="81" spans="1:102">
      <c r="A81">
        <v>73</v>
      </c>
      <c r="D81" s="8" t="s">
        <v>210</v>
      </c>
      <c r="E81" s="1" t="s">
        <v>115</v>
      </c>
      <c r="F81" s="1" t="s">
        <v>101</v>
      </c>
      <c r="G81" s="1" t="s">
        <v>101</v>
      </c>
      <c r="H81">
        <f>ROW()</f>
        <v>81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v>0</v>
      </c>
      <c r="AY81" s="15">
        <v>0</v>
      </c>
      <c r="AZ81" s="15">
        <v>0</v>
      </c>
      <c r="BA81" s="15">
        <v>0</v>
      </c>
      <c r="BB81" s="15">
        <v>0</v>
      </c>
      <c r="BC81" s="15">
        <v>0</v>
      </c>
      <c r="BD81" s="15">
        <v>0</v>
      </c>
      <c r="BE81" s="15">
        <v>0</v>
      </c>
      <c r="BF81" s="15">
        <v>0</v>
      </c>
      <c r="BG81" s="15">
        <v>0</v>
      </c>
      <c r="BH81" s="15">
        <v>0</v>
      </c>
      <c r="BI81" s="15">
        <v>0</v>
      </c>
      <c r="BJ81" s="15">
        <v>0</v>
      </c>
      <c r="BK81" s="15">
        <v>0</v>
      </c>
      <c r="BL81" s="15">
        <v>0</v>
      </c>
      <c r="BM81" s="15">
        <v>0</v>
      </c>
      <c r="BN81" s="15">
        <v>0</v>
      </c>
      <c r="BO81" s="15">
        <v>0</v>
      </c>
      <c r="BP81" s="15">
        <v>0</v>
      </c>
      <c r="BQ81" s="15">
        <v>0</v>
      </c>
      <c r="BR81" s="15">
        <v>0</v>
      </c>
      <c r="BS81" s="15">
        <v>0.01</v>
      </c>
      <c r="BT81" s="15">
        <v>2.4E-2</v>
      </c>
      <c r="BU81" s="15">
        <v>0</v>
      </c>
      <c r="BV81" s="15">
        <v>3.4000000000000002E-2</v>
      </c>
      <c r="BW81" s="15">
        <v>0</v>
      </c>
      <c r="BX81" s="15">
        <v>0</v>
      </c>
      <c r="BY81" s="15">
        <v>0</v>
      </c>
      <c r="BZ81" s="15">
        <v>0</v>
      </c>
      <c r="CA81" s="15">
        <v>0</v>
      </c>
      <c r="CB81" s="15">
        <v>0</v>
      </c>
      <c r="CC81" s="15">
        <v>0</v>
      </c>
      <c r="CD81" s="15">
        <v>0</v>
      </c>
      <c r="CE81" s="15">
        <v>0.03</v>
      </c>
      <c r="CF81" s="15">
        <v>0.01</v>
      </c>
      <c r="CG81" s="15">
        <v>0</v>
      </c>
      <c r="CH81" s="15">
        <v>0.04</v>
      </c>
      <c r="CI81" s="15">
        <v>0</v>
      </c>
      <c r="CJ81" s="15">
        <v>0</v>
      </c>
      <c r="CK81" s="15">
        <v>0</v>
      </c>
      <c r="CL81" s="15">
        <v>0</v>
      </c>
      <c r="CM81" s="15">
        <v>0</v>
      </c>
      <c r="CN81" s="15">
        <v>0</v>
      </c>
      <c r="CO81" s="15">
        <v>0</v>
      </c>
      <c r="CP81" s="15">
        <v>0</v>
      </c>
      <c r="CQ81" s="15">
        <v>0.12</v>
      </c>
      <c r="CR81" s="15">
        <v>0.14000000000000001</v>
      </c>
      <c r="CS81" s="15">
        <v>0.03</v>
      </c>
      <c r="CT81" s="15">
        <v>0.28999999999999998</v>
      </c>
      <c r="CU81" s="15">
        <v>0</v>
      </c>
      <c r="CV81" s="15">
        <v>0</v>
      </c>
      <c r="CW81" s="15">
        <v>0</v>
      </c>
      <c r="CX81" s="15">
        <v>0</v>
      </c>
    </row>
    <row r="82" spans="1:102">
      <c r="A82">
        <v>74</v>
      </c>
      <c r="D82" s="1" t="s">
        <v>211</v>
      </c>
      <c r="E82" s="1" t="s">
        <v>115</v>
      </c>
      <c r="F82" s="1" t="s">
        <v>101</v>
      </c>
      <c r="G82" s="1" t="s">
        <v>101</v>
      </c>
      <c r="H82">
        <f>ROW()</f>
        <v>82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0</v>
      </c>
      <c r="AY82" s="15">
        <v>0</v>
      </c>
      <c r="AZ82" s="15">
        <v>0</v>
      </c>
      <c r="BA82" s="15">
        <v>0</v>
      </c>
      <c r="BB82" s="15">
        <v>0</v>
      </c>
      <c r="BC82" s="15">
        <v>0</v>
      </c>
      <c r="BD82" s="15">
        <v>0</v>
      </c>
      <c r="BE82" s="15">
        <v>0</v>
      </c>
      <c r="BF82" s="15">
        <v>0</v>
      </c>
      <c r="BG82" s="15">
        <v>0</v>
      </c>
      <c r="BH82" s="15">
        <v>0</v>
      </c>
      <c r="BI82" s="15">
        <v>0</v>
      </c>
      <c r="BJ82" s="15">
        <v>0</v>
      </c>
      <c r="BK82" s="15">
        <v>0</v>
      </c>
      <c r="BL82" s="15">
        <v>0</v>
      </c>
      <c r="BM82" s="15">
        <v>0</v>
      </c>
      <c r="BN82" s="15">
        <v>0</v>
      </c>
      <c r="BO82" s="15">
        <v>0</v>
      </c>
      <c r="BP82" s="15">
        <v>0</v>
      </c>
      <c r="BQ82" s="15">
        <v>0</v>
      </c>
      <c r="BR82" s="15">
        <v>0</v>
      </c>
      <c r="BS82" s="15">
        <v>0</v>
      </c>
      <c r="BT82" s="15">
        <v>0</v>
      </c>
      <c r="BU82" s="15">
        <v>0</v>
      </c>
      <c r="BV82" s="15">
        <v>0</v>
      </c>
      <c r="BW82" s="15">
        <v>0</v>
      </c>
      <c r="BX82" s="15">
        <v>0</v>
      </c>
      <c r="BY82" s="15">
        <v>0</v>
      </c>
      <c r="BZ82" s="15">
        <v>0</v>
      </c>
      <c r="CA82" s="15">
        <v>0.01</v>
      </c>
      <c r="CB82" s="15">
        <v>0.02</v>
      </c>
      <c r="CC82" s="15">
        <v>0.05</v>
      </c>
      <c r="CD82" s="15">
        <v>0.08</v>
      </c>
      <c r="CE82" s="15">
        <v>0</v>
      </c>
      <c r="CF82" s="15">
        <v>0</v>
      </c>
      <c r="CG82" s="15">
        <v>0</v>
      </c>
      <c r="CH82" s="15">
        <v>0</v>
      </c>
      <c r="CI82" s="15">
        <v>0</v>
      </c>
      <c r="CJ82" s="15">
        <v>0</v>
      </c>
      <c r="CK82" s="15">
        <v>0</v>
      </c>
      <c r="CL82" s="15">
        <v>0</v>
      </c>
      <c r="CM82" s="15">
        <v>0.01</v>
      </c>
      <c r="CN82" s="15">
        <v>0.01</v>
      </c>
      <c r="CO82" s="15">
        <v>0</v>
      </c>
      <c r="CP82" s="15">
        <v>0.02</v>
      </c>
      <c r="CQ82" s="15">
        <v>0</v>
      </c>
      <c r="CR82" s="15">
        <v>0</v>
      </c>
      <c r="CS82" s="15">
        <v>0</v>
      </c>
      <c r="CT82" s="15">
        <v>0</v>
      </c>
      <c r="CU82" s="15">
        <v>0</v>
      </c>
      <c r="CV82" s="15">
        <v>0</v>
      </c>
      <c r="CW82" s="15">
        <v>0</v>
      </c>
      <c r="CX82" s="15">
        <v>0</v>
      </c>
    </row>
    <row r="83" spans="1:102">
      <c r="A83">
        <v>75</v>
      </c>
      <c r="D83" s="1" t="s">
        <v>115</v>
      </c>
      <c r="E83" s="1" t="s">
        <v>115</v>
      </c>
      <c r="F83" s="1" t="s">
        <v>101</v>
      </c>
      <c r="G83" s="1" t="s">
        <v>101</v>
      </c>
      <c r="H83">
        <f>ROW()</f>
        <v>83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0.03</v>
      </c>
      <c r="AQ83" s="15">
        <v>0</v>
      </c>
      <c r="AR83" s="15">
        <v>0.03</v>
      </c>
      <c r="AS83" s="15">
        <v>0.06</v>
      </c>
      <c r="AT83" s="15">
        <v>0.2</v>
      </c>
      <c r="AU83" s="15">
        <v>7.0000000000000007E-2</v>
      </c>
      <c r="AV83" s="15">
        <v>0.11</v>
      </c>
      <c r="AW83" s="15">
        <v>0.38</v>
      </c>
      <c r="AX83" s="15">
        <v>0.23</v>
      </c>
      <c r="AY83" s="15">
        <v>0.25</v>
      </c>
      <c r="AZ83" s="15">
        <v>0.39</v>
      </c>
      <c r="BA83" s="15">
        <v>0.87</v>
      </c>
      <c r="BB83" s="15">
        <v>0.38</v>
      </c>
      <c r="BC83" s="15">
        <v>0.17</v>
      </c>
      <c r="BD83" s="15">
        <v>0.55000000000000004</v>
      </c>
      <c r="BE83" s="15">
        <v>0.55000000000000004</v>
      </c>
      <c r="BF83" s="15">
        <v>0.34</v>
      </c>
      <c r="BG83" s="15">
        <v>0.35</v>
      </c>
      <c r="BH83" s="15">
        <v>1.24</v>
      </c>
      <c r="BI83" s="15">
        <v>0.49</v>
      </c>
      <c r="BJ83" s="15">
        <v>0.72</v>
      </c>
      <c r="BK83" s="15">
        <v>1.21</v>
      </c>
      <c r="BL83" s="15">
        <v>0.85</v>
      </c>
      <c r="BM83" s="15">
        <v>0.66</v>
      </c>
      <c r="BN83" s="15">
        <v>0.57999999999999996</v>
      </c>
      <c r="BO83" s="15">
        <v>2.09</v>
      </c>
      <c r="BP83" s="15">
        <v>0.57999999999999996</v>
      </c>
      <c r="BQ83" s="15">
        <v>0.3</v>
      </c>
      <c r="BR83" s="15">
        <v>0.88</v>
      </c>
      <c r="BS83" s="15">
        <v>0.02</v>
      </c>
      <c r="BT83" s="15">
        <v>0.08</v>
      </c>
      <c r="BU83" s="15">
        <v>0.16</v>
      </c>
      <c r="BV83" s="15">
        <v>0.26</v>
      </c>
      <c r="BW83" s="15">
        <v>0</v>
      </c>
      <c r="BX83" s="15">
        <v>0</v>
      </c>
      <c r="BY83" s="15">
        <v>0</v>
      </c>
      <c r="BZ83" s="15">
        <v>0</v>
      </c>
      <c r="CA83" s="15">
        <v>0</v>
      </c>
      <c r="CB83" s="15">
        <v>0</v>
      </c>
      <c r="CC83" s="15">
        <v>0</v>
      </c>
      <c r="CD83" s="15">
        <v>0</v>
      </c>
      <c r="CE83" s="15">
        <v>7.0000000000000007E-2</v>
      </c>
      <c r="CF83" s="15">
        <v>0.01</v>
      </c>
      <c r="CG83" s="15">
        <v>0.01</v>
      </c>
      <c r="CH83" s="15">
        <v>0.09</v>
      </c>
      <c r="CI83" s="15">
        <v>0</v>
      </c>
      <c r="CJ83" s="15">
        <v>0</v>
      </c>
      <c r="CK83" s="15">
        <v>0</v>
      </c>
      <c r="CL83" s="15">
        <v>0</v>
      </c>
      <c r="CM83" s="15">
        <v>0</v>
      </c>
      <c r="CN83" s="15">
        <v>0</v>
      </c>
      <c r="CO83" s="15">
        <v>0</v>
      </c>
      <c r="CP83" s="15">
        <v>0</v>
      </c>
      <c r="CQ83" s="15">
        <v>0</v>
      </c>
      <c r="CR83" s="15">
        <v>0</v>
      </c>
      <c r="CS83" s="15">
        <v>0</v>
      </c>
      <c r="CT83" s="15">
        <v>0</v>
      </c>
      <c r="CU83" s="15">
        <v>0</v>
      </c>
      <c r="CV83" s="15">
        <v>0</v>
      </c>
      <c r="CW83" s="15">
        <v>0</v>
      </c>
      <c r="CX83" s="15">
        <v>0</v>
      </c>
    </row>
    <row r="84" spans="1:102">
      <c r="A84">
        <v>76</v>
      </c>
      <c r="D84" s="1" t="s">
        <v>214</v>
      </c>
      <c r="E84" s="1" t="s">
        <v>115</v>
      </c>
      <c r="F84" s="1" t="s">
        <v>101</v>
      </c>
      <c r="G84" s="1" t="s">
        <v>101</v>
      </c>
      <c r="H84">
        <f>ROW()</f>
        <v>84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0.01</v>
      </c>
      <c r="AC84" s="15">
        <v>0</v>
      </c>
      <c r="AD84" s="15">
        <v>0.01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v>0</v>
      </c>
      <c r="AO84" s="15">
        <v>0</v>
      </c>
      <c r="AP84" s="15">
        <v>0</v>
      </c>
      <c r="AQ84" s="15">
        <v>0</v>
      </c>
      <c r="AR84" s="15">
        <v>0</v>
      </c>
      <c r="AS84" s="15">
        <v>0</v>
      </c>
      <c r="AT84" s="15">
        <v>0</v>
      </c>
      <c r="AU84" s="15">
        <v>0</v>
      </c>
      <c r="AV84" s="15">
        <v>0</v>
      </c>
      <c r="AW84" s="15">
        <v>0</v>
      </c>
      <c r="AX84" s="15">
        <v>0</v>
      </c>
      <c r="AY84" s="15">
        <v>0</v>
      </c>
      <c r="AZ84" s="15">
        <v>0</v>
      </c>
      <c r="BA84" s="15">
        <v>0</v>
      </c>
      <c r="BB84" s="15">
        <v>0</v>
      </c>
      <c r="BC84" s="15">
        <v>0</v>
      </c>
      <c r="BD84" s="15">
        <v>0</v>
      </c>
      <c r="BE84" s="15">
        <v>0</v>
      </c>
      <c r="BF84" s="15">
        <v>0</v>
      </c>
      <c r="BG84" s="15">
        <v>0</v>
      </c>
      <c r="BH84" s="15">
        <v>0</v>
      </c>
      <c r="BI84" s="15">
        <v>0</v>
      </c>
      <c r="BJ84" s="15">
        <v>0</v>
      </c>
      <c r="BK84" s="15">
        <v>0</v>
      </c>
      <c r="BL84" s="15">
        <v>0.01</v>
      </c>
      <c r="BM84" s="15">
        <v>0.03</v>
      </c>
      <c r="BN84" s="15">
        <v>0</v>
      </c>
      <c r="BO84" s="15">
        <v>0.04</v>
      </c>
      <c r="BP84" s="15">
        <v>0</v>
      </c>
      <c r="BQ84" s="15">
        <v>0.01</v>
      </c>
      <c r="BR84" s="15">
        <v>0.01</v>
      </c>
      <c r="BS84" s="15">
        <v>0</v>
      </c>
      <c r="BT84" s="15">
        <v>0</v>
      </c>
      <c r="BU84" s="15">
        <v>0</v>
      </c>
      <c r="BV84" s="15">
        <v>0</v>
      </c>
      <c r="BW84" s="15">
        <v>0</v>
      </c>
      <c r="BX84" s="15">
        <v>0</v>
      </c>
      <c r="BY84" s="15">
        <v>0</v>
      </c>
      <c r="BZ84" s="15">
        <v>0</v>
      </c>
      <c r="CA84" s="15">
        <v>0</v>
      </c>
      <c r="CB84" s="15">
        <v>0</v>
      </c>
      <c r="CC84" s="15">
        <v>0</v>
      </c>
      <c r="CD84" s="15">
        <v>0</v>
      </c>
      <c r="CE84" s="15">
        <v>0</v>
      </c>
      <c r="CF84" s="15">
        <v>0</v>
      </c>
      <c r="CG84" s="15">
        <v>0</v>
      </c>
      <c r="CH84" s="15">
        <v>0</v>
      </c>
      <c r="CI84" s="15">
        <v>0</v>
      </c>
      <c r="CJ84" s="15">
        <v>0</v>
      </c>
      <c r="CK84" s="15">
        <v>0</v>
      </c>
      <c r="CL84" s="15">
        <v>0</v>
      </c>
      <c r="CM84" s="15">
        <v>0</v>
      </c>
      <c r="CN84" s="15">
        <v>0</v>
      </c>
      <c r="CO84" s="15">
        <v>0</v>
      </c>
      <c r="CP84" s="15">
        <v>0</v>
      </c>
      <c r="CQ84" s="15">
        <v>0</v>
      </c>
      <c r="CR84" s="15">
        <v>0</v>
      </c>
      <c r="CS84" s="15">
        <v>0</v>
      </c>
      <c r="CT84" s="15">
        <v>0</v>
      </c>
      <c r="CU84" s="15">
        <v>0</v>
      </c>
      <c r="CV84" s="15">
        <v>0</v>
      </c>
      <c r="CW84" s="15">
        <v>0</v>
      </c>
      <c r="CX84" s="15">
        <v>0</v>
      </c>
    </row>
    <row r="85" spans="1:102">
      <c r="A85">
        <v>77</v>
      </c>
      <c r="D85" s="1" t="s">
        <v>237</v>
      </c>
      <c r="E85" s="1" t="s">
        <v>115</v>
      </c>
      <c r="F85" s="1" t="s">
        <v>101</v>
      </c>
      <c r="G85" s="1" t="s">
        <v>101</v>
      </c>
      <c r="H85">
        <f>ROW()</f>
        <v>85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0</v>
      </c>
      <c r="BB85" s="15">
        <v>0</v>
      </c>
      <c r="BC85" s="15">
        <v>0</v>
      </c>
      <c r="BD85" s="15">
        <v>0</v>
      </c>
      <c r="BE85" s="15">
        <v>0</v>
      </c>
      <c r="BF85" s="15">
        <v>0</v>
      </c>
      <c r="BG85" s="15">
        <v>0</v>
      </c>
      <c r="BH85" s="15">
        <v>0</v>
      </c>
      <c r="BI85" s="15">
        <v>0</v>
      </c>
      <c r="BJ85" s="15">
        <v>0</v>
      </c>
      <c r="BK85" s="15">
        <v>0</v>
      </c>
      <c r="BL85" s="15">
        <v>0</v>
      </c>
      <c r="BM85" s="15">
        <v>0</v>
      </c>
      <c r="BN85" s="15">
        <v>0</v>
      </c>
      <c r="BO85" s="15">
        <v>0</v>
      </c>
      <c r="BP85" s="15">
        <v>0</v>
      </c>
      <c r="BQ85" s="15">
        <v>0</v>
      </c>
      <c r="BR85" s="15">
        <v>0</v>
      </c>
      <c r="BS85" s="15">
        <v>0.04</v>
      </c>
      <c r="BT85" s="15">
        <v>0</v>
      </c>
      <c r="BU85" s="15">
        <v>0.03</v>
      </c>
      <c r="BV85" s="15">
        <v>7.0000000000000007E-2</v>
      </c>
      <c r="BW85" s="15">
        <v>0</v>
      </c>
      <c r="BX85" s="15">
        <v>0</v>
      </c>
      <c r="BY85" s="15">
        <v>0.03</v>
      </c>
      <c r="BZ85" s="15">
        <v>0.03</v>
      </c>
      <c r="CA85" s="15">
        <v>0.12</v>
      </c>
      <c r="CB85" s="15">
        <v>0.09</v>
      </c>
      <c r="CC85" s="15">
        <v>0.08</v>
      </c>
      <c r="CD85" s="15">
        <v>0.28999999999999998</v>
      </c>
      <c r="CE85" s="15">
        <v>0.03</v>
      </c>
      <c r="CF85" s="15">
        <v>0.02</v>
      </c>
      <c r="CG85" s="15">
        <v>0.02</v>
      </c>
      <c r="CH85" s="15">
        <v>7.0000000000000007E-2</v>
      </c>
      <c r="CI85" s="15">
        <v>0.02</v>
      </c>
      <c r="CJ85" s="15">
        <v>0</v>
      </c>
      <c r="CK85" s="15">
        <v>0</v>
      </c>
      <c r="CL85" s="15">
        <v>0.02</v>
      </c>
      <c r="CM85" s="15">
        <v>0.02</v>
      </c>
      <c r="CN85" s="15">
        <v>0.03</v>
      </c>
      <c r="CO85" s="15">
        <v>0.03</v>
      </c>
      <c r="CP85" s="15">
        <v>0.08</v>
      </c>
      <c r="CQ85" s="15">
        <v>0.19</v>
      </c>
      <c r="CR85" s="15">
        <v>0.51</v>
      </c>
      <c r="CS85" s="15">
        <v>0.27</v>
      </c>
      <c r="CT85" s="15">
        <v>0.97</v>
      </c>
      <c r="CU85" s="15">
        <v>0.34</v>
      </c>
      <c r="CV85" s="15">
        <v>0.3</v>
      </c>
      <c r="CW85" s="15">
        <v>0.3</v>
      </c>
      <c r="CX85" s="15">
        <v>0.94</v>
      </c>
    </row>
    <row r="86" spans="1:102">
      <c r="A86">
        <v>78</v>
      </c>
      <c r="D86" s="1" t="s">
        <v>112</v>
      </c>
      <c r="E86" s="1" t="s">
        <v>113</v>
      </c>
      <c r="F86" s="1" t="s">
        <v>101</v>
      </c>
      <c r="G86" s="1" t="s">
        <v>101</v>
      </c>
      <c r="H86">
        <f>ROW()</f>
        <v>86</v>
      </c>
      <c r="K86" s="15">
        <v>0</v>
      </c>
      <c r="L86" s="15">
        <v>0.01</v>
      </c>
      <c r="M86" s="15">
        <v>0</v>
      </c>
      <c r="N86" s="15">
        <v>0.01</v>
      </c>
      <c r="O86" s="15">
        <v>0</v>
      </c>
      <c r="P86" s="15">
        <v>0</v>
      </c>
      <c r="Q86" s="15">
        <v>5.0000000000000001E-3</v>
      </c>
      <c r="R86" s="15">
        <v>5.0000000000000001E-3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  <c r="AR86" s="15">
        <v>0</v>
      </c>
      <c r="AS86" s="15">
        <v>0</v>
      </c>
      <c r="AT86" s="15">
        <v>0</v>
      </c>
      <c r="AU86" s="15">
        <v>0</v>
      </c>
      <c r="AV86" s="15">
        <v>0</v>
      </c>
      <c r="AW86" s="15">
        <v>0</v>
      </c>
      <c r="AX86" s="15">
        <v>0</v>
      </c>
      <c r="AY86" s="15">
        <v>0</v>
      </c>
      <c r="AZ86" s="15">
        <v>0</v>
      </c>
      <c r="BA86" s="15">
        <v>0</v>
      </c>
      <c r="BB86" s="15">
        <v>0</v>
      </c>
      <c r="BC86" s="15">
        <v>0</v>
      </c>
      <c r="BD86" s="15">
        <v>0</v>
      </c>
      <c r="BE86" s="15">
        <v>0</v>
      </c>
      <c r="BF86" s="15">
        <v>0</v>
      </c>
      <c r="BG86" s="15">
        <v>0</v>
      </c>
      <c r="BH86" s="15">
        <v>0</v>
      </c>
      <c r="BI86" s="15">
        <v>0</v>
      </c>
      <c r="BJ86" s="15">
        <v>0</v>
      </c>
      <c r="BK86" s="15">
        <v>0</v>
      </c>
      <c r="BL86" s="15">
        <v>0</v>
      </c>
      <c r="BM86" s="15">
        <v>0</v>
      </c>
      <c r="BN86" s="15">
        <v>0</v>
      </c>
      <c r="BO86" s="15">
        <v>0</v>
      </c>
      <c r="BP86" s="15">
        <v>0</v>
      </c>
      <c r="BQ86" s="15">
        <v>0</v>
      </c>
      <c r="BR86" s="15">
        <v>0</v>
      </c>
      <c r="BS86" s="15">
        <v>0</v>
      </c>
      <c r="BT86" s="15">
        <v>1.6E-2</v>
      </c>
      <c r="BU86" s="15">
        <v>0</v>
      </c>
      <c r="BV86" s="15">
        <v>1.6E-2</v>
      </c>
      <c r="BW86" s="15">
        <v>0</v>
      </c>
      <c r="BX86" s="15">
        <v>0</v>
      </c>
      <c r="BY86" s="15">
        <v>0</v>
      </c>
      <c r="BZ86" s="15">
        <v>0</v>
      </c>
      <c r="CA86" s="15">
        <v>0</v>
      </c>
      <c r="CB86" s="15">
        <v>0</v>
      </c>
      <c r="CC86" s="15">
        <v>0</v>
      </c>
      <c r="CD86" s="15">
        <v>0</v>
      </c>
      <c r="CE86" s="15">
        <v>0</v>
      </c>
      <c r="CF86" s="15">
        <v>0</v>
      </c>
      <c r="CG86" s="15">
        <v>0</v>
      </c>
      <c r="CH86" s="15">
        <v>0</v>
      </c>
      <c r="CI86" s="15">
        <v>0</v>
      </c>
      <c r="CJ86" s="15">
        <v>0</v>
      </c>
      <c r="CK86" s="15">
        <v>0</v>
      </c>
      <c r="CL86" s="15">
        <v>0</v>
      </c>
      <c r="CM86" s="15">
        <v>0</v>
      </c>
      <c r="CN86" s="15">
        <v>0</v>
      </c>
      <c r="CO86" s="15">
        <v>0</v>
      </c>
      <c r="CP86" s="15">
        <v>0</v>
      </c>
      <c r="CQ86" s="15">
        <v>0</v>
      </c>
      <c r="CR86" s="15">
        <v>0</v>
      </c>
      <c r="CS86" s="15">
        <v>0</v>
      </c>
      <c r="CT86" s="15">
        <v>0</v>
      </c>
      <c r="CU86" s="15">
        <v>0</v>
      </c>
      <c r="CV86" s="15">
        <v>0</v>
      </c>
      <c r="CW86" s="15">
        <v>0</v>
      </c>
      <c r="CX86" s="15">
        <v>0</v>
      </c>
    </row>
    <row r="87" spans="1:102">
      <c r="A87">
        <v>79</v>
      </c>
      <c r="D87" s="1" t="s">
        <v>116</v>
      </c>
      <c r="E87" s="1" t="s">
        <v>116</v>
      </c>
      <c r="F87" s="1" t="s">
        <v>101</v>
      </c>
      <c r="G87" s="1" t="s">
        <v>101</v>
      </c>
      <c r="H87">
        <f>ROW()</f>
        <v>87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0</v>
      </c>
      <c r="AT87" s="15">
        <v>0</v>
      </c>
      <c r="AU87" s="15">
        <v>0</v>
      </c>
      <c r="AV87" s="15">
        <v>0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v>0</v>
      </c>
      <c r="BC87" s="15">
        <v>0</v>
      </c>
      <c r="BD87" s="15">
        <v>0</v>
      </c>
      <c r="BE87" s="15">
        <v>0</v>
      </c>
      <c r="BF87" s="15">
        <v>0</v>
      </c>
      <c r="BG87" s="15">
        <v>0</v>
      </c>
      <c r="BH87" s="15">
        <v>0</v>
      </c>
      <c r="BI87" s="15">
        <v>0</v>
      </c>
      <c r="BJ87" s="15">
        <v>0</v>
      </c>
      <c r="BK87" s="15">
        <v>0</v>
      </c>
      <c r="BL87" s="15">
        <v>0</v>
      </c>
      <c r="BM87" s="15">
        <v>0</v>
      </c>
      <c r="BN87" s="15">
        <v>0</v>
      </c>
      <c r="BO87" s="15">
        <v>0</v>
      </c>
      <c r="BP87" s="15">
        <v>0</v>
      </c>
      <c r="BQ87" s="15">
        <v>0</v>
      </c>
      <c r="BR87" s="15">
        <v>0</v>
      </c>
      <c r="BS87" s="15">
        <v>0</v>
      </c>
      <c r="BT87" s="15">
        <v>0</v>
      </c>
      <c r="BU87" s="15">
        <v>0</v>
      </c>
      <c r="BV87" s="15">
        <v>0</v>
      </c>
      <c r="BW87" s="15">
        <v>0</v>
      </c>
      <c r="BX87" s="15">
        <v>0</v>
      </c>
      <c r="BY87" s="15">
        <v>0</v>
      </c>
      <c r="BZ87" s="15">
        <v>0</v>
      </c>
      <c r="CA87" s="15">
        <v>0</v>
      </c>
      <c r="CB87" s="15">
        <v>0.01</v>
      </c>
      <c r="CC87" s="15">
        <v>0.01</v>
      </c>
      <c r="CD87" s="15">
        <v>0.02</v>
      </c>
      <c r="CE87" s="15">
        <v>0</v>
      </c>
      <c r="CF87" s="15">
        <v>0</v>
      </c>
      <c r="CG87" s="15">
        <v>0</v>
      </c>
      <c r="CH87" s="15">
        <v>0</v>
      </c>
      <c r="CI87" s="15">
        <v>0</v>
      </c>
      <c r="CJ87" s="15">
        <v>0</v>
      </c>
      <c r="CK87" s="15">
        <v>0</v>
      </c>
      <c r="CL87" s="15">
        <v>0</v>
      </c>
      <c r="CM87" s="15">
        <v>0.01</v>
      </c>
      <c r="CN87" s="15">
        <v>0</v>
      </c>
      <c r="CO87" s="15">
        <v>0</v>
      </c>
      <c r="CP87" s="15">
        <v>0.01</v>
      </c>
      <c r="CQ87" s="15">
        <v>0</v>
      </c>
      <c r="CR87" s="15">
        <v>0</v>
      </c>
      <c r="CS87" s="15">
        <v>0</v>
      </c>
      <c r="CT87" s="15">
        <v>0</v>
      </c>
      <c r="CU87" s="15">
        <v>0</v>
      </c>
      <c r="CV87" s="15">
        <v>0</v>
      </c>
      <c r="CW87" s="15">
        <v>0</v>
      </c>
      <c r="CX87" s="15">
        <v>0</v>
      </c>
    </row>
    <row r="88" spans="1:102">
      <c r="A88">
        <v>80</v>
      </c>
      <c r="D88" s="1" t="s">
        <v>101</v>
      </c>
      <c r="E88" s="1" t="s">
        <v>101</v>
      </c>
      <c r="F88" s="1" t="s">
        <v>101</v>
      </c>
      <c r="G88" s="1" t="s">
        <v>101</v>
      </c>
      <c r="H88">
        <f>ROW()</f>
        <v>88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0.01</v>
      </c>
      <c r="AO88" s="15">
        <v>0.01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>
        <v>0</v>
      </c>
      <c r="AY88" s="15">
        <v>0</v>
      </c>
      <c r="AZ88" s="15">
        <v>0</v>
      </c>
      <c r="BA88" s="15">
        <v>0</v>
      </c>
      <c r="BB88" s="15">
        <v>0</v>
      </c>
      <c r="BC88" s="15">
        <v>0</v>
      </c>
      <c r="BD88" s="15">
        <v>0</v>
      </c>
      <c r="BE88" s="15">
        <v>0</v>
      </c>
      <c r="BF88" s="15">
        <v>0</v>
      </c>
      <c r="BG88" s="15">
        <v>0</v>
      </c>
      <c r="BH88" s="15">
        <v>0</v>
      </c>
      <c r="BI88" s="15">
        <v>0</v>
      </c>
      <c r="BJ88" s="15">
        <v>0</v>
      </c>
      <c r="BK88" s="15">
        <v>0</v>
      </c>
      <c r="BL88" s="15">
        <v>0</v>
      </c>
      <c r="BM88" s="15">
        <v>0</v>
      </c>
      <c r="BN88" s="15">
        <v>0</v>
      </c>
      <c r="BO88" s="15">
        <v>0</v>
      </c>
      <c r="BP88" s="15">
        <v>0</v>
      </c>
      <c r="BQ88" s="15">
        <v>0</v>
      </c>
      <c r="BR88" s="15">
        <v>0</v>
      </c>
      <c r="BS88" s="15">
        <v>0</v>
      </c>
      <c r="BT88" s="15">
        <v>0</v>
      </c>
      <c r="BU88" s="15">
        <v>0</v>
      </c>
      <c r="BV88" s="15">
        <v>0</v>
      </c>
      <c r="BW88" s="15">
        <v>0</v>
      </c>
      <c r="BX88" s="15">
        <v>0</v>
      </c>
      <c r="BY88" s="15">
        <v>0</v>
      </c>
      <c r="BZ88" s="15">
        <v>0</v>
      </c>
      <c r="CA88" s="15">
        <v>0</v>
      </c>
      <c r="CB88" s="15">
        <v>0</v>
      </c>
      <c r="CC88" s="15">
        <v>0</v>
      </c>
      <c r="CD88" s="15">
        <v>0</v>
      </c>
      <c r="CE88" s="15">
        <v>0</v>
      </c>
      <c r="CF88" s="15">
        <v>0</v>
      </c>
      <c r="CG88" s="15">
        <v>0</v>
      </c>
      <c r="CH88" s="15">
        <v>0</v>
      </c>
      <c r="CI88" s="15">
        <v>0</v>
      </c>
      <c r="CJ88" s="15">
        <v>0</v>
      </c>
      <c r="CK88" s="15">
        <v>0</v>
      </c>
      <c r="CL88" s="15">
        <v>0</v>
      </c>
      <c r="CM88" s="15">
        <v>0</v>
      </c>
      <c r="CN88" s="15">
        <v>0</v>
      </c>
      <c r="CO88" s="15">
        <v>0</v>
      </c>
      <c r="CP88" s="15">
        <v>0</v>
      </c>
      <c r="CQ88" s="15">
        <v>0</v>
      </c>
      <c r="CR88" s="15">
        <v>0</v>
      </c>
      <c r="CS88" s="15">
        <v>0</v>
      </c>
      <c r="CT88" s="15">
        <v>0</v>
      </c>
      <c r="CU88" s="15">
        <v>0</v>
      </c>
      <c r="CV88" s="15">
        <v>0</v>
      </c>
      <c r="CW88" s="15">
        <v>0</v>
      </c>
      <c r="CX88" s="15">
        <v>0</v>
      </c>
    </row>
    <row r="89" spans="1:102">
      <c r="A89">
        <v>81</v>
      </c>
      <c r="D89" s="8" t="s">
        <v>148</v>
      </c>
      <c r="E89" s="8" t="s">
        <v>149</v>
      </c>
      <c r="F89" s="1" t="s">
        <v>101</v>
      </c>
      <c r="G89" s="1" t="s">
        <v>101</v>
      </c>
      <c r="H89">
        <f>ROW()</f>
        <v>89</v>
      </c>
      <c r="K89" s="15">
        <v>0.01</v>
      </c>
      <c r="L89" s="15">
        <v>0</v>
      </c>
      <c r="M89" s="15">
        <v>0</v>
      </c>
      <c r="N89" s="15">
        <v>0.01</v>
      </c>
      <c r="O89" s="15">
        <v>0.01</v>
      </c>
      <c r="P89" s="15">
        <v>0.01</v>
      </c>
      <c r="Q89" s="15">
        <v>0.01</v>
      </c>
      <c r="R89" s="15">
        <v>0.03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0.02</v>
      </c>
      <c r="AN89" s="15">
        <v>0</v>
      </c>
      <c r="AO89" s="15">
        <v>0.02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>
        <v>0</v>
      </c>
      <c r="AY89" s="15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5">
        <v>0</v>
      </c>
      <c r="BF89" s="15">
        <v>0</v>
      </c>
      <c r="BG89" s="15">
        <v>0</v>
      </c>
      <c r="BH89" s="15">
        <v>0</v>
      </c>
      <c r="BI89" s="15">
        <v>0</v>
      </c>
      <c r="BJ89" s="15">
        <v>0</v>
      </c>
      <c r="BK89" s="15">
        <v>0</v>
      </c>
      <c r="BL89" s="15">
        <v>0</v>
      </c>
      <c r="BM89" s="15">
        <v>0</v>
      </c>
      <c r="BN89" s="15">
        <v>0</v>
      </c>
      <c r="BO89" s="15">
        <v>0</v>
      </c>
      <c r="BP89" s="15">
        <v>0</v>
      </c>
      <c r="BQ89" s="15">
        <v>0</v>
      </c>
      <c r="BR89" s="15">
        <v>0</v>
      </c>
      <c r="BS89" s="15">
        <v>0</v>
      </c>
      <c r="BT89" s="15">
        <v>0</v>
      </c>
      <c r="BU89" s="15">
        <v>0</v>
      </c>
      <c r="BV89" s="15">
        <v>0</v>
      </c>
      <c r="BW89" s="15">
        <v>0</v>
      </c>
      <c r="BX89" s="15">
        <v>0</v>
      </c>
      <c r="BY89" s="15">
        <v>0</v>
      </c>
      <c r="BZ89" s="15">
        <v>0</v>
      </c>
      <c r="CA89" s="15">
        <v>0</v>
      </c>
      <c r="CB89" s="15">
        <v>0</v>
      </c>
      <c r="CC89" s="15">
        <v>0</v>
      </c>
      <c r="CD89" s="15">
        <v>0</v>
      </c>
      <c r="CE89" s="15">
        <v>0</v>
      </c>
      <c r="CF89" s="15">
        <v>0</v>
      </c>
      <c r="CG89" s="15">
        <v>0</v>
      </c>
      <c r="CH89" s="15">
        <v>0</v>
      </c>
      <c r="CI89" s="15">
        <v>0</v>
      </c>
      <c r="CJ89" s="15">
        <v>0</v>
      </c>
      <c r="CK89" s="15">
        <v>0</v>
      </c>
      <c r="CL89" s="15">
        <v>0</v>
      </c>
      <c r="CM89" s="15">
        <v>0</v>
      </c>
      <c r="CN89" s="15">
        <v>0</v>
      </c>
      <c r="CO89" s="15">
        <v>0</v>
      </c>
      <c r="CP89" s="15">
        <v>0</v>
      </c>
      <c r="CQ89" s="15">
        <v>0</v>
      </c>
      <c r="CR89" s="15">
        <v>0</v>
      </c>
      <c r="CS89" s="15">
        <v>0</v>
      </c>
      <c r="CT89" s="15">
        <v>0</v>
      </c>
      <c r="CU89" s="15">
        <v>0</v>
      </c>
      <c r="CV89" s="15">
        <v>0</v>
      </c>
      <c r="CW89" s="15">
        <v>0</v>
      </c>
      <c r="CX89" s="15">
        <v>0</v>
      </c>
    </row>
    <row r="90" spans="1:102">
      <c r="A90">
        <v>82</v>
      </c>
      <c r="D90" s="1" t="s">
        <v>121</v>
      </c>
      <c r="E90" s="1" t="s">
        <v>121</v>
      </c>
      <c r="F90" s="1" t="s">
        <v>109</v>
      </c>
      <c r="G90" s="1" t="s">
        <v>109</v>
      </c>
      <c r="H90">
        <f>ROW()</f>
        <v>90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0.02</v>
      </c>
      <c r="AF90" s="15">
        <v>0.03</v>
      </c>
      <c r="AG90" s="15">
        <v>0.05</v>
      </c>
      <c r="AH90" s="15">
        <v>0.01</v>
      </c>
      <c r="AI90" s="15">
        <v>0.02</v>
      </c>
      <c r="AJ90" s="15">
        <v>0.02</v>
      </c>
      <c r="AK90" s="15">
        <v>0.05</v>
      </c>
      <c r="AL90" s="15">
        <v>0.06</v>
      </c>
      <c r="AM90" s="15">
        <v>0.01</v>
      </c>
      <c r="AN90" s="15">
        <v>0.09</v>
      </c>
      <c r="AO90" s="15">
        <v>0.16</v>
      </c>
      <c r="AP90" s="15">
        <v>0</v>
      </c>
      <c r="AQ90" s="15">
        <v>0</v>
      </c>
      <c r="AR90" s="15">
        <v>0</v>
      </c>
      <c r="AS90" s="15">
        <v>0</v>
      </c>
      <c r="AT90" s="15">
        <v>0</v>
      </c>
      <c r="AU90" s="15">
        <v>0.01</v>
      </c>
      <c r="AV90" s="15">
        <v>0</v>
      </c>
      <c r="AW90" s="15">
        <v>0.01</v>
      </c>
      <c r="AX90" s="15">
        <v>0</v>
      </c>
      <c r="AY90" s="15">
        <v>0</v>
      </c>
      <c r="AZ90" s="15">
        <v>0</v>
      </c>
      <c r="BA90" s="15">
        <v>0</v>
      </c>
      <c r="BB90" s="15">
        <v>0</v>
      </c>
      <c r="BC90" s="15">
        <v>0</v>
      </c>
      <c r="BD90" s="15">
        <v>0</v>
      </c>
      <c r="BE90" s="15">
        <v>0</v>
      </c>
      <c r="BF90" s="15">
        <v>0</v>
      </c>
      <c r="BG90" s="15">
        <v>0</v>
      </c>
      <c r="BH90" s="15">
        <v>0</v>
      </c>
      <c r="BI90" s="15">
        <v>0</v>
      </c>
      <c r="BJ90" s="15">
        <v>0</v>
      </c>
      <c r="BK90" s="15">
        <v>0</v>
      </c>
      <c r="BL90" s="15">
        <v>0</v>
      </c>
      <c r="BM90" s="15">
        <v>0.02</v>
      </c>
      <c r="BN90" s="15">
        <v>0</v>
      </c>
      <c r="BO90" s="15">
        <v>0.02</v>
      </c>
      <c r="BP90" s="15">
        <v>0.02</v>
      </c>
      <c r="BQ90" s="15">
        <v>0</v>
      </c>
      <c r="BR90" s="15">
        <v>0.02</v>
      </c>
      <c r="BS90" s="15">
        <v>0</v>
      </c>
      <c r="BT90" s="15">
        <v>0</v>
      </c>
      <c r="BU90" s="15">
        <v>0</v>
      </c>
      <c r="BV90" s="15">
        <v>0</v>
      </c>
      <c r="BW90" s="15">
        <v>0</v>
      </c>
      <c r="BX90" s="15">
        <v>0</v>
      </c>
      <c r="BY90" s="15">
        <v>0</v>
      </c>
      <c r="BZ90" s="15">
        <v>0</v>
      </c>
      <c r="CA90" s="15">
        <v>0</v>
      </c>
      <c r="CB90" s="15">
        <v>0</v>
      </c>
      <c r="CC90" s="15">
        <v>0</v>
      </c>
      <c r="CD90" s="15">
        <v>0</v>
      </c>
      <c r="CE90" s="15">
        <v>0</v>
      </c>
      <c r="CF90" s="15">
        <v>0</v>
      </c>
      <c r="CG90" s="15">
        <v>0</v>
      </c>
      <c r="CH90" s="15">
        <v>0</v>
      </c>
      <c r="CI90" s="15">
        <v>0</v>
      </c>
      <c r="CJ90" s="15">
        <v>0</v>
      </c>
      <c r="CK90" s="15">
        <v>0</v>
      </c>
      <c r="CL90" s="15">
        <v>0</v>
      </c>
      <c r="CM90" s="15">
        <v>0</v>
      </c>
      <c r="CN90" s="15">
        <v>0</v>
      </c>
      <c r="CO90" s="15">
        <v>0</v>
      </c>
      <c r="CP90" s="15">
        <v>0</v>
      </c>
      <c r="CQ90" s="15">
        <v>0</v>
      </c>
      <c r="CR90" s="15">
        <v>0</v>
      </c>
      <c r="CS90" s="15">
        <v>0</v>
      </c>
      <c r="CT90" s="15">
        <v>0</v>
      </c>
      <c r="CU90" s="15">
        <v>0.01</v>
      </c>
      <c r="CV90" s="15">
        <v>0</v>
      </c>
      <c r="CW90" s="15">
        <v>0</v>
      </c>
      <c r="CX90" s="15">
        <v>0.01</v>
      </c>
    </row>
    <row r="91" spans="1:102">
      <c r="A91">
        <v>83</v>
      </c>
      <c r="D91" s="1" t="s">
        <v>127</v>
      </c>
      <c r="E91" s="1" t="s">
        <v>121</v>
      </c>
      <c r="F91" s="1" t="s">
        <v>109</v>
      </c>
      <c r="G91" s="1" t="s">
        <v>109</v>
      </c>
      <c r="H91">
        <f>ROW()</f>
        <v>91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0</v>
      </c>
      <c r="AV91" s="15">
        <v>0</v>
      </c>
      <c r="AW91" s="15">
        <v>0</v>
      </c>
      <c r="AX91" s="15">
        <v>0</v>
      </c>
      <c r="AY91" s="15">
        <v>0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0</v>
      </c>
      <c r="BF91" s="15">
        <v>0</v>
      </c>
      <c r="BG91" s="15">
        <v>0</v>
      </c>
      <c r="BH91" s="15">
        <v>0</v>
      </c>
      <c r="BI91" s="15">
        <v>0</v>
      </c>
      <c r="BJ91" s="15">
        <v>0</v>
      </c>
      <c r="BK91" s="15">
        <v>0</v>
      </c>
      <c r="BL91" s="15">
        <v>0</v>
      </c>
      <c r="BM91" s="15">
        <v>0</v>
      </c>
      <c r="BN91" s="15">
        <v>0</v>
      </c>
      <c r="BO91" s="15">
        <v>0</v>
      </c>
      <c r="BP91" s="15">
        <v>0</v>
      </c>
      <c r="BQ91" s="15">
        <v>0</v>
      </c>
      <c r="BR91" s="15">
        <v>0</v>
      </c>
      <c r="BS91" s="15">
        <v>0</v>
      </c>
      <c r="BT91" s="15">
        <v>0</v>
      </c>
      <c r="BU91" s="15">
        <v>0</v>
      </c>
      <c r="BV91" s="15">
        <v>0</v>
      </c>
      <c r="BW91" s="15">
        <v>0</v>
      </c>
      <c r="BX91" s="15">
        <v>0</v>
      </c>
      <c r="BY91" s="15">
        <v>0</v>
      </c>
      <c r="BZ91" s="15">
        <v>0</v>
      </c>
      <c r="CA91" s="15">
        <v>0</v>
      </c>
      <c r="CB91" s="15">
        <v>0</v>
      </c>
      <c r="CC91" s="15">
        <v>0</v>
      </c>
      <c r="CD91" s="15">
        <v>0</v>
      </c>
      <c r="CE91" s="15">
        <v>0</v>
      </c>
      <c r="CF91" s="15">
        <v>0</v>
      </c>
      <c r="CG91" s="15">
        <v>0</v>
      </c>
      <c r="CH91" s="15">
        <v>0</v>
      </c>
      <c r="CI91" s="15">
        <v>0</v>
      </c>
      <c r="CJ91" s="15">
        <v>0</v>
      </c>
      <c r="CK91" s="15">
        <v>0</v>
      </c>
      <c r="CL91" s="15">
        <v>0</v>
      </c>
      <c r="CM91" s="15">
        <v>0</v>
      </c>
      <c r="CN91" s="15">
        <v>0</v>
      </c>
      <c r="CO91" s="15">
        <v>0</v>
      </c>
      <c r="CP91" s="15">
        <v>0</v>
      </c>
      <c r="CQ91" s="15">
        <v>0</v>
      </c>
      <c r="CR91" s="15">
        <v>0</v>
      </c>
      <c r="CS91" s="15">
        <v>0</v>
      </c>
      <c r="CT91" s="15">
        <v>0</v>
      </c>
      <c r="CU91" s="15">
        <v>0</v>
      </c>
      <c r="CV91" s="15">
        <v>0</v>
      </c>
      <c r="CW91" s="15">
        <v>0</v>
      </c>
      <c r="CX91" s="15">
        <v>0</v>
      </c>
    </row>
    <row r="92" spans="1:102">
      <c r="A92">
        <v>84</v>
      </c>
      <c r="D92" s="1" t="s">
        <v>170</v>
      </c>
      <c r="E92" s="1" t="s">
        <v>121</v>
      </c>
      <c r="F92" s="1" t="s">
        <v>109</v>
      </c>
      <c r="G92" s="1" t="s">
        <v>109</v>
      </c>
      <c r="H92">
        <f>ROW()</f>
        <v>92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0.01</v>
      </c>
      <c r="AI92" s="15">
        <v>0</v>
      </c>
      <c r="AJ92" s="15">
        <v>0</v>
      </c>
      <c r="AK92" s="15">
        <v>0.01</v>
      </c>
      <c r="AL92" s="15">
        <v>0.02</v>
      </c>
      <c r="AM92" s="15">
        <v>0.03</v>
      </c>
      <c r="AN92" s="15">
        <v>0</v>
      </c>
      <c r="AO92" s="15">
        <v>0.05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  <c r="AU92" s="15">
        <v>0</v>
      </c>
      <c r="AV92" s="15">
        <v>0</v>
      </c>
      <c r="AW92" s="15">
        <v>0</v>
      </c>
      <c r="AX92" s="15">
        <v>0</v>
      </c>
      <c r="AY92" s="15">
        <v>0</v>
      </c>
      <c r="AZ92" s="15">
        <v>0</v>
      </c>
      <c r="BA92" s="15">
        <v>0</v>
      </c>
      <c r="BB92" s="15">
        <v>0</v>
      </c>
      <c r="BC92" s="15">
        <v>0</v>
      </c>
      <c r="BD92" s="15">
        <v>0</v>
      </c>
      <c r="BE92" s="15">
        <v>0</v>
      </c>
      <c r="BF92" s="15">
        <v>0</v>
      </c>
      <c r="BG92" s="15">
        <v>0</v>
      </c>
      <c r="BH92" s="15">
        <v>0</v>
      </c>
      <c r="BI92" s="15">
        <v>0</v>
      </c>
      <c r="BJ92" s="15">
        <v>0</v>
      </c>
      <c r="BK92" s="15">
        <v>0</v>
      </c>
      <c r="BL92" s="15">
        <v>0</v>
      </c>
      <c r="BM92" s="15">
        <v>0</v>
      </c>
      <c r="BN92" s="15">
        <v>0</v>
      </c>
      <c r="BO92" s="15">
        <v>0</v>
      </c>
      <c r="BP92" s="15">
        <v>0</v>
      </c>
      <c r="BQ92" s="15">
        <v>0</v>
      </c>
      <c r="BR92" s="15">
        <v>0</v>
      </c>
      <c r="BS92" s="15">
        <v>0</v>
      </c>
      <c r="BT92" s="15">
        <v>0</v>
      </c>
      <c r="BU92" s="15">
        <v>0</v>
      </c>
      <c r="BV92" s="15">
        <v>0</v>
      </c>
      <c r="BW92" s="15">
        <v>0</v>
      </c>
      <c r="BX92" s="15">
        <v>0</v>
      </c>
      <c r="BY92" s="15">
        <v>0</v>
      </c>
      <c r="BZ92" s="15">
        <v>0</v>
      </c>
      <c r="CA92" s="15">
        <v>0</v>
      </c>
      <c r="CB92" s="15">
        <v>0</v>
      </c>
      <c r="CC92" s="15">
        <v>0</v>
      </c>
      <c r="CD92" s="15">
        <v>0</v>
      </c>
      <c r="CE92" s="15">
        <v>0</v>
      </c>
      <c r="CF92" s="15">
        <v>0</v>
      </c>
      <c r="CG92" s="15">
        <v>0</v>
      </c>
      <c r="CH92" s="15">
        <v>0</v>
      </c>
      <c r="CI92" s="15">
        <v>0</v>
      </c>
      <c r="CJ92" s="15">
        <v>0</v>
      </c>
      <c r="CK92" s="15">
        <v>0</v>
      </c>
      <c r="CL92" s="15">
        <v>0</v>
      </c>
      <c r="CM92" s="15">
        <v>0</v>
      </c>
      <c r="CN92" s="15">
        <v>0</v>
      </c>
      <c r="CO92" s="15">
        <v>0</v>
      </c>
      <c r="CP92" s="15">
        <v>0</v>
      </c>
      <c r="CQ92" s="15">
        <v>0</v>
      </c>
      <c r="CR92" s="15">
        <v>0</v>
      </c>
      <c r="CS92" s="15">
        <v>0</v>
      </c>
      <c r="CT92" s="15">
        <v>0</v>
      </c>
      <c r="CU92" s="15">
        <v>0</v>
      </c>
      <c r="CV92" s="15">
        <v>0</v>
      </c>
      <c r="CW92" s="15">
        <v>0</v>
      </c>
      <c r="CX92" s="15">
        <v>0</v>
      </c>
    </row>
    <row r="93" spans="1:102">
      <c r="A93">
        <v>85</v>
      </c>
      <c r="D93" s="1" t="s">
        <v>171</v>
      </c>
      <c r="E93" s="1" t="s">
        <v>121</v>
      </c>
      <c r="F93" s="1" t="s">
        <v>109</v>
      </c>
      <c r="G93" s="1" t="s">
        <v>109</v>
      </c>
      <c r="H93">
        <f>ROW()</f>
        <v>93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0.01</v>
      </c>
      <c r="Q93" s="15">
        <v>0</v>
      </c>
      <c r="R93" s="15">
        <v>0.01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5">
        <v>0</v>
      </c>
      <c r="AY93" s="15">
        <v>0</v>
      </c>
      <c r="AZ93" s="15">
        <v>0</v>
      </c>
      <c r="BA93" s="15">
        <v>0</v>
      </c>
      <c r="BB93" s="15">
        <v>0</v>
      </c>
      <c r="BC93" s="15">
        <v>0</v>
      </c>
      <c r="BD93" s="15">
        <v>0</v>
      </c>
      <c r="BE93" s="15">
        <v>0</v>
      </c>
      <c r="BF93" s="15">
        <v>0</v>
      </c>
      <c r="BG93" s="15">
        <v>0</v>
      </c>
      <c r="BH93" s="15">
        <v>0</v>
      </c>
      <c r="BI93" s="15">
        <v>0</v>
      </c>
      <c r="BJ93" s="15">
        <v>0</v>
      </c>
      <c r="BK93" s="15">
        <v>0</v>
      </c>
      <c r="BL93" s="15">
        <v>0</v>
      </c>
      <c r="BM93" s="15">
        <v>0</v>
      </c>
      <c r="BN93" s="15">
        <v>0</v>
      </c>
      <c r="BO93" s="15">
        <v>0</v>
      </c>
      <c r="BP93" s="15">
        <v>0</v>
      </c>
      <c r="BQ93" s="15">
        <v>0</v>
      </c>
      <c r="BR93" s="15">
        <v>0</v>
      </c>
      <c r="BS93" s="15">
        <v>0</v>
      </c>
      <c r="BT93" s="15">
        <v>0</v>
      </c>
      <c r="BU93" s="15">
        <v>0</v>
      </c>
      <c r="BV93" s="15">
        <v>0</v>
      </c>
      <c r="BW93" s="15">
        <v>0</v>
      </c>
      <c r="BX93" s="15">
        <v>0</v>
      </c>
      <c r="BY93" s="15">
        <v>0.01</v>
      </c>
      <c r="BZ93" s="15">
        <v>0.01</v>
      </c>
      <c r="CA93" s="15">
        <v>0</v>
      </c>
      <c r="CB93" s="15">
        <v>0</v>
      </c>
      <c r="CC93" s="15">
        <v>0</v>
      </c>
      <c r="CD93" s="15">
        <v>0</v>
      </c>
      <c r="CE93" s="15">
        <v>0</v>
      </c>
      <c r="CF93" s="15">
        <v>0</v>
      </c>
      <c r="CG93" s="15">
        <v>0</v>
      </c>
      <c r="CH93" s="15">
        <v>0</v>
      </c>
      <c r="CI93" s="15">
        <v>0</v>
      </c>
      <c r="CJ93" s="15">
        <v>0</v>
      </c>
      <c r="CK93" s="15">
        <v>0</v>
      </c>
      <c r="CL93" s="15">
        <v>0</v>
      </c>
      <c r="CM93" s="15">
        <v>0</v>
      </c>
      <c r="CN93" s="15">
        <v>0</v>
      </c>
      <c r="CO93" s="15">
        <v>0</v>
      </c>
      <c r="CP93" s="15">
        <v>0</v>
      </c>
      <c r="CQ93" s="15">
        <v>0</v>
      </c>
      <c r="CR93" s="15">
        <v>0</v>
      </c>
      <c r="CS93" s="15">
        <v>0</v>
      </c>
      <c r="CT93" s="15">
        <v>0</v>
      </c>
      <c r="CU93" s="15">
        <v>0</v>
      </c>
      <c r="CV93" s="15">
        <v>0</v>
      </c>
      <c r="CW93" s="15">
        <v>0</v>
      </c>
      <c r="CX93" s="15">
        <v>0</v>
      </c>
    </row>
    <row r="94" spans="1:102">
      <c r="A94">
        <v>86</v>
      </c>
      <c r="D94" s="8" t="s">
        <v>172</v>
      </c>
      <c r="E94" s="1" t="s">
        <v>121</v>
      </c>
      <c r="F94" s="1" t="s">
        <v>109</v>
      </c>
      <c r="G94" s="1" t="s">
        <v>109</v>
      </c>
      <c r="H94">
        <f>ROW()</f>
        <v>94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0.03</v>
      </c>
      <c r="AI94" s="15">
        <v>0.02</v>
      </c>
      <c r="AJ94" s="15">
        <v>0.03</v>
      </c>
      <c r="AK94" s="15">
        <v>0.08</v>
      </c>
      <c r="AL94" s="15">
        <v>0.01</v>
      </c>
      <c r="AM94" s="15">
        <v>0</v>
      </c>
      <c r="AN94" s="15">
        <v>0</v>
      </c>
      <c r="AO94" s="15">
        <v>0.01</v>
      </c>
      <c r="AP94" s="15">
        <v>0</v>
      </c>
      <c r="AQ94" s="15">
        <v>0</v>
      </c>
      <c r="AR94" s="15">
        <v>0</v>
      </c>
      <c r="AS94" s="15">
        <v>0</v>
      </c>
      <c r="AT94" s="15">
        <v>0</v>
      </c>
      <c r="AU94" s="15">
        <v>0</v>
      </c>
      <c r="AV94" s="15">
        <v>0</v>
      </c>
      <c r="AW94" s="15">
        <v>0</v>
      </c>
      <c r="AX94" s="15">
        <v>0</v>
      </c>
      <c r="AY94" s="15">
        <v>0</v>
      </c>
      <c r="AZ94" s="15">
        <v>0</v>
      </c>
      <c r="BA94" s="15">
        <v>0</v>
      </c>
      <c r="BB94" s="15">
        <v>0</v>
      </c>
      <c r="BC94" s="15">
        <v>0</v>
      </c>
      <c r="BD94" s="15">
        <v>0</v>
      </c>
      <c r="BE94" s="15">
        <v>0</v>
      </c>
      <c r="BF94" s="15">
        <v>0</v>
      </c>
      <c r="BG94" s="15">
        <v>0</v>
      </c>
      <c r="BH94" s="15">
        <v>0</v>
      </c>
      <c r="BI94" s="15">
        <v>0</v>
      </c>
      <c r="BJ94" s="15">
        <v>0</v>
      </c>
      <c r="BK94" s="15">
        <v>0</v>
      </c>
      <c r="BL94" s="15">
        <v>0</v>
      </c>
      <c r="BM94" s="15">
        <v>0</v>
      </c>
      <c r="BN94" s="15">
        <v>0</v>
      </c>
      <c r="BO94" s="15">
        <v>0</v>
      </c>
      <c r="BP94" s="15">
        <v>0</v>
      </c>
      <c r="BQ94" s="15">
        <v>0</v>
      </c>
      <c r="BR94" s="15">
        <v>0</v>
      </c>
      <c r="BS94" s="15">
        <v>0.02</v>
      </c>
      <c r="BT94" s="15">
        <v>0</v>
      </c>
      <c r="BU94" s="15">
        <v>0</v>
      </c>
      <c r="BV94" s="15">
        <v>0.02</v>
      </c>
      <c r="BW94" s="15">
        <v>0</v>
      </c>
      <c r="BX94" s="15">
        <v>0</v>
      </c>
      <c r="BY94" s="15">
        <v>0</v>
      </c>
      <c r="BZ94" s="15">
        <v>0</v>
      </c>
      <c r="CA94" s="15">
        <v>0</v>
      </c>
      <c r="CB94" s="15">
        <v>0</v>
      </c>
      <c r="CC94" s="15">
        <v>0</v>
      </c>
      <c r="CD94" s="15">
        <v>0</v>
      </c>
      <c r="CE94" s="15">
        <v>0</v>
      </c>
      <c r="CF94" s="15">
        <v>0</v>
      </c>
      <c r="CG94" s="15">
        <v>0</v>
      </c>
      <c r="CH94" s="15">
        <v>0</v>
      </c>
      <c r="CI94" s="15">
        <v>0</v>
      </c>
      <c r="CJ94" s="15">
        <v>0</v>
      </c>
      <c r="CK94" s="15">
        <v>0</v>
      </c>
      <c r="CL94" s="15">
        <v>0</v>
      </c>
      <c r="CM94" s="15">
        <v>0</v>
      </c>
      <c r="CN94" s="15">
        <v>0</v>
      </c>
      <c r="CO94" s="15">
        <v>0</v>
      </c>
      <c r="CP94" s="15">
        <v>0</v>
      </c>
      <c r="CQ94" s="15">
        <v>0</v>
      </c>
      <c r="CR94" s="15">
        <v>0</v>
      </c>
      <c r="CS94" s="15">
        <v>0</v>
      </c>
      <c r="CT94" s="15">
        <v>0</v>
      </c>
      <c r="CU94" s="15">
        <v>0</v>
      </c>
      <c r="CV94" s="15">
        <v>0</v>
      </c>
      <c r="CW94" s="15">
        <v>0</v>
      </c>
      <c r="CX94" s="15">
        <v>0</v>
      </c>
    </row>
    <row r="95" spans="1:102">
      <c r="A95">
        <v>87</v>
      </c>
      <c r="D95" s="1" t="s">
        <v>179</v>
      </c>
      <c r="E95" s="1" t="s">
        <v>121</v>
      </c>
      <c r="F95" s="1" t="s">
        <v>109</v>
      </c>
      <c r="G95" s="1" t="s">
        <v>109</v>
      </c>
      <c r="H95">
        <f>ROW()</f>
        <v>95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0.03</v>
      </c>
      <c r="T95" s="15">
        <v>0.01</v>
      </c>
      <c r="U95" s="15">
        <v>0.02</v>
      </c>
      <c r="V95" s="15">
        <v>0.06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0.06</v>
      </c>
      <c r="AO95" s="15">
        <v>0.06</v>
      </c>
      <c r="AP95" s="15">
        <v>0</v>
      </c>
      <c r="AQ95" s="15">
        <v>0.01</v>
      </c>
      <c r="AR95" s="15">
        <v>0</v>
      </c>
      <c r="AS95" s="15">
        <v>0.01</v>
      </c>
      <c r="AT95" s="15">
        <v>0</v>
      </c>
      <c r="AU95" s="15">
        <v>0</v>
      </c>
      <c r="AV95" s="15">
        <v>0.02</v>
      </c>
      <c r="AW95" s="15">
        <v>0.02</v>
      </c>
      <c r="AX95" s="15">
        <v>0</v>
      </c>
      <c r="AY95" s="15">
        <v>0</v>
      </c>
      <c r="AZ95" s="15">
        <v>0</v>
      </c>
      <c r="BA95" s="15">
        <v>0</v>
      </c>
      <c r="BB95" s="15">
        <v>0.01</v>
      </c>
      <c r="BC95" s="15">
        <v>0</v>
      </c>
      <c r="BD95" s="15">
        <v>0.01</v>
      </c>
      <c r="BE95" s="15">
        <v>0</v>
      </c>
      <c r="BF95" s="15">
        <v>0.01</v>
      </c>
      <c r="BG95" s="15">
        <v>0</v>
      </c>
      <c r="BH95" s="15">
        <v>0.01</v>
      </c>
      <c r="BI95" s="15">
        <v>0.02</v>
      </c>
      <c r="BJ95" s="15">
        <v>0.02</v>
      </c>
      <c r="BK95" s="15">
        <v>0.04</v>
      </c>
      <c r="BL95" s="15">
        <v>0</v>
      </c>
      <c r="BM95" s="15">
        <v>0</v>
      </c>
      <c r="BN95" s="15">
        <v>0</v>
      </c>
      <c r="BO95" s="15">
        <v>0</v>
      </c>
      <c r="BP95" s="15">
        <v>0.01</v>
      </c>
      <c r="BQ95" s="15">
        <v>0</v>
      </c>
      <c r="BR95" s="15">
        <v>0.01</v>
      </c>
      <c r="BS95" s="15">
        <v>0</v>
      </c>
      <c r="BT95" s="15">
        <v>0</v>
      </c>
      <c r="BU95" s="15">
        <v>0</v>
      </c>
      <c r="BV95" s="15">
        <v>0</v>
      </c>
      <c r="BW95" s="15">
        <v>0</v>
      </c>
      <c r="BX95" s="15">
        <v>0</v>
      </c>
      <c r="BY95" s="15">
        <v>0</v>
      </c>
      <c r="BZ95" s="15">
        <v>0</v>
      </c>
      <c r="CA95" s="15">
        <v>0</v>
      </c>
      <c r="CB95" s="15">
        <v>0</v>
      </c>
      <c r="CC95" s="15">
        <v>0</v>
      </c>
      <c r="CD95" s="15">
        <v>0</v>
      </c>
      <c r="CE95" s="15">
        <v>0</v>
      </c>
      <c r="CF95" s="15">
        <v>0</v>
      </c>
      <c r="CG95" s="15">
        <v>0</v>
      </c>
      <c r="CH95" s="15">
        <v>0</v>
      </c>
      <c r="CI95" s="15">
        <v>0</v>
      </c>
      <c r="CJ95" s="15">
        <v>0</v>
      </c>
      <c r="CK95" s="15">
        <v>0</v>
      </c>
      <c r="CL95" s="15">
        <v>0</v>
      </c>
      <c r="CM95" s="15">
        <v>0</v>
      </c>
      <c r="CN95" s="15">
        <v>0</v>
      </c>
      <c r="CO95" s="15">
        <v>0</v>
      </c>
      <c r="CP95" s="15">
        <v>0</v>
      </c>
      <c r="CQ95" s="15">
        <v>0</v>
      </c>
      <c r="CR95" s="15">
        <v>0</v>
      </c>
      <c r="CS95" s="15">
        <v>0</v>
      </c>
      <c r="CT95" s="15">
        <v>0</v>
      </c>
      <c r="CU95" s="15">
        <v>0</v>
      </c>
      <c r="CV95" s="15">
        <v>0</v>
      </c>
      <c r="CW95" s="15">
        <v>0</v>
      </c>
      <c r="CX95" s="15">
        <v>0</v>
      </c>
    </row>
    <row r="96" spans="1:102">
      <c r="A96">
        <v>88</v>
      </c>
      <c r="D96" s="1" t="s">
        <v>189</v>
      </c>
      <c r="E96" s="1" t="s">
        <v>121</v>
      </c>
      <c r="F96" s="1" t="s">
        <v>109</v>
      </c>
      <c r="G96" s="1" t="s">
        <v>109</v>
      </c>
      <c r="H96">
        <f>ROW()</f>
        <v>96</v>
      </c>
      <c r="K96" s="15">
        <v>0.24</v>
      </c>
      <c r="L96" s="15">
        <v>0.23</v>
      </c>
      <c r="M96" s="15">
        <v>0.2</v>
      </c>
      <c r="N96" s="15">
        <v>0.67</v>
      </c>
      <c r="O96" s="15">
        <v>0.23</v>
      </c>
      <c r="P96" s="15">
        <v>0.1</v>
      </c>
      <c r="Q96" s="15">
        <v>8.5000000000000006E-2</v>
      </c>
      <c r="R96" s="15">
        <v>0.41499999999999998</v>
      </c>
      <c r="S96" s="15">
        <v>0</v>
      </c>
      <c r="T96" s="15">
        <v>0.01</v>
      </c>
      <c r="U96" s="15">
        <v>0</v>
      </c>
      <c r="V96" s="15">
        <v>0.01</v>
      </c>
      <c r="W96" s="15">
        <v>0.01</v>
      </c>
      <c r="X96" s="15">
        <v>0</v>
      </c>
      <c r="Y96" s="15">
        <v>0</v>
      </c>
      <c r="Z96" s="15">
        <v>0.01</v>
      </c>
      <c r="AA96" s="15">
        <v>0.08</v>
      </c>
      <c r="AB96" s="15">
        <v>0.18</v>
      </c>
      <c r="AC96" s="15">
        <v>0.1</v>
      </c>
      <c r="AD96" s="15">
        <v>0.36</v>
      </c>
      <c r="AE96" s="15">
        <v>0.19</v>
      </c>
      <c r="AF96" s="15">
        <v>0.44</v>
      </c>
      <c r="AG96" s="15">
        <v>0.63</v>
      </c>
      <c r="AH96" s="15">
        <v>0</v>
      </c>
      <c r="AI96" s="15">
        <v>0.01</v>
      </c>
      <c r="AJ96" s="15">
        <v>0.04</v>
      </c>
      <c r="AK96" s="15">
        <v>0.05</v>
      </c>
      <c r="AL96" s="15">
        <v>0.04</v>
      </c>
      <c r="AM96" s="15">
        <v>0.02</v>
      </c>
      <c r="AN96" s="15">
        <v>0.03</v>
      </c>
      <c r="AO96" s="15">
        <v>0.09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0</v>
      </c>
      <c r="AX96" s="15">
        <v>0</v>
      </c>
      <c r="AY96" s="15">
        <v>0</v>
      </c>
      <c r="AZ96" s="15">
        <v>0</v>
      </c>
      <c r="BA96" s="15">
        <v>0</v>
      </c>
      <c r="BB96" s="15">
        <v>0</v>
      </c>
      <c r="BC96" s="15">
        <v>0</v>
      </c>
      <c r="BD96" s="15">
        <v>0</v>
      </c>
      <c r="BE96" s="15">
        <v>0</v>
      </c>
      <c r="BF96" s="15">
        <v>0</v>
      </c>
      <c r="BG96" s="15">
        <v>0</v>
      </c>
      <c r="BH96" s="15">
        <v>0</v>
      </c>
      <c r="BI96" s="15">
        <v>0.02</v>
      </c>
      <c r="BJ96" s="15">
        <v>0</v>
      </c>
      <c r="BK96" s="15">
        <v>0.02</v>
      </c>
      <c r="BL96" s="15">
        <v>0</v>
      </c>
      <c r="BM96" s="15">
        <v>0</v>
      </c>
      <c r="BN96" s="15">
        <v>0</v>
      </c>
      <c r="BO96" s="15">
        <v>0</v>
      </c>
      <c r="BP96" s="15">
        <v>0.01</v>
      </c>
      <c r="BQ96" s="15">
        <v>0.01</v>
      </c>
      <c r="BR96" s="15">
        <v>0.02</v>
      </c>
      <c r="BS96" s="15">
        <v>0</v>
      </c>
      <c r="BT96" s="15">
        <v>0</v>
      </c>
      <c r="BU96" s="15">
        <v>0</v>
      </c>
      <c r="BV96" s="15">
        <v>0</v>
      </c>
      <c r="BW96" s="15">
        <v>0</v>
      </c>
      <c r="BX96" s="15">
        <v>0</v>
      </c>
      <c r="BY96" s="15">
        <v>0</v>
      </c>
      <c r="BZ96" s="15">
        <v>0</v>
      </c>
      <c r="CA96" s="15">
        <v>0</v>
      </c>
      <c r="CB96" s="15">
        <v>0</v>
      </c>
      <c r="CC96" s="15">
        <v>0</v>
      </c>
      <c r="CD96" s="15">
        <v>0</v>
      </c>
      <c r="CE96" s="15">
        <v>0</v>
      </c>
      <c r="CF96" s="15">
        <v>0</v>
      </c>
      <c r="CG96" s="15">
        <v>0</v>
      </c>
      <c r="CH96" s="15">
        <v>0</v>
      </c>
      <c r="CI96" s="15">
        <v>0</v>
      </c>
      <c r="CJ96" s="15">
        <v>0</v>
      </c>
      <c r="CK96" s="15">
        <v>0</v>
      </c>
      <c r="CL96" s="15">
        <v>0</v>
      </c>
      <c r="CM96" s="15">
        <v>0</v>
      </c>
      <c r="CN96" s="15">
        <v>0</v>
      </c>
      <c r="CO96" s="15">
        <v>0</v>
      </c>
      <c r="CP96" s="15">
        <v>0</v>
      </c>
      <c r="CQ96" s="15">
        <v>0</v>
      </c>
      <c r="CR96" s="15">
        <v>0</v>
      </c>
      <c r="CS96" s="15">
        <v>0</v>
      </c>
      <c r="CT96" s="15">
        <v>0</v>
      </c>
      <c r="CU96" s="15">
        <v>0</v>
      </c>
      <c r="CV96" s="15">
        <v>0</v>
      </c>
      <c r="CW96" s="15">
        <v>0</v>
      </c>
      <c r="CX96" s="15">
        <v>0</v>
      </c>
    </row>
    <row r="97" spans="1:102">
      <c r="A97">
        <v>89</v>
      </c>
      <c r="D97" s="1" t="s">
        <v>215</v>
      </c>
      <c r="E97" s="1" t="s">
        <v>121</v>
      </c>
      <c r="F97" s="1" t="s">
        <v>109</v>
      </c>
      <c r="G97" s="1" t="s">
        <v>109</v>
      </c>
      <c r="H97">
        <f>ROW()</f>
        <v>97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15">
        <v>0</v>
      </c>
      <c r="AZ97" s="15">
        <v>0</v>
      </c>
      <c r="BA97" s="15">
        <v>0</v>
      </c>
      <c r="BB97" s="15">
        <v>0</v>
      </c>
      <c r="BC97" s="15">
        <v>0</v>
      </c>
      <c r="BD97" s="15">
        <v>0</v>
      </c>
      <c r="BE97" s="15">
        <v>0</v>
      </c>
      <c r="BF97" s="15">
        <v>0</v>
      </c>
      <c r="BG97" s="15">
        <v>0</v>
      </c>
      <c r="BH97" s="15">
        <v>0</v>
      </c>
      <c r="BI97" s="15">
        <v>0</v>
      </c>
      <c r="BJ97" s="15">
        <v>0</v>
      </c>
      <c r="BK97" s="15">
        <v>0</v>
      </c>
      <c r="BL97" s="15">
        <v>0</v>
      </c>
      <c r="BM97" s="15">
        <v>0</v>
      </c>
      <c r="BN97" s="15">
        <v>0</v>
      </c>
      <c r="BO97" s="15">
        <v>0</v>
      </c>
      <c r="BP97" s="15">
        <v>0</v>
      </c>
      <c r="BQ97" s="15">
        <v>0</v>
      </c>
      <c r="BR97" s="15">
        <v>0</v>
      </c>
      <c r="BS97" s="15">
        <v>0</v>
      </c>
      <c r="BT97" s="15">
        <v>0</v>
      </c>
      <c r="BU97" s="15">
        <v>0</v>
      </c>
      <c r="BV97" s="15">
        <v>0</v>
      </c>
      <c r="BW97" s="15">
        <v>0</v>
      </c>
      <c r="BX97" s="15">
        <v>0</v>
      </c>
      <c r="BY97" s="15">
        <v>0</v>
      </c>
      <c r="BZ97" s="15">
        <v>0</v>
      </c>
      <c r="CA97" s="15">
        <v>0</v>
      </c>
      <c r="CB97" s="15">
        <v>0</v>
      </c>
      <c r="CC97" s="15">
        <v>0</v>
      </c>
      <c r="CD97" s="15">
        <v>0</v>
      </c>
      <c r="CE97" s="15">
        <v>0</v>
      </c>
      <c r="CF97" s="15">
        <v>0</v>
      </c>
      <c r="CG97" s="15">
        <v>0</v>
      </c>
      <c r="CH97" s="15">
        <v>0</v>
      </c>
      <c r="CI97" s="15">
        <v>0</v>
      </c>
      <c r="CJ97" s="15">
        <v>0</v>
      </c>
      <c r="CK97" s="15">
        <v>0</v>
      </c>
      <c r="CL97" s="15">
        <v>0</v>
      </c>
      <c r="CM97" s="15">
        <v>0</v>
      </c>
      <c r="CN97" s="15">
        <v>0</v>
      </c>
      <c r="CO97" s="15">
        <v>0</v>
      </c>
      <c r="CP97" s="15">
        <v>0</v>
      </c>
      <c r="CQ97" s="15">
        <v>0</v>
      </c>
      <c r="CR97" s="15">
        <v>0</v>
      </c>
      <c r="CS97" s="15">
        <v>0</v>
      </c>
      <c r="CT97" s="15">
        <v>0</v>
      </c>
      <c r="CU97" s="15">
        <v>0</v>
      </c>
      <c r="CV97" s="15">
        <v>0</v>
      </c>
      <c r="CW97" s="15">
        <v>0</v>
      </c>
      <c r="CX97" s="15">
        <v>0</v>
      </c>
    </row>
    <row r="98" spans="1:102">
      <c r="A98">
        <v>90</v>
      </c>
      <c r="D98" s="1" t="s">
        <v>218</v>
      </c>
      <c r="E98" s="1" t="s">
        <v>121</v>
      </c>
      <c r="F98" s="1" t="s">
        <v>109</v>
      </c>
      <c r="G98" s="1" t="s">
        <v>109</v>
      </c>
      <c r="H98">
        <f>ROW()</f>
        <v>98</v>
      </c>
      <c r="K98" s="15">
        <v>0.2</v>
      </c>
      <c r="L98" s="15">
        <v>0.14000000000000001</v>
      </c>
      <c r="M98" s="15">
        <v>0.1</v>
      </c>
      <c r="N98" s="15">
        <v>0.44</v>
      </c>
      <c r="O98" s="15">
        <v>0.01</v>
      </c>
      <c r="P98" s="15">
        <v>0</v>
      </c>
      <c r="Q98" s="15">
        <v>0.01</v>
      </c>
      <c r="R98" s="15">
        <v>0.02</v>
      </c>
      <c r="S98" s="15">
        <v>0</v>
      </c>
      <c r="T98" s="15">
        <v>0.01</v>
      </c>
      <c r="U98" s="15">
        <v>0.01</v>
      </c>
      <c r="V98" s="15">
        <v>0.02</v>
      </c>
      <c r="W98" s="15">
        <v>0.18</v>
      </c>
      <c r="X98" s="15">
        <v>0.31</v>
      </c>
      <c r="Y98" s="15">
        <v>0.22</v>
      </c>
      <c r="Z98" s="15">
        <v>0.71</v>
      </c>
      <c r="AA98" s="15">
        <v>0.05</v>
      </c>
      <c r="AB98" s="15">
        <v>0.11</v>
      </c>
      <c r="AC98" s="15">
        <v>0.1</v>
      </c>
      <c r="AD98" s="15">
        <v>0.26</v>
      </c>
      <c r="AE98" s="15">
        <v>0</v>
      </c>
      <c r="AF98" s="15">
        <v>0.01</v>
      </c>
      <c r="AG98" s="15">
        <v>0.01</v>
      </c>
      <c r="AH98" s="15">
        <v>0.7</v>
      </c>
      <c r="AI98" s="15">
        <v>0.63</v>
      </c>
      <c r="AJ98" s="15">
        <v>0.62</v>
      </c>
      <c r="AK98" s="15">
        <v>1.95</v>
      </c>
      <c r="AL98" s="15">
        <v>0.75</v>
      </c>
      <c r="AM98" s="15">
        <v>1.61</v>
      </c>
      <c r="AN98" s="15">
        <v>1.52</v>
      </c>
      <c r="AO98" s="15">
        <v>3.88</v>
      </c>
      <c r="AP98" s="15">
        <v>0</v>
      </c>
      <c r="AQ98" s="15">
        <v>0</v>
      </c>
      <c r="AR98" s="15">
        <v>0</v>
      </c>
      <c r="AS98" s="15">
        <v>0</v>
      </c>
      <c r="AT98" s="15">
        <v>0</v>
      </c>
      <c r="AU98" s="15">
        <v>0</v>
      </c>
      <c r="AV98" s="15">
        <v>0</v>
      </c>
      <c r="AW98" s="15">
        <v>0</v>
      </c>
      <c r="AX98" s="15">
        <v>0.01</v>
      </c>
      <c r="AY98" s="15">
        <v>0</v>
      </c>
      <c r="AZ98" s="15">
        <v>0</v>
      </c>
      <c r="BA98" s="15">
        <v>0.01</v>
      </c>
      <c r="BB98" s="15">
        <v>0.01</v>
      </c>
      <c r="BC98" s="15">
        <v>0</v>
      </c>
      <c r="BD98" s="15">
        <v>0.01</v>
      </c>
      <c r="BE98" s="15">
        <v>0.01</v>
      </c>
      <c r="BF98" s="15">
        <v>0.01</v>
      </c>
      <c r="BG98" s="15">
        <v>0</v>
      </c>
      <c r="BH98" s="15">
        <v>0.02</v>
      </c>
      <c r="BI98" s="15">
        <v>0.01</v>
      </c>
      <c r="BJ98" s="15">
        <v>0.01</v>
      </c>
      <c r="BK98" s="15">
        <v>0.02</v>
      </c>
      <c r="BL98" s="15">
        <v>0.01</v>
      </c>
      <c r="BM98" s="15">
        <v>0</v>
      </c>
      <c r="BN98" s="15">
        <v>0</v>
      </c>
      <c r="BO98" s="15">
        <v>0.01</v>
      </c>
      <c r="BP98" s="15">
        <v>0.01</v>
      </c>
      <c r="BQ98" s="15">
        <v>0</v>
      </c>
      <c r="BR98" s="15">
        <v>0.01</v>
      </c>
      <c r="BS98" s="15">
        <v>0</v>
      </c>
      <c r="BT98" s="15">
        <v>8.0000000000000002E-3</v>
      </c>
      <c r="BU98" s="15">
        <v>0</v>
      </c>
      <c r="BV98" s="15">
        <v>8.0000000000000002E-3</v>
      </c>
      <c r="BW98" s="15">
        <v>0</v>
      </c>
      <c r="BX98" s="15">
        <v>0</v>
      </c>
      <c r="BY98" s="15">
        <v>0</v>
      </c>
      <c r="BZ98" s="15">
        <v>0</v>
      </c>
      <c r="CA98" s="15">
        <v>0</v>
      </c>
      <c r="CB98" s="15">
        <v>0</v>
      </c>
      <c r="CC98" s="15">
        <v>0</v>
      </c>
      <c r="CD98" s="15">
        <v>0</v>
      </c>
      <c r="CE98" s="15">
        <v>0</v>
      </c>
      <c r="CF98" s="15">
        <v>0</v>
      </c>
      <c r="CG98" s="15">
        <v>0</v>
      </c>
      <c r="CH98" s="15">
        <v>0</v>
      </c>
      <c r="CI98" s="15">
        <v>0</v>
      </c>
      <c r="CJ98" s="15">
        <v>0</v>
      </c>
      <c r="CK98" s="15">
        <v>0</v>
      </c>
      <c r="CL98" s="15">
        <v>0</v>
      </c>
      <c r="CM98" s="15">
        <v>0</v>
      </c>
      <c r="CN98" s="15">
        <v>0</v>
      </c>
      <c r="CO98" s="15">
        <v>0</v>
      </c>
      <c r="CP98" s="15">
        <v>0</v>
      </c>
      <c r="CQ98" s="15">
        <v>0</v>
      </c>
      <c r="CR98" s="15">
        <v>0</v>
      </c>
      <c r="CS98" s="15">
        <v>0</v>
      </c>
      <c r="CT98" s="15">
        <v>0</v>
      </c>
      <c r="CU98" s="15">
        <v>0</v>
      </c>
      <c r="CV98" s="15">
        <v>0</v>
      </c>
      <c r="CW98" s="15">
        <v>0</v>
      </c>
      <c r="CX98" s="15">
        <v>0</v>
      </c>
    </row>
    <row r="99" spans="1:102">
      <c r="A99">
        <v>91</v>
      </c>
      <c r="D99" s="1" t="s">
        <v>230</v>
      </c>
      <c r="E99" s="1" t="s">
        <v>121</v>
      </c>
      <c r="F99" s="1" t="s">
        <v>109</v>
      </c>
      <c r="G99" s="1" t="s">
        <v>109</v>
      </c>
      <c r="H99">
        <f>ROW()</f>
        <v>99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0</v>
      </c>
      <c r="AT99" s="15">
        <v>0</v>
      </c>
      <c r="AU99" s="15">
        <v>0</v>
      </c>
      <c r="AV99" s="15">
        <v>0</v>
      </c>
      <c r="AW99" s="15">
        <v>0</v>
      </c>
      <c r="AX99" s="15">
        <v>0</v>
      </c>
      <c r="AY99" s="15">
        <v>0</v>
      </c>
      <c r="AZ99" s="15">
        <v>0</v>
      </c>
      <c r="BA99" s="15">
        <v>0</v>
      </c>
      <c r="BB99" s="15">
        <v>0</v>
      </c>
      <c r="BC99" s="15">
        <v>0</v>
      </c>
      <c r="BD99" s="15">
        <v>0</v>
      </c>
      <c r="BE99" s="15">
        <v>0</v>
      </c>
      <c r="BF99" s="15">
        <v>0</v>
      </c>
      <c r="BG99" s="15">
        <v>0</v>
      </c>
      <c r="BH99" s="15">
        <v>0</v>
      </c>
      <c r="BI99" s="15">
        <v>0</v>
      </c>
      <c r="BJ99" s="15">
        <v>0</v>
      </c>
      <c r="BK99" s="15">
        <v>0</v>
      </c>
      <c r="BL99" s="15">
        <v>0</v>
      </c>
      <c r="BM99" s="15">
        <v>0</v>
      </c>
      <c r="BN99" s="15">
        <v>0</v>
      </c>
      <c r="BO99" s="15">
        <v>0</v>
      </c>
      <c r="BP99" s="15">
        <v>0</v>
      </c>
      <c r="BQ99" s="15">
        <v>0</v>
      </c>
      <c r="BR99" s="15">
        <v>0</v>
      </c>
      <c r="BS99" s="15">
        <v>0</v>
      </c>
      <c r="BT99" s="15">
        <v>0</v>
      </c>
      <c r="BU99" s="15">
        <v>0</v>
      </c>
      <c r="BV99" s="15">
        <v>0</v>
      </c>
      <c r="BW99" s="15">
        <v>0.01</v>
      </c>
      <c r="BX99" s="15">
        <v>0.01</v>
      </c>
      <c r="BY99" s="15">
        <v>0.04</v>
      </c>
      <c r="BZ99" s="15">
        <v>0.06</v>
      </c>
      <c r="CA99" s="15">
        <v>0.03</v>
      </c>
      <c r="CB99" s="15">
        <v>0.04</v>
      </c>
      <c r="CC99" s="15">
        <v>0.06</v>
      </c>
      <c r="CD99" s="15">
        <v>0.13</v>
      </c>
      <c r="CE99" s="15">
        <v>0.01</v>
      </c>
      <c r="CF99" s="15">
        <v>0.03</v>
      </c>
      <c r="CG99" s="15">
        <v>0.01</v>
      </c>
      <c r="CH99" s="15">
        <v>0.05</v>
      </c>
      <c r="CI99" s="15">
        <v>0</v>
      </c>
      <c r="CJ99" s="15">
        <v>0</v>
      </c>
      <c r="CK99" s="15">
        <v>0</v>
      </c>
      <c r="CL99" s="15">
        <v>0</v>
      </c>
      <c r="CM99" s="15">
        <v>0.02</v>
      </c>
      <c r="CN99" s="15">
        <v>0.05</v>
      </c>
      <c r="CO99" s="15">
        <v>0.01</v>
      </c>
      <c r="CP99" s="15">
        <v>0.08</v>
      </c>
      <c r="CQ99" s="15">
        <v>0.02</v>
      </c>
      <c r="CR99" s="15">
        <v>0</v>
      </c>
      <c r="CS99" s="15">
        <v>0.04</v>
      </c>
      <c r="CT99" s="15">
        <v>0.06</v>
      </c>
      <c r="CU99" s="15">
        <v>0</v>
      </c>
      <c r="CV99" s="15">
        <v>0</v>
      </c>
      <c r="CW99" s="15">
        <v>0</v>
      </c>
      <c r="CX99" s="15">
        <v>0</v>
      </c>
    </row>
    <row r="100" spans="1:102">
      <c r="A100">
        <v>92</v>
      </c>
      <c r="D100" s="1" t="s">
        <v>232</v>
      </c>
      <c r="E100" s="1" t="s">
        <v>121</v>
      </c>
      <c r="F100" s="1" t="s">
        <v>109</v>
      </c>
      <c r="G100" s="1" t="s">
        <v>109</v>
      </c>
      <c r="H100">
        <f>ROW()</f>
        <v>100</v>
      </c>
      <c r="K100" s="15">
        <v>0.03</v>
      </c>
      <c r="L100" s="15">
        <v>0.03</v>
      </c>
      <c r="M100" s="15">
        <v>0</v>
      </c>
      <c r="N100" s="15">
        <v>0.06</v>
      </c>
      <c r="O100" s="15">
        <v>0</v>
      </c>
      <c r="P100" s="15">
        <v>0</v>
      </c>
      <c r="Q100" s="15">
        <v>5.0000000000000001E-3</v>
      </c>
      <c r="R100" s="15">
        <v>5.0000000000000001E-3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0.05</v>
      </c>
      <c r="AD100" s="15">
        <v>0.05</v>
      </c>
      <c r="AE100" s="15">
        <v>0</v>
      </c>
      <c r="AF100" s="15">
        <v>0</v>
      </c>
      <c r="AG100" s="15">
        <v>0</v>
      </c>
      <c r="AH100" s="15">
        <v>0.02</v>
      </c>
      <c r="AI100" s="15">
        <v>0.02</v>
      </c>
      <c r="AJ100" s="15">
        <v>0.03</v>
      </c>
      <c r="AK100" s="15">
        <v>7.0000000000000007E-2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  <c r="BI100" s="15">
        <v>0</v>
      </c>
      <c r="BJ100" s="15">
        <v>0</v>
      </c>
      <c r="BK100" s="15">
        <v>0</v>
      </c>
      <c r="BL100" s="15">
        <v>0</v>
      </c>
      <c r="BM100" s="15">
        <v>0</v>
      </c>
      <c r="BN100" s="15">
        <v>0</v>
      </c>
      <c r="BO100" s="15">
        <v>0</v>
      </c>
      <c r="BP100" s="15">
        <v>0</v>
      </c>
      <c r="BQ100" s="15">
        <v>0</v>
      </c>
      <c r="BR100" s="15">
        <v>0</v>
      </c>
      <c r="BS100" s="15">
        <v>0</v>
      </c>
      <c r="BT100" s="15">
        <v>0</v>
      </c>
      <c r="BU100" s="15">
        <v>0</v>
      </c>
      <c r="BV100" s="15">
        <v>0</v>
      </c>
      <c r="BW100" s="15">
        <v>0</v>
      </c>
      <c r="BX100" s="15">
        <v>0</v>
      </c>
      <c r="BY100" s="15">
        <v>0</v>
      </c>
      <c r="BZ100" s="15">
        <v>0</v>
      </c>
      <c r="CA100" s="15">
        <v>0</v>
      </c>
      <c r="CB100" s="15">
        <v>0</v>
      </c>
      <c r="CC100" s="15">
        <v>0</v>
      </c>
      <c r="CD100" s="15">
        <v>0</v>
      </c>
      <c r="CE100" s="15">
        <v>0</v>
      </c>
      <c r="CF100" s="15">
        <v>0</v>
      </c>
      <c r="CG100" s="15">
        <v>0</v>
      </c>
      <c r="CH100" s="15">
        <v>0</v>
      </c>
      <c r="CI100" s="15">
        <v>0</v>
      </c>
      <c r="CJ100" s="15">
        <v>0</v>
      </c>
      <c r="CK100" s="15">
        <v>0</v>
      </c>
      <c r="CL100" s="15">
        <v>0</v>
      </c>
      <c r="CM100" s="15">
        <v>0</v>
      </c>
      <c r="CN100" s="15">
        <v>0</v>
      </c>
      <c r="CO100" s="15">
        <v>0</v>
      </c>
      <c r="CP100" s="15">
        <v>0</v>
      </c>
      <c r="CQ100" s="15">
        <v>0</v>
      </c>
      <c r="CR100" s="15">
        <v>0</v>
      </c>
      <c r="CS100" s="15">
        <v>0</v>
      </c>
      <c r="CT100" s="15">
        <v>0</v>
      </c>
      <c r="CU100" s="15">
        <v>0</v>
      </c>
      <c r="CV100" s="15">
        <v>0</v>
      </c>
      <c r="CW100" s="15">
        <v>0</v>
      </c>
      <c r="CX100" s="15">
        <v>0</v>
      </c>
    </row>
    <row r="101" spans="1:102">
      <c r="A101">
        <v>93</v>
      </c>
      <c r="D101" s="1" t="s">
        <v>163</v>
      </c>
      <c r="E101" s="1" t="s">
        <v>164</v>
      </c>
      <c r="F101" s="1" t="s">
        <v>109</v>
      </c>
      <c r="G101" s="1" t="s">
        <v>109</v>
      </c>
      <c r="H101">
        <f>ROW()</f>
        <v>101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0.01</v>
      </c>
      <c r="AI101" s="15">
        <v>0</v>
      </c>
      <c r="AJ101" s="15">
        <v>0.02</v>
      </c>
      <c r="AK101" s="15">
        <v>0.03</v>
      </c>
      <c r="AL101" s="15">
        <v>0</v>
      </c>
      <c r="AM101" s="15">
        <v>0</v>
      </c>
      <c r="AN101" s="15">
        <v>0.03</v>
      </c>
      <c r="AO101" s="15">
        <v>0.03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0</v>
      </c>
      <c r="AX101" s="15">
        <v>0</v>
      </c>
      <c r="AY101" s="15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5">
        <v>0</v>
      </c>
      <c r="BF101" s="15">
        <v>0</v>
      </c>
      <c r="BG101" s="15">
        <v>0</v>
      </c>
      <c r="BH101" s="15">
        <v>0</v>
      </c>
      <c r="BI101" s="15">
        <v>0</v>
      </c>
      <c r="BJ101" s="15">
        <v>0</v>
      </c>
      <c r="BK101" s="15">
        <v>0</v>
      </c>
      <c r="BL101" s="15">
        <v>0</v>
      </c>
      <c r="BM101" s="15">
        <v>0</v>
      </c>
      <c r="BN101" s="15">
        <v>0</v>
      </c>
      <c r="BO101" s="15">
        <v>0</v>
      </c>
      <c r="BP101" s="15">
        <v>0</v>
      </c>
      <c r="BQ101" s="15">
        <v>0</v>
      </c>
      <c r="BR101" s="15">
        <v>0</v>
      </c>
      <c r="BS101" s="15">
        <v>0</v>
      </c>
      <c r="BT101" s="15">
        <v>0</v>
      </c>
      <c r="BU101" s="15">
        <v>0</v>
      </c>
      <c r="BV101" s="15">
        <v>0</v>
      </c>
      <c r="BW101" s="15">
        <v>0</v>
      </c>
      <c r="BX101" s="15">
        <v>0</v>
      </c>
      <c r="BY101" s="15">
        <v>0</v>
      </c>
      <c r="BZ101" s="15">
        <v>0</v>
      </c>
      <c r="CA101" s="15">
        <v>0</v>
      </c>
      <c r="CB101" s="15">
        <v>0</v>
      </c>
      <c r="CC101" s="15">
        <v>0</v>
      </c>
      <c r="CD101" s="15">
        <v>0</v>
      </c>
      <c r="CE101" s="15">
        <v>0</v>
      </c>
      <c r="CF101" s="15">
        <v>0</v>
      </c>
      <c r="CG101" s="15">
        <v>0</v>
      </c>
      <c r="CH101" s="15">
        <v>0</v>
      </c>
      <c r="CI101" s="15">
        <v>0</v>
      </c>
      <c r="CJ101" s="15">
        <v>0</v>
      </c>
      <c r="CK101" s="15">
        <v>0</v>
      </c>
      <c r="CL101" s="15">
        <v>0</v>
      </c>
      <c r="CM101" s="15">
        <v>0</v>
      </c>
      <c r="CN101" s="15">
        <v>0</v>
      </c>
      <c r="CO101" s="15">
        <v>0</v>
      </c>
      <c r="CP101" s="15">
        <v>0</v>
      </c>
      <c r="CQ101" s="15">
        <v>0</v>
      </c>
      <c r="CR101" s="15">
        <v>0</v>
      </c>
      <c r="CS101" s="15">
        <v>0</v>
      </c>
      <c r="CT101" s="15">
        <v>0</v>
      </c>
      <c r="CU101" s="15">
        <v>0</v>
      </c>
      <c r="CV101" s="15">
        <v>0</v>
      </c>
      <c r="CW101" s="15">
        <v>0</v>
      </c>
      <c r="CX101" s="15">
        <v>0</v>
      </c>
    </row>
    <row r="102" spans="1:102">
      <c r="A102">
        <v>94</v>
      </c>
      <c r="D102" s="1" t="s">
        <v>107</v>
      </c>
      <c r="E102" s="1" t="s">
        <v>108</v>
      </c>
      <c r="F102" s="1" t="s">
        <v>109</v>
      </c>
      <c r="G102" s="1" t="s">
        <v>109</v>
      </c>
      <c r="H102">
        <f>ROW()</f>
        <v>102</v>
      </c>
      <c r="K102" s="15">
        <v>0.04</v>
      </c>
      <c r="L102" s="15">
        <v>0.03</v>
      </c>
      <c r="M102" s="15">
        <v>0.56999999999999895</v>
      </c>
      <c r="N102" s="15">
        <v>0.63999999999999901</v>
      </c>
      <c r="O102" s="15">
        <v>0</v>
      </c>
      <c r="P102" s="15">
        <v>0</v>
      </c>
      <c r="Q102" s="15">
        <v>0.16</v>
      </c>
      <c r="R102" s="15">
        <v>0.16</v>
      </c>
      <c r="S102" s="15">
        <v>0</v>
      </c>
      <c r="T102" s="15">
        <v>0</v>
      </c>
      <c r="U102" s="15">
        <v>0.03</v>
      </c>
      <c r="V102" s="15">
        <v>0.03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0.01</v>
      </c>
      <c r="AC102" s="15">
        <v>2.52</v>
      </c>
      <c r="AD102" s="15">
        <v>2.5299999999999998</v>
      </c>
      <c r="AE102" s="15">
        <v>0.14000000000000001</v>
      </c>
      <c r="AF102" s="15">
        <v>0.02</v>
      </c>
      <c r="AG102" s="15">
        <v>0.16</v>
      </c>
      <c r="AH102" s="15">
        <v>0.15</v>
      </c>
      <c r="AI102" s="15">
        <v>0.34</v>
      </c>
      <c r="AJ102" s="15">
        <v>0.12</v>
      </c>
      <c r="AK102" s="15">
        <v>0.61</v>
      </c>
      <c r="AL102" s="15">
        <v>0.34</v>
      </c>
      <c r="AM102" s="15">
        <v>0.46</v>
      </c>
      <c r="AN102" s="15">
        <v>1.4</v>
      </c>
      <c r="AO102" s="15">
        <v>2.2000000000000002</v>
      </c>
      <c r="AP102" s="15">
        <v>0</v>
      </c>
      <c r="AQ102" s="15">
        <v>0</v>
      </c>
      <c r="AR102" s="15">
        <v>0</v>
      </c>
      <c r="AS102" s="15">
        <v>0</v>
      </c>
      <c r="AT102" s="15">
        <v>0</v>
      </c>
      <c r="AU102" s="15">
        <v>0</v>
      </c>
      <c r="AV102" s="15">
        <v>0</v>
      </c>
      <c r="AW102" s="15">
        <v>0</v>
      </c>
      <c r="AX102" s="15">
        <v>0</v>
      </c>
      <c r="AY102" s="15">
        <v>0</v>
      </c>
      <c r="AZ102" s="15">
        <v>0</v>
      </c>
      <c r="BA102" s="15">
        <v>0</v>
      </c>
      <c r="BB102" s="15">
        <v>0</v>
      </c>
      <c r="BC102" s="15">
        <v>0</v>
      </c>
      <c r="BD102" s="15">
        <v>0</v>
      </c>
      <c r="BE102" s="15">
        <v>0</v>
      </c>
      <c r="BF102" s="15">
        <v>0</v>
      </c>
      <c r="BG102" s="15">
        <v>0</v>
      </c>
      <c r="BH102" s="15">
        <v>0</v>
      </c>
      <c r="BI102" s="15">
        <v>0</v>
      </c>
      <c r="BJ102" s="15">
        <v>0</v>
      </c>
      <c r="BK102" s="15">
        <v>0</v>
      </c>
      <c r="BL102" s="15">
        <v>0</v>
      </c>
      <c r="BM102" s="15">
        <v>0</v>
      </c>
      <c r="BN102" s="15">
        <v>0</v>
      </c>
      <c r="BO102" s="15">
        <v>0</v>
      </c>
      <c r="BP102" s="15">
        <v>0</v>
      </c>
      <c r="BQ102" s="15">
        <v>0</v>
      </c>
      <c r="BR102" s="15">
        <v>0</v>
      </c>
      <c r="BS102" s="15">
        <v>0</v>
      </c>
      <c r="BT102" s="15">
        <v>0</v>
      </c>
      <c r="BU102" s="15">
        <v>0</v>
      </c>
      <c r="BV102" s="15">
        <v>0</v>
      </c>
      <c r="BW102" s="15">
        <v>0</v>
      </c>
      <c r="BX102" s="15">
        <v>0</v>
      </c>
      <c r="BY102" s="15">
        <v>0</v>
      </c>
      <c r="BZ102" s="15">
        <v>0</v>
      </c>
      <c r="CA102" s="15">
        <v>0</v>
      </c>
      <c r="CB102" s="15">
        <v>0</v>
      </c>
      <c r="CC102" s="15">
        <v>0</v>
      </c>
      <c r="CD102" s="15">
        <v>0</v>
      </c>
      <c r="CE102" s="15">
        <v>0</v>
      </c>
      <c r="CF102" s="15">
        <v>0</v>
      </c>
      <c r="CG102" s="15">
        <v>0</v>
      </c>
      <c r="CH102" s="15">
        <v>0</v>
      </c>
      <c r="CI102" s="15">
        <v>0</v>
      </c>
      <c r="CJ102" s="15">
        <v>0</v>
      </c>
      <c r="CK102" s="15">
        <v>0</v>
      </c>
      <c r="CL102" s="15">
        <v>0</v>
      </c>
      <c r="CM102" s="15">
        <v>0</v>
      </c>
      <c r="CN102" s="15">
        <v>0.01</v>
      </c>
      <c r="CO102" s="15">
        <v>0</v>
      </c>
      <c r="CP102" s="15">
        <v>0.01</v>
      </c>
      <c r="CQ102" s="15">
        <v>0</v>
      </c>
      <c r="CR102" s="15">
        <v>0</v>
      </c>
      <c r="CS102" s="15">
        <v>0</v>
      </c>
      <c r="CT102" s="15">
        <v>0</v>
      </c>
      <c r="CU102" s="15">
        <v>0.01</v>
      </c>
      <c r="CV102" s="15">
        <v>0</v>
      </c>
      <c r="CW102" s="15">
        <v>0</v>
      </c>
      <c r="CX102" s="15">
        <v>0.01</v>
      </c>
    </row>
    <row r="103" spans="1:102">
      <c r="A103">
        <v>95</v>
      </c>
      <c r="D103" s="1" t="s">
        <v>133</v>
      </c>
      <c r="E103" s="1" t="s">
        <v>108</v>
      </c>
      <c r="F103" s="1" t="s">
        <v>109</v>
      </c>
      <c r="G103" s="1" t="s">
        <v>109</v>
      </c>
      <c r="H103">
        <f>ROW()</f>
        <v>103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0.01</v>
      </c>
      <c r="T103" s="15">
        <v>0.01</v>
      </c>
      <c r="U103" s="15">
        <v>0</v>
      </c>
      <c r="V103" s="15">
        <v>0.02</v>
      </c>
      <c r="W103" s="15">
        <v>0.02</v>
      </c>
      <c r="X103" s="15">
        <v>0</v>
      </c>
      <c r="Y103" s="15">
        <v>0.01</v>
      </c>
      <c r="Z103" s="15">
        <v>0.03</v>
      </c>
      <c r="AA103" s="15">
        <v>0</v>
      </c>
      <c r="AB103" s="15">
        <v>0</v>
      </c>
      <c r="AC103" s="15">
        <v>0.01</v>
      </c>
      <c r="AD103" s="15">
        <v>0.01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v>0</v>
      </c>
      <c r="AY103" s="15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0</v>
      </c>
      <c r="BF103" s="15">
        <v>0</v>
      </c>
      <c r="BG103" s="15">
        <v>0</v>
      </c>
      <c r="BH103" s="15">
        <v>0</v>
      </c>
      <c r="BI103" s="15">
        <v>0</v>
      </c>
      <c r="BJ103" s="15">
        <v>0</v>
      </c>
      <c r="BK103" s="15">
        <v>0</v>
      </c>
      <c r="BL103" s="15">
        <v>0</v>
      </c>
      <c r="BM103" s="15">
        <v>0</v>
      </c>
      <c r="BN103" s="15">
        <v>0</v>
      </c>
      <c r="BO103" s="15">
        <v>0</v>
      </c>
      <c r="BP103" s="15">
        <v>0</v>
      </c>
      <c r="BQ103" s="15">
        <v>0</v>
      </c>
      <c r="BR103" s="15">
        <v>0</v>
      </c>
      <c r="BS103" s="15">
        <v>0</v>
      </c>
      <c r="BT103" s="15">
        <v>0</v>
      </c>
      <c r="BU103" s="15">
        <v>0</v>
      </c>
      <c r="BV103" s="15">
        <v>0</v>
      </c>
      <c r="BW103" s="15">
        <v>0</v>
      </c>
      <c r="BX103" s="15">
        <v>0</v>
      </c>
      <c r="BY103" s="15">
        <v>0</v>
      </c>
      <c r="BZ103" s="15">
        <v>0</v>
      </c>
      <c r="CA103" s="15">
        <v>0</v>
      </c>
      <c r="CB103" s="15">
        <v>0</v>
      </c>
      <c r="CC103" s="15">
        <v>0</v>
      </c>
      <c r="CD103" s="15">
        <v>0</v>
      </c>
      <c r="CE103" s="15">
        <v>0</v>
      </c>
      <c r="CF103" s="15">
        <v>0.02</v>
      </c>
      <c r="CG103" s="15">
        <v>0.02</v>
      </c>
      <c r="CH103" s="15">
        <v>0.04</v>
      </c>
      <c r="CI103" s="15">
        <v>0</v>
      </c>
      <c r="CJ103" s="15">
        <v>0</v>
      </c>
      <c r="CK103" s="15">
        <v>0</v>
      </c>
      <c r="CL103" s="15">
        <v>0</v>
      </c>
      <c r="CM103" s="15">
        <v>0</v>
      </c>
      <c r="CN103" s="15">
        <v>0</v>
      </c>
      <c r="CO103" s="15">
        <v>0</v>
      </c>
      <c r="CP103" s="15">
        <v>0</v>
      </c>
      <c r="CQ103" s="15">
        <v>0</v>
      </c>
      <c r="CR103" s="15">
        <v>0</v>
      </c>
      <c r="CS103" s="15">
        <v>0.01</v>
      </c>
      <c r="CT103" s="15">
        <v>0.01</v>
      </c>
      <c r="CU103" s="15">
        <v>0</v>
      </c>
      <c r="CV103" s="15">
        <v>0</v>
      </c>
      <c r="CW103" s="15">
        <v>0</v>
      </c>
      <c r="CX103" s="15">
        <v>0</v>
      </c>
    </row>
    <row r="104" spans="1:102">
      <c r="A104">
        <v>96</v>
      </c>
      <c r="D104" s="1" t="s">
        <v>173</v>
      </c>
      <c r="E104" s="1" t="s">
        <v>173</v>
      </c>
      <c r="F104" s="1" t="s">
        <v>109</v>
      </c>
      <c r="G104" s="1" t="s">
        <v>109</v>
      </c>
      <c r="H104">
        <f>ROW()</f>
        <v>104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0.01</v>
      </c>
      <c r="AV104" s="15">
        <v>0</v>
      </c>
      <c r="AW104" s="15">
        <v>0.01</v>
      </c>
      <c r="AX104" s="15">
        <v>0</v>
      </c>
      <c r="AY104" s="15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0</v>
      </c>
      <c r="BL104" s="15">
        <v>0</v>
      </c>
      <c r="BM104" s="15">
        <v>0</v>
      </c>
      <c r="BN104" s="15">
        <v>0</v>
      </c>
      <c r="BO104" s="15">
        <v>0</v>
      </c>
      <c r="BP104" s="15">
        <v>0</v>
      </c>
      <c r="BQ104" s="15">
        <v>0</v>
      </c>
      <c r="BR104" s="15">
        <v>0</v>
      </c>
      <c r="BS104" s="15">
        <v>0</v>
      </c>
      <c r="BT104" s="15">
        <v>0</v>
      </c>
      <c r="BU104" s="15">
        <v>0</v>
      </c>
      <c r="BV104" s="15">
        <v>0</v>
      </c>
      <c r="BW104" s="15">
        <v>0</v>
      </c>
      <c r="BX104" s="15">
        <v>0</v>
      </c>
      <c r="BY104" s="15">
        <v>0</v>
      </c>
      <c r="BZ104" s="15">
        <v>0</v>
      </c>
      <c r="CA104" s="15">
        <v>0</v>
      </c>
      <c r="CB104" s="15">
        <v>0</v>
      </c>
      <c r="CC104" s="15">
        <v>0</v>
      </c>
      <c r="CD104" s="15">
        <v>0</v>
      </c>
      <c r="CE104" s="15">
        <v>0</v>
      </c>
      <c r="CF104" s="15">
        <v>0</v>
      </c>
      <c r="CG104" s="15">
        <v>0</v>
      </c>
      <c r="CH104" s="15">
        <v>0</v>
      </c>
      <c r="CI104" s="15">
        <v>0</v>
      </c>
      <c r="CJ104" s="15">
        <v>0</v>
      </c>
      <c r="CK104" s="15">
        <v>0</v>
      </c>
      <c r="CL104" s="15">
        <v>0</v>
      </c>
      <c r="CM104" s="15">
        <v>0</v>
      </c>
      <c r="CN104" s="15">
        <v>0</v>
      </c>
      <c r="CO104" s="15">
        <v>0</v>
      </c>
      <c r="CP104" s="15">
        <v>0</v>
      </c>
      <c r="CQ104" s="15">
        <v>0</v>
      </c>
      <c r="CR104" s="15">
        <v>0</v>
      </c>
      <c r="CS104" s="15">
        <v>0</v>
      </c>
      <c r="CT104" s="15">
        <v>0</v>
      </c>
      <c r="CU104" s="15">
        <v>0</v>
      </c>
      <c r="CV104" s="15">
        <v>0</v>
      </c>
      <c r="CW104" s="15">
        <v>0</v>
      </c>
      <c r="CX104" s="15">
        <v>0</v>
      </c>
    </row>
    <row r="105" spans="1:102">
      <c r="A105">
        <v>97</v>
      </c>
      <c r="D105" s="1" t="s">
        <v>206</v>
      </c>
      <c r="E105" s="1" t="s">
        <v>173</v>
      </c>
      <c r="F105" s="1" t="s">
        <v>109</v>
      </c>
      <c r="G105" s="1" t="s">
        <v>109</v>
      </c>
      <c r="H105">
        <f>ROW()</f>
        <v>105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5">
        <v>0</v>
      </c>
      <c r="AY105" s="15">
        <v>0</v>
      </c>
      <c r="AZ105" s="15">
        <v>0</v>
      </c>
      <c r="BA105" s="15">
        <v>0</v>
      </c>
      <c r="BB105" s="15">
        <v>0</v>
      </c>
      <c r="BC105" s="15">
        <v>0</v>
      </c>
      <c r="BD105" s="15">
        <v>0</v>
      </c>
      <c r="BE105" s="15">
        <v>0</v>
      </c>
      <c r="BF105" s="15">
        <v>0</v>
      </c>
      <c r="BG105" s="15">
        <v>0</v>
      </c>
      <c r="BH105" s="15">
        <v>0</v>
      </c>
      <c r="BI105" s="15">
        <v>0</v>
      </c>
      <c r="BJ105" s="15">
        <v>0</v>
      </c>
      <c r="BK105" s="15">
        <v>0</v>
      </c>
      <c r="BL105" s="15">
        <v>0</v>
      </c>
      <c r="BM105" s="15">
        <v>0</v>
      </c>
      <c r="BN105" s="15">
        <v>0</v>
      </c>
      <c r="BO105" s="15">
        <v>0</v>
      </c>
      <c r="BP105" s="15">
        <v>0</v>
      </c>
      <c r="BQ105" s="15">
        <v>0</v>
      </c>
      <c r="BR105" s="15">
        <v>0</v>
      </c>
      <c r="BS105" s="15">
        <v>0</v>
      </c>
      <c r="BT105" s="15">
        <v>0</v>
      </c>
      <c r="BU105" s="15">
        <v>0</v>
      </c>
      <c r="BV105" s="15">
        <v>0</v>
      </c>
      <c r="BW105" s="15">
        <v>0</v>
      </c>
      <c r="BX105" s="15">
        <v>0</v>
      </c>
      <c r="BY105" s="15">
        <v>0</v>
      </c>
      <c r="BZ105" s="15">
        <v>0</v>
      </c>
      <c r="CA105" s="15">
        <v>0</v>
      </c>
      <c r="CB105" s="15">
        <v>0</v>
      </c>
      <c r="CC105" s="15">
        <v>0</v>
      </c>
      <c r="CD105" s="15">
        <v>0</v>
      </c>
      <c r="CE105" s="15">
        <v>0.01</v>
      </c>
      <c r="CF105" s="15">
        <v>0.01</v>
      </c>
      <c r="CG105" s="15">
        <v>0.01</v>
      </c>
      <c r="CH105" s="15">
        <v>0.03</v>
      </c>
      <c r="CI105" s="15">
        <v>0</v>
      </c>
      <c r="CJ105" s="15">
        <v>0</v>
      </c>
      <c r="CK105" s="15">
        <v>0</v>
      </c>
      <c r="CL105" s="15">
        <v>0</v>
      </c>
      <c r="CM105" s="15">
        <v>0</v>
      </c>
      <c r="CN105" s="15">
        <v>0</v>
      </c>
      <c r="CO105" s="15">
        <v>0</v>
      </c>
      <c r="CP105" s="15">
        <v>0</v>
      </c>
      <c r="CQ105" s="15">
        <v>0</v>
      </c>
      <c r="CR105" s="15">
        <v>0</v>
      </c>
      <c r="CS105" s="15">
        <v>0</v>
      </c>
      <c r="CT105" s="15">
        <v>0</v>
      </c>
      <c r="CU105" s="15">
        <v>0.03</v>
      </c>
      <c r="CV105" s="15">
        <v>1.1599999999999999</v>
      </c>
      <c r="CW105" s="15">
        <v>0.02</v>
      </c>
      <c r="CX105" s="15">
        <v>1.21</v>
      </c>
    </row>
    <row r="106" spans="1:102">
      <c r="A106">
        <v>98</v>
      </c>
      <c r="D106" s="1" t="s">
        <v>207</v>
      </c>
      <c r="E106" s="1" t="s">
        <v>173</v>
      </c>
      <c r="F106" s="1" t="s">
        <v>109</v>
      </c>
      <c r="G106" s="1" t="s">
        <v>109</v>
      </c>
      <c r="H106">
        <f>ROW()</f>
        <v>106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0.05</v>
      </c>
      <c r="T106" s="15">
        <v>0.01</v>
      </c>
      <c r="U106" s="15">
        <v>0.04</v>
      </c>
      <c r="V106" s="15">
        <v>0.1</v>
      </c>
      <c r="W106" s="15">
        <v>0.03</v>
      </c>
      <c r="X106" s="15">
        <v>0.06</v>
      </c>
      <c r="Y106" s="15">
        <v>0.06</v>
      </c>
      <c r="Z106" s="15">
        <v>0.15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0.04</v>
      </c>
      <c r="AI106" s="15">
        <v>0.04</v>
      </c>
      <c r="AJ106" s="15">
        <v>0.08</v>
      </c>
      <c r="AK106" s="15">
        <v>0.16</v>
      </c>
      <c r="AL106" s="15">
        <v>7.0000000000000007E-2</v>
      </c>
      <c r="AM106" s="15">
        <v>0.04</v>
      </c>
      <c r="AN106" s="15">
        <v>0.06</v>
      </c>
      <c r="AO106" s="15">
        <v>0.17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5">
        <v>0</v>
      </c>
      <c r="AY106" s="15">
        <v>0</v>
      </c>
      <c r="AZ106" s="15">
        <v>0</v>
      </c>
      <c r="BA106" s="15">
        <v>0</v>
      </c>
      <c r="BB106" s="15">
        <v>0</v>
      </c>
      <c r="BC106" s="15">
        <v>0</v>
      </c>
      <c r="BD106" s="15">
        <v>0</v>
      </c>
      <c r="BE106" s="15">
        <v>0</v>
      </c>
      <c r="BF106" s="15">
        <v>0</v>
      </c>
      <c r="BG106" s="15">
        <v>0</v>
      </c>
      <c r="BH106" s="15">
        <v>0</v>
      </c>
      <c r="BI106" s="15">
        <v>0</v>
      </c>
      <c r="BJ106" s="15">
        <v>0</v>
      </c>
      <c r="BK106" s="15">
        <v>0</v>
      </c>
      <c r="BL106" s="15">
        <v>0</v>
      </c>
      <c r="BM106" s="15">
        <v>0</v>
      </c>
      <c r="BN106" s="15">
        <v>0</v>
      </c>
      <c r="BO106" s="15">
        <v>0</v>
      </c>
      <c r="BP106" s="15">
        <v>0</v>
      </c>
      <c r="BQ106" s="15">
        <v>0.01</v>
      </c>
      <c r="BR106" s="15">
        <v>0.01</v>
      </c>
      <c r="BS106" s="15">
        <v>0</v>
      </c>
      <c r="BT106" s="15">
        <v>0</v>
      </c>
      <c r="BU106" s="15">
        <v>0</v>
      </c>
      <c r="BV106" s="15">
        <v>0</v>
      </c>
      <c r="BW106" s="15">
        <v>0</v>
      </c>
      <c r="BX106" s="15">
        <v>0</v>
      </c>
      <c r="BY106" s="15">
        <v>0</v>
      </c>
      <c r="BZ106" s="15">
        <v>0</v>
      </c>
      <c r="CA106" s="15">
        <v>0</v>
      </c>
      <c r="CB106" s="15">
        <v>0</v>
      </c>
      <c r="CC106" s="15">
        <v>0</v>
      </c>
      <c r="CD106" s="15">
        <v>0</v>
      </c>
      <c r="CE106" s="15">
        <v>0</v>
      </c>
      <c r="CF106" s="15">
        <v>0</v>
      </c>
      <c r="CG106" s="15">
        <v>0</v>
      </c>
      <c r="CH106" s="15">
        <v>0</v>
      </c>
      <c r="CI106" s="15">
        <v>0</v>
      </c>
      <c r="CJ106" s="15">
        <v>0</v>
      </c>
      <c r="CK106" s="15">
        <v>0</v>
      </c>
      <c r="CL106" s="15">
        <v>0</v>
      </c>
      <c r="CM106" s="15">
        <v>0</v>
      </c>
      <c r="CN106" s="15">
        <v>0</v>
      </c>
      <c r="CO106" s="15">
        <v>0</v>
      </c>
      <c r="CP106" s="15">
        <v>0</v>
      </c>
      <c r="CQ106" s="15">
        <v>0</v>
      </c>
      <c r="CR106" s="15">
        <v>0</v>
      </c>
      <c r="CS106" s="15">
        <v>0</v>
      </c>
      <c r="CT106" s="15">
        <v>0</v>
      </c>
      <c r="CU106" s="15">
        <v>0</v>
      </c>
      <c r="CV106" s="15">
        <v>0</v>
      </c>
      <c r="CW106" s="15">
        <v>0</v>
      </c>
      <c r="CX106" s="15">
        <v>0</v>
      </c>
    </row>
    <row r="107" spans="1:102">
      <c r="A107">
        <v>99</v>
      </c>
      <c r="D107" s="1" t="s">
        <v>213</v>
      </c>
      <c r="E107" s="1" t="s">
        <v>173</v>
      </c>
      <c r="F107" s="1" t="s">
        <v>109</v>
      </c>
      <c r="G107" s="1" t="s">
        <v>109</v>
      </c>
      <c r="H107">
        <f>ROW()</f>
        <v>107</v>
      </c>
      <c r="K107" s="15">
        <v>0.06</v>
      </c>
      <c r="L107" s="15">
        <v>7.0000000000000007E-2</v>
      </c>
      <c r="M107" s="15">
        <v>0.14000000000000001</v>
      </c>
      <c r="N107" s="15">
        <v>0.27</v>
      </c>
      <c r="O107" s="15">
        <v>0.1</v>
      </c>
      <c r="P107" s="15">
        <v>7.0000000000000007E-2</v>
      </c>
      <c r="Q107" s="15">
        <v>1.02</v>
      </c>
      <c r="R107" s="15">
        <v>1.19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0.04</v>
      </c>
      <c r="AI107" s="15">
        <v>0.03</v>
      </c>
      <c r="AJ107" s="15">
        <v>0.02</v>
      </c>
      <c r="AK107" s="15">
        <v>0.09</v>
      </c>
      <c r="AL107" s="15">
        <v>0.02</v>
      </c>
      <c r="AM107" s="15">
        <v>0.01</v>
      </c>
      <c r="AN107" s="15">
        <v>3.19</v>
      </c>
      <c r="AO107" s="15">
        <v>3.22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  <c r="BN107" s="15">
        <v>0</v>
      </c>
      <c r="BO107" s="15">
        <v>0</v>
      </c>
      <c r="BP107" s="15">
        <v>0</v>
      </c>
      <c r="BQ107" s="15">
        <v>0</v>
      </c>
      <c r="BR107" s="15">
        <v>0</v>
      </c>
      <c r="BS107" s="15">
        <v>0</v>
      </c>
      <c r="BT107" s="15">
        <v>0</v>
      </c>
      <c r="BU107" s="15">
        <v>0</v>
      </c>
      <c r="BV107" s="15">
        <v>0</v>
      </c>
      <c r="BW107" s="15">
        <v>0</v>
      </c>
      <c r="BX107" s="15">
        <v>0</v>
      </c>
      <c r="BY107" s="15">
        <v>0</v>
      </c>
      <c r="BZ107" s="15">
        <v>0</v>
      </c>
      <c r="CA107" s="15">
        <v>0</v>
      </c>
      <c r="CB107" s="15">
        <v>0</v>
      </c>
      <c r="CC107" s="15">
        <v>0</v>
      </c>
      <c r="CD107" s="15">
        <v>0</v>
      </c>
      <c r="CE107" s="15">
        <v>0</v>
      </c>
      <c r="CF107" s="15">
        <v>0</v>
      </c>
      <c r="CG107" s="15">
        <v>0</v>
      </c>
      <c r="CH107" s="15">
        <v>0</v>
      </c>
      <c r="CI107" s="15">
        <v>0</v>
      </c>
      <c r="CJ107" s="15">
        <v>0</v>
      </c>
      <c r="CK107" s="15">
        <v>0</v>
      </c>
      <c r="CL107" s="15">
        <v>0</v>
      </c>
      <c r="CM107" s="15">
        <v>0</v>
      </c>
      <c r="CN107" s="15">
        <v>0</v>
      </c>
      <c r="CO107" s="15">
        <v>0</v>
      </c>
      <c r="CP107" s="15">
        <v>0</v>
      </c>
      <c r="CQ107" s="15">
        <v>0</v>
      </c>
      <c r="CR107" s="15">
        <v>0</v>
      </c>
      <c r="CS107" s="15">
        <v>0</v>
      </c>
      <c r="CT107" s="15">
        <v>0</v>
      </c>
      <c r="CU107" s="15">
        <v>0</v>
      </c>
      <c r="CV107" s="15">
        <v>0</v>
      </c>
      <c r="CW107" s="15">
        <v>0</v>
      </c>
      <c r="CX107" s="15">
        <v>0</v>
      </c>
    </row>
    <row r="108" spans="1:102">
      <c r="A108">
        <v>100</v>
      </c>
      <c r="D108" s="8" t="s">
        <v>122</v>
      </c>
      <c r="E108" s="8" t="s">
        <v>123</v>
      </c>
      <c r="F108" s="1" t="s">
        <v>109</v>
      </c>
      <c r="G108" s="1" t="s">
        <v>109</v>
      </c>
      <c r="H108">
        <f>ROW()</f>
        <v>108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  <c r="AR108" s="15">
        <v>0</v>
      </c>
      <c r="AS108" s="15">
        <v>0</v>
      </c>
      <c r="AT108" s="15">
        <v>0</v>
      </c>
      <c r="AU108" s="15">
        <v>0</v>
      </c>
      <c r="AV108" s="15">
        <v>0</v>
      </c>
      <c r="AW108" s="15">
        <v>0</v>
      </c>
      <c r="AX108" s="15">
        <v>0</v>
      </c>
      <c r="AY108" s="15">
        <v>0</v>
      </c>
      <c r="AZ108" s="15">
        <v>0</v>
      </c>
      <c r="BA108" s="15">
        <v>0</v>
      </c>
      <c r="BB108" s="15">
        <v>0</v>
      </c>
      <c r="BC108" s="15">
        <v>0</v>
      </c>
      <c r="BD108" s="15">
        <v>0</v>
      </c>
      <c r="BE108" s="15">
        <v>0</v>
      </c>
      <c r="BF108" s="15">
        <v>0</v>
      </c>
      <c r="BG108" s="15">
        <v>0</v>
      </c>
      <c r="BH108" s="15">
        <v>0</v>
      </c>
      <c r="BI108" s="15">
        <v>0</v>
      </c>
      <c r="BJ108" s="15">
        <v>0</v>
      </c>
      <c r="BK108" s="15">
        <v>0</v>
      </c>
      <c r="BL108" s="15">
        <v>0</v>
      </c>
      <c r="BM108" s="15">
        <v>0</v>
      </c>
      <c r="BN108" s="15">
        <v>0</v>
      </c>
      <c r="BO108" s="15">
        <v>0</v>
      </c>
      <c r="BP108" s="15">
        <v>0</v>
      </c>
      <c r="BQ108" s="15">
        <v>0</v>
      </c>
      <c r="BR108" s="15">
        <v>0</v>
      </c>
      <c r="BS108" s="15">
        <v>0</v>
      </c>
      <c r="BT108" s="15">
        <v>0</v>
      </c>
      <c r="BU108" s="15">
        <v>0</v>
      </c>
      <c r="BV108" s="15">
        <v>0</v>
      </c>
      <c r="BW108" s="15">
        <v>0</v>
      </c>
      <c r="BX108" s="15">
        <v>0.02</v>
      </c>
      <c r="BY108" s="15">
        <v>0</v>
      </c>
      <c r="BZ108" s="15">
        <v>0.02</v>
      </c>
      <c r="CA108" s="15">
        <v>0</v>
      </c>
      <c r="CB108" s="15">
        <v>0</v>
      </c>
      <c r="CC108" s="15">
        <v>0</v>
      </c>
      <c r="CD108" s="15">
        <v>0</v>
      </c>
      <c r="CE108" s="15">
        <v>0</v>
      </c>
      <c r="CF108" s="15">
        <v>0.01</v>
      </c>
      <c r="CG108" s="15">
        <v>0</v>
      </c>
      <c r="CH108" s="15">
        <v>0.01</v>
      </c>
      <c r="CI108" s="15">
        <v>0</v>
      </c>
      <c r="CJ108" s="15">
        <v>0</v>
      </c>
      <c r="CK108" s="15">
        <v>0</v>
      </c>
      <c r="CL108" s="15">
        <v>0</v>
      </c>
      <c r="CM108" s="15">
        <v>0</v>
      </c>
      <c r="CN108" s="15">
        <v>0</v>
      </c>
      <c r="CO108" s="15">
        <v>0</v>
      </c>
      <c r="CP108" s="15">
        <v>0</v>
      </c>
      <c r="CQ108" s="15">
        <v>0.01</v>
      </c>
      <c r="CR108" s="15">
        <v>0</v>
      </c>
      <c r="CS108" s="15">
        <v>0</v>
      </c>
      <c r="CT108" s="15">
        <v>0.01</v>
      </c>
      <c r="CU108" s="15">
        <v>0</v>
      </c>
      <c r="CV108" s="15">
        <v>0</v>
      </c>
      <c r="CW108" s="15">
        <v>0.01</v>
      </c>
      <c r="CX108" s="15">
        <v>0.01</v>
      </c>
    </row>
    <row r="109" spans="1:102">
      <c r="A109">
        <v>101</v>
      </c>
      <c r="D109" s="1" t="s">
        <v>123</v>
      </c>
      <c r="E109" s="8" t="s">
        <v>123</v>
      </c>
      <c r="F109" s="1" t="s">
        <v>109</v>
      </c>
      <c r="G109" s="1" t="s">
        <v>109</v>
      </c>
      <c r="H109">
        <f>ROW()</f>
        <v>109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5">
        <v>0.01</v>
      </c>
      <c r="AO109" s="15">
        <v>0.01</v>
      </c>
      <c r="AP109" s="15">
        <v>0.03</v>
      </c>
      <c r="AQ109" s="15">
        <v>0</v>
      </c>
      <c r="AR109" s="15">
        <v>0</v>
      </c>
      <c r="AS109" s="15">
        <v>0.03</v>
      </c>
      <c r="AT109" s="15">
        <v>0</v>
      </c>
      <c r="AU109" s="15">
        <v>0</v>
      </c>
      <c r="AV109" s="15">
        <v>0</v>
      </c>
      <c r="AW109" s="15">
        <v>0</v>
      </c>
      <c r="AX109" s="15">
        <v>0.1</v>
      </c>
      <c r="AY109" s="15">
        <v>0.04</v>
      </c>
      <c r="AZ109" s="15">
        <v>0.1</v>
      </c>
      <c r="BA109" s="15">
        <v>0.24</v>
      </c>
      <c r="BB109" s="15">
        <v>0</v>
      </c>
      <c r="BC109" s="15">
        <v>0.03</v>
      </c>
      <c r="BD109" s="15">
        <v>0.03</v>
      </c>
      <c r="BE109" s="15">
        <v>0.02</v>
      </c>
      <c r="BF109" s="15">
        <v>0</v>
      </c>
      <c r="BG109" s="15">
        <v>0</v>
      </c>
      <c r="BH109" s="15">
        <v>0.02</v>
      </c>
      <c r="BI109" s="15">
        <v>0</v>
      </c>
      <c r="BJ109" s="15">
        <v>0</v>
      </c>
      <c r="BK109" s="15">
        <v>0</v>
      </c>
      <c r="BL109" s="15">
        <v>0.28999999999999998</v>
      </c>
      <c r="BM109" s="15">
        <v>0.15</v>
      </c>
      <c r="BN109" s="15">
        <v>0.05</v>
      </c>
      <c r="BO109" s="15">
        <v>0.49</v>
      </c>
      <c r="BP109" s="15">
        <v>0</v>
      </c>
      <c r="BQ109" s="15">
        <v>0</v>
      </c>
      <c r="BR109" s="15">
        <v>0</v>
      </c>
      <c r="BS109" s="15">
        <v>0.02</v>
      </c>
      <c r="BT109" s="15">
        <v>8.0000000000000002E-3</v>
      </c>
      <c r="BU109" s="15">
        <v>0.01</v>
      </c>
      <c r="BV109" s="15">
        <v>3.7999999999999999E-2</v>
      </c>
      <c r="BW109" s="15">
        <v>0</v>
      </c>
      <c r="BX109" s="15">
        <v>0</v>
      </c>
      <c r="BY109" s="15">
        <v>0.01</v>
      </c>
      <c r="BZ109" s="15">
        <v>0.01</v>
      </c>
      <c r="CA109" s="15">
        <v>0.04</v>
      </c>
      <c r="CB109" s="15">
        <v>0.01</v>
      </c>
      <c r="CC109" s="15">
        <v>0.06</v>
      </c>
      <c r="CD109" s="15">
        <v>0.11</v>
      </c>
      <c r="CE109" s="15">
        <v>1.67</v>
      </c>
      <c r="CF109" s="15">
        <v>1.99</v>
      </c>
      <c r="CG109" s="15">
        <v>2.0499999999999998</v>
      </c>
      <c r="CH109" s="15">
        <v>5.71</v>
      </c>
      <c r="CI109" s="15">
        <v>0</v>
      </c>
      <c r="CJ109" s="15">
        <v>0</v>
      </c>
      <c r="CK109" s="15">
        <v>0</v>
      </c>
      <c r="CL109" s="15">
        <v>0</v>
      </c>
      <c r="CM109" s="15">
        <v>0</v>
      </c>
      <c r="CN109" s="15">
        <v>0.03</v>
      </c>
      <c r="CO109" s="15">
        <v>0.01</v>
      </c>
      <c r="CP109" s="15">
        <v>0.04</v>
      </c>
      <c r="CQ109" s="15">
        <v>0</v>
      </c>
      <c r="CR109" s="15">
        <v>0.04</v>
      </c>
      <c r="CS109" s="15">
        <v>0.01</v>
      </c>
      <c r="CT109" s="15">
        <v>0.05</v>
      </c>
      <c r="CU109" s="15">
        <v>0</v>
      </c>
      <c r="CV109" s="15">
        <v>0</v>
      </c>
      <c r="CW109" s="15">
        <v>0</v>
      </c>
      <c r="CX109" s="15">
        <v>0</v>
      </c>
    </row>
    <row r="110" spans="1:102">
      <c r="A110">
        <v>102</v>
      </c>
      <c r="D110" s="1" t="s">
        <v>157</v>
      </c>
      <c r="E110" s="1" t="s">
        <v>157</v>
      </c>
      <c r="F110" s="1" t="s">
        <v>157</v>
      </c>
      <c r="G110" s="1" t="s">
        <v>157</v>
      </c>
      <c r="H110">
        <f>ROW()</f>
        <v>110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15">
        <v>0</v>
      </c>
      <c r="AQ110" s="15">
        <v>0</v>
      </c>
      <c r="AR110" s="15">
        <v>0</v>
      </c>
      <c r="AS110" s="15">
        <v>0</v>
      </c>
      <c r="AT110" s="15">
        <v>0</v>
      </c>
      <c r="AU110" s="15">
        <v>0</v>
      </c>
      <c r="AV110" s="15">
        <v>0</v>
      </c>
      <c r="AW110" s="15">
        <v>0</v>
      </c>
      <c r="AX110" s="15">
        <v>0</v>
      </c>
      <c r="AY110" s="15">
        <v>0</v>
      </c>
      <c r="AZ110" s="15">
        <v>0</v>
      </c>
      <c r="BA110" s="15">
        <v>0</v>
      </c>
      <c r="BB110" s="15">
        <v>0</v>
      </c>
      <c r="BC110" s="15">
        <v>0</v>
      </c>
      <c r="BD110" s="15">
        <v>0</v>
      </c>
      <c r="BE110" s="15">
        <v>0.01</v>
      </c>
      <c r="BF110" s="15">
        <v>0.01</v>
      </c>
      <c r="BG110" s="15">
        <v>0.01</v>
      </c>
      <c r="BH110" s="15">
        <v>0.03</v>
      </c>
      <c r="BI110" s="15">
        <v>0</v>
      </c>
      <c r="BJ110" s="15">
        <v>0</v>
      </c>
      <c r="BK110" s="15">
        <v>0</v>
      </c>
      <c r="BL110" s="15">
        <v>0</v>
      </c>
      <c r="BM110" s="15">
        <v>0</v>
      </c>
      <c r="BN110" s="15">
        <v>0</v>
      </c>
      <c r="BO110" s="15">
        <v>0</v>
      </c>
      <c r="BP110" s="15">
        <v>0</v>
      </c>
      <c r="BQ110" s="15">
        <v>0</v>
      </c>
      <c r="BR110" s="15">
        <v>0</v>
      </c>
      <c r="BS110" s="15">
        <v>0</v>
      </c>
      <c r="BT110" s="15">
        <v>0</v>
      </c>
      <c r="BU110" s="15">
        <v>0</v>
      </c>
      <c r="BV110" s="15">
        <v>0</v>
      </c>
      <c r="BW110" s="15">
        <v>0</v>
      </c>
      <c r="BX110" s="15">
        <v>0</v>
      </c>
      <c r="BY110" s="15">
        <v>0</v>
      </c>
      <c r="BZ110" s="15">
        <v>0</v>
      </c>
      <c r="CA110" s="15">
        <v>0</v>
      </c>
      <c r="CB110" s="15">
        <v>0</v>
      </c>
      <c r="CC110" s="15">
        <v>0</v>
      </c>
      <c r="CD110" s="15">
        <v>0</v>
      </c>
      <c r="CE110" s="15">
        <v>0</v>
      </c>
      <c r="CF110" s="15">
        <v>0</v>
      </c>
      <c r="CG110" s="15">
        <v>0</v>
      </c>
      <c r="CH110" s="15">
        <v>0</v>
      </c>
      <c r="CI110" s="15">
        <v>0</v>
      </c>
      <c r="CJ110" s="15">
        <v>0</v>
      </c>
      <c r="CK110" s="15">
        <v>0</v>
      </c>
      <c r="CL110" s="15">
        <v>0</v>
      </c>
      <c r="CM110" s="15">
        <v>0</v>
      </c>
      <c r="CN110" s="15">
        <v>0</v>
      </c>
      <c r="CO110" s="15">
        <v>0</v>
      </c>
      <c r="CP110" s="15">
        <v>0</v>
      </c>
      <c r="CQ110" s="15">
        <v>0</v>
      </c>
      <c r="CR110" s="15">
        <v>0</v>
      </c>
      <c r="CS110" s="15">
        <v>0</v>
      </c>
      <c r="CT110" s="15">
        <v>0</v>
      </c>
      <c r="CU110" s="15">
        <v>0</v>
      </c>
      <c r="CV110" s="15">
        <v>0</v>
      </c>
      <c r="CW110" s="15">
        <v>0</v>
      </c>
      <c r="CX110" s="15">
        <v>0</v>
      </c>
    </row>
    <row r="111" spans="1:102">
      <c r="A111">
        <v>103</v>
      </c>
      <c r="D111" s="1" t="s">
        <v>199</v>
      </c>
      <c r="E111" s="1" t="s">
        <v>200</v>
      </c>
      <c r="F111" s="1" t="s">
        <v>136</v>
      </c>
      <c r="G111" s="1" t="s">
        <v>136</v>
      </c>
      <c r="H111">
        <f>ROW()</f>
        <v>111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  <c r="AU111" s="15">
        <v>0</v>
      </c>
      <c r="AV111" s="15">
        <v>0</v>
      </c>
      <c r="AW111" s="15">
        <v>0</v>
      </c>
      <c r="AX111" s="15">
        <v>0.01</v>
      </c>
      <c r="AY111" s="15">
        <v>0</v>
      </c>
      <c r="AZ111" s="15">
        <v>0</v>
      </c>
      <c r="BA111" s="15">
        <v>0.01</v>
      </c>
      <c r="BB111" s="15">
        <v>0</v>
      </c>
      <c r="BC111" s="15">
        <v>0</v>
      </c>
      <c r="BD111" s="15">
        <v>0</v>
      </c>
      <c r="BE111" s="15">
        <v>0</v>
      </c>
      <c r="BF111" s="15">
        <v>0</v>
      </c>
      <c r="BG111" s="15">
        <v>0</v>
      </c>
      <c r="BH111" s="15">
        <v>0</v>
      </c>
      <c r="BI111" s="15">
        <v>0.01</v>
      </c>
      <c r="BJ111" s="15">
        <v>0</v>
      </c>
      <c r="BK111" s="15">
        <v>0.01</v>
      </c>
      <c r="BL111" s="15">
        <v>0</v>
      </c>
      <c r="BM111" s="15">
        <v>0.04</v>
      </c>
      <c r="BN111" s="15">
        <v>0</v>
      </c>
      <c r="BO111" s="15">
        <v>0.04</v>
      </c>
      <c r="BP111" s="15">
        <v>0</v>
      </c>
      <c r="BQ111" s="15">
        <v>0</v>
      </c>
      <c r="BR111" s="15">
        <v>0</v>
      </c>
      <c r="BS111" s="15">
        <v>0</v>
      </c>
      <c r="BT111" s="15">
        <v>0</v>
      </c>
      <c r="BU111" s="15">
        <v>0</v>
      </c>
      <c r="BV111" s="15">
        <v>0</v>
      </c>
      <c r="BW111" s="15">
        <v>0</v>
      </c>
      <c r="BX111" s="15">
        <v>0</v>
      </c>
      <c r="BY111" s="15">
        <v>0</v>
      </c>
      <c r="BZ111" s="15">
        <v>0</v>
      </c>
      <c r="CA111" s="15">
        <v>0</v>
      </c>
      <c r="CB111" s="15">
        <v>0</v>
      </c>
      <c r="CC111" s="15">
        <v>0</v>
      </c>
      <c r="CD111" s="15">
        <v>0</v>
      </c>
      <c r="CE111" s="15">
        <v>0</v>
      </c>
      <c r="CF111" s="15">
        <v>0</v>
      </c>
      <c r="CG111" s="15">
        <v>0</v>
      </c>
      <c r="CH111" s="15">
        <v>0</v>
      </c>
      <c r="CI111" s="15">
        <v>0</v>
      </c>
      <c r="CJ111" s="15">
        <v>0</v>
      </c>
      <c r="CK111" s="15">
        <v>0</v>
      </c>
      <c r="CL111" s="15">
        <v>0</v>
      </c>
      <c r="CM111" s="15">
        <v>0</v>
      </c>
      <c r="CN111" s="15">
        <v>0</v>
      </c>
      <c r="CO111" s="15">
        <v>0</v>
      </c>
      <c r="CP111" s="15">
        <v>0</v>
      </c>
      <c r="CQ111" s="15">
        <v>0</v>
      </c>
      <c r="CR111" s="15">
        <v>0</v>
      </c>
      <c r="CS111" s="15">
        <v>0</v>
      </c>
      <c r="CT111" s="15">
        <v>0</v>
      </c>
      <c r="CU111" s="15">
        <v>0</v>
      </c>
      <c r="CV111" s="15">
        <v>0</v>
      </c>
      <c r="CW111" s="15">
        <v>0</v>
      </c>
      <c r="CX111" s="15">
        <v>0</v>
      </c>
    </row>
    <row r="112" spans="1:102">
      <c r="A112">
        <v>104</v>
      </c>
      <c r="D112" s="1" t="s">
        <v>201</v>
      </c>
      <c r="E112" s="1" t="s">
        <v>200</v>
      </c>
      <c r="F112" s="1" t="s">
        <v>136</v>
      </c>
      <c r="G112" s="1" t="s">
        <v>136</v>
      </c>
      <c r="H112">
        <f>ROW()</f>
        <v>112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0.01</v>
      </c>
      <c r="T112" s="15">
        <v>0.02</v>
      </c>
      <c r="U112" s="15">
        <v>0.04</v>
      </c>
      <c r="V112" s="15">
        <v>7.0000000000000007E-2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5">
        <v>0</v>
      </c>
      <c r="AT112" s="15">
        <v>0</v>
      </c>
      <c r="AU112" s="15">
        <v>0</v>
      </c>
      <c r="AV112" s="15">
        <v>0</v>
      </c>
      <c r="AW112" s="15">
        <v>0</v>
      </c>
      <c r="AX112" s="15">
        <v>0</v>
      </c>
      <c r="AY112" s="15">
        <v>0</v>
      </c>
      <c r="AZ112" s="15">
        <v>0</v>
      </c>
      <c r="BA112" s="15">
        <v>0</v>
      </c>
      <c r="BB112" s="15">
        <v>0</v>
      </c>
      <c r="BC112" s="15">
        <v>0</v>
      </c>
      <c r="BD112" s="15">
        <v>0</v>
      </c>
      <c r="BE112" s="15">
        <v>0</v>
      </c>
      <c r="BF112" s="15">
        <v>0</v>
      </c>
      <c r="BG112" s="15">
        <v>0</v>
      </c>
      <c r="BH112" s="15">
        <v>0</v>
      </c>
      <c r="BI112" s="15">
        <v>0</v>
      </c>
      <c r="BJ112" s="15">
        <v>0</v>
      </c>
      <c r="BK112" s="15">
        <v>0</v>
      </c>
      <c r="BL112" s="15">
        <v>0</v>
      </c>
      <c r="BM112" s="15">
        <v>0</v>
      </c>
      <c r="BN112" s="15">
        <v>0</v>
      </c>
      <c r="BO112" s="15">
        <v>0</v>
      </c>
      <c r="BP112" s="15">
        <v>0</v>
      </c>
      <c r="BQ112" s="15">
        <v>0</v>
      </c>
      <c r="BR112" s="15">
        <v>0</v>
      </c>
      <c r="BS112" s="15">
        <v>0</v>
      </c>
      <c r="BT112" s="15">
        <v>0</v>
      </c>
      <c r="BU112" s="15">
        <v>0</v>
      </c>
      <c r="BV112" s="15">
        <v>0</v>
      </c>
      <c r="BW112" s="15">
        <v>0</v>
      </c>
      <c r="BX112" s="15">
        <v>0</v>
      </c>
      <c r="BY112" s="15">
        <v>0</v>
      </c>
      <c r="BZ112" s="15">
        <v>0</v>
      </c>
      <c r="CA112" s="15">
        <v>0</v>
      </c>
      <c r="CB112" s="15">
        <v>0</v>
      </c>
      <c r="CC112" s="15">
        <v>0</v>
      </c>
      <c r="CD112" s="15">
        <v>0</v>
      </c>
      <c r="CE112" s="15">
        <v>0</v>
      </c>
      <c r="CF112" s="15">
        <v>0</v>
      </c>
      <c r="CG112" s="15">
        <v>0</v>
      </c>
      <c r="CH112" s="15">
        <v>0</v>
      </c>
      <c r="CI112" s="15">
        <v>0</v>
      </c>
      <c r="CJ112" s="15">
        <v>0</v>
      </c>
      <c r="CK112" s="15">
        <v>0</v>
      </c>
      <c r="CL112" s="15">
        <v>0</v>
      </c>
      <c r="CM112" s="15">
        <v>0</v>
      </c>
      <c r="CN112" s="15">
        <v>0</v>
      </c>
      <c r="CO112" s="15">
        <v>0</v>
      </c>
      <c r="CP112" s="15">
        <v>0</v>
      </c>
      <c r="CQ112" s="15">
        <v>0</v>
      </c>
      <c r="CR112" s="15">
        <v>0</v>
      </c>
      <c r="CS112" s="15">
        <v>0</v>
      </c>
      <c r="CT112" s="15">
        <v>0</v>
      </c>
      <c r="CU112" s="15">
        <v>0</v>
      </c>
      <c r="CV112" s="15">
        <v>0</v>
      </c>
      <c r="CW112" s="15">
        <v>0</v>
      </c>
      <c r="CX112" s="15">
        <v>0</v>
      </c>
    </row>
    <row r="113" spans="1:102">
      <c r="A113">
        <v>105</v>
      </c>
      <c r="D113" s="1" t="s">
        <v>134</v>
      </c>
      <c r="E113" s="1" t="s">
        <v>135</v>
      </c>
      <c r="F113" s="1" t="s">
        <v>136</v>
      </c>
      <c r="G113" s="1" t="s">
        <v>136</v>
      </c>
      <c r="H113">
        <f>ROW()</f>
        <v>113</v>
      </c>
      <c r="K113" s="15">
        <v>0.05</v>
      </c>
      <c r="L113" s="15">
        <v>0.03</v>
      </c>
      <c r="M113" s="15">
        <v>0.01</v>
      </c>
      <c r="N113" s="15">
        <v>0.09</v>
      </c>
      <c r="O113" s="15">
        <v>0.09</v>
      </c>
      <c r="P113" s="15">
        <v>0.04</v>
      </c>
      <c r="Q113" s="15">
        <v>0.03</v>
      </c>
      <c r="R113" s="15">
        <v>0.16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0.01</v>
      </c>
      <c r="AK113" s="15">
        <v>0.01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0</v>
      </c>
      <c r="AV113" s="15">
        <v>0</v>
      </c>
      <c r="AW113" s="15">
        <v>0</v>
      </c>
      <c r="AX113" s="15">
        <v>0</v>
      </c>
      <c r="AY113" s="15">
        <v>0</v>
      </c>
      <c r="AZ113" s="15">
        <v>0</v>
      </c>
      <c r="BA113" s="15">
        <v>0</v>
      </c>
      <c r="BB113" s="15">
        <v>0</v>
      </c>
      <c r="BC113" s="15">
        <v>0</v>
      </c>
      <c r="BD113" s="15">
        <v>0</v>
      </c>
      <c r="BE113" s="15">
        <v>0</v>
      </c>
      <c r="BF113" s="15">
        <v>0</v>
      </c>
      <c r="BG113" s="15">
        <v>0</v>
      </c>
      <c r="BH113" s="15">
        <v>0</v>
      </c>
      <c r="BI113" s="15">
        <v>0</v>
      </c>
      <c r="BJ113" s="15">
        <v>0</v>
      </c>
      <c r="BK113" s="15">
        <v>0</v>
      </c>
      <c r="BL113" s="15">
        <v>0</v>
      </c>
      <c r="BM113" s="15">
        <v>0</v>
      </c>
      <c r="BN113" s="15">
        <v>0</v>
      </c>
      <c r="BO113" s="15">
        <v>0</v>
      </c>
      <c r="BP113" s="15">
        <v>0</v>
      </c>
      <c r="BQ113" s="15">
        <v>0</v>
      </c>
      <c r="BR113" s="15">
        <v>0</v>
      </c>
      <c r="BS113" s="15">
        <v>0</v>
      </c>
      <c r="BT113" s="15">
        <v>0</v>
      </c>
      <c r="BU113" s="15">
        <v>0</v>
      </c>
      <c r="BV113" s="15">
        <v>0</v>
      </c>
      <c r="BW113" s="15">
        <v>0</v>
      </c>
      <c r="BX113" s="15">
        <v>0</v>
      </c>
      <c r="BY113" s="15">
        <v>0</v>
      </c>
      <c r="BZ113" s="15">
        <v>0</v>
      </c>
      <c r="CA113" s="15">
        <v>0</v>
      </c>
      <c r="CB113" s="15">
        <v>0</v>
      </c>
      <c r="CC113" s="15">
        <v>0</v>
      </c>
      <c r="CD113" s="15">
        <v>0</v>
      </c>
      <c r="CE113" s="15">
        <v>0</v>
      </c>
      <c r="CF113" s="15">
        <v>0</v>
      </c>
      <c r="CG113" s="15">
        <v>0</v>
      </c>
      <c r="CH113" s="15">
        <v>0</v>
      </c>
      <c r="CI113" s="15">
        <v>0</v>
      </c>
      <c r="CJ113" s="15">
        <v>0</v>
      </c>
      <c r="CK113" s="15">
        <v>0</v>
      </c>
      <c r="CL113" s="15">
        <v>0</v>
      </c>
      <c r="CM113" s="15">
        <v>0</v>
      </c>
      <c r="CN113" s="15">
        <v>0</v>
      </c>
      <c r="CO113" s="15">
        <v>0</v>
      </c>
      <c r="CP113" s="15">
        <v>0</v>
      </c>
      <c r="CQ113" s="15">
        <v>0</v>
      </c>
      <c r="CR113" s="15">
        <v>0</v>
      </c>
      <c r="CS113" s="15">
        <v>0</v>
      </c>
      <c r="CT113" s="15">
        <v>0</v>
      </c>
      <c r="CU113" s="15">
        <v>0</v>
      </c>
      <c r="CV113" s="15">
        <v>0</v>
      </c>
      <c r="CW113" s="15">
        <v>0</v>
      </c>
      <c r="CX113" s="15">
        <v>0</v>
      </c>
    </row>
    <row r="114" spans="1:102">
      <c r="A114">
        <v>106</v>
      </c>
      <c r="D114" s="1" t="s">
        <v>135</v>
      </c>
      <c r="E114" s="1" t="s">
        <v>135</v>
      </c>
      <c r="F114" s="1" t="s">
        <v>136</v>
      </c>
      <c r="G114" s="1" t="s">
        <v>136</v>
      </c>
      <c r="H114">
        <f>ROW()</f>
        <v>114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0.02</v>
      </c>
      <c r="X114" s="15">
        <v>0.02</v>
      </c>
      <c r="Y114" s="15">
        <v>0.02</v>
      </c>
      <c r="Z114" s="15">
        <v>0.06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0.01</v>
      </c>
      <c r="AJ114" s="15">
        <v>0</v>
      </c>
      <c r="AK114" s="15">
        <v>0.01</v>
      </c>
      <c r="AL114" s="15">
        <v>0</v>
      </c>
      <c r="AM114" s="15">
        <v>0</v>
      </c>
      <c r="AN114" s="15">
        <v>0</v>
      </c>
      <c r="AO114" s="15">
        <v>0</v>
      </c>
      <c r="AP114" s="15">
        <v>0</v>
      </c>
      <c r="AQ114" s="15">
        <v>0</v>
      </c>
      <c r="AR114" s="15">
        <v>0</v>
      </c>
      <c r="AS114" s="15">
        <v>0</v>
      </c>
      <c r="AT114" s="15">
        <v>0</v>
      </c>
      <c r="AU114" s="15">
        <v>0.01</v>
      </c>
      <c r="AV114" s="15">
        <v>0</v>
      </c>
      <c r="AW114" s="15">
        <v>0.01</v>
      </c>
      <c r="AX114" s="15">
        <v>0.01</v>
      </c>
      <c r="AY114" s="15">
        <v>0</v>
      </c>
      <c r="AZ114" s="15">
        <v>0</v>
      </c>
      <c r="BA114" s="15">
        <v>0.01</v>
      </c>
      <c r="BB114" s="15">
        <v>0</v>
      </c>
      <c r="BC114" s="15">
        <v>0</v>
      </c>
      <c r="BD114" s="15">
        <v>0</v>
      </c>
      <c r="BE114" s="15">
        <v>0</v>
      </c>
      <c r="BF114" s="15">
        <v>0</v>
      </c>
      <c r="BG114" s="15">
        <v>0</v>
      </c>
      <c r="BH114" s="15">
        <v>0</v>
      </c>
      <c r="BI114" s="15">
        <v>0</v>
      </c>
      <c r="BJ114" s="15">
        <v>0</v>
      </c>
      <c r="BK114" s="15">
        <v>0</v>
      </c>
      <c r="BL114" s="15">
        <v>0</v>
      </c>
      <c r="BM114" s="15">
        <v>0</v>
      </c>
      <c r="BN114" s="15">
        <v>0</v>
      </c>
      <c r="BO114" s="15">
        <v>0</v>
      </c>
      <c r="BP114" s="15">
        <v>0</v>
      </c>
      <c r="BQ114" s="15">
        <v>0</v>
      </c>
      <c r="BR114" s="15">
        <v>0</v>
      </c>
      <c r="BS114" s="15">
        <v>0.12</v>
      </c>
      <c r="BT114" s="15">
        <v>2.4E-2</v>
      </c>
      <c r="BU114" s="15">
        <v>0.01</v>
      </c>
      <c r="BV114" s="15">
        <v>0.154</v>
      </c>
      <c r="BW114" s="15">
        <v>0.15</v>
      </c>
      <c r="BX114" s="15">
        <v>0.1</v>
      </c>
      <c r="BY114" s="15">
        <v>0.13</v>
      </c>
      <c r="BZ114" s="15">
        <v>0.38</v>
      </c>
      <c r="CA114" s="15">
        <v>0.27</v>
      </c>
      <c r="CB114" s="15">
        <v>0.36</v>
      </c>
      <c r="CC114" s="15">
        <v>0.3</v>
      </c>
      <c r="CD114" s="15">
        <v>0.93</v>
      </c>
      <c r="CE114" s="15">
        <v>0</v>
      </c>
      <c r="CF114" s="15">
        <v>0</v>
      </c>
      <c r="CG114" s="15">
        <v>0</v>
      </c>
      <c r="CH114" s="15">
        <v>0</v>
      </c>
      <c r="CI114" s="15">
        <v>0</v>
      </c>
      <c r="CJ114" s="15">
        <v>0</v>
      </c>
      <c r="CK114" s="15">
        <v>0</v>
      </c>
      <c r="CL114" s="15">
        <v>0</v>
      </c>
      <c r="CM114" s="15">
        <v>0.48</v>
      </c>
      <c r="CN114" s="15">
        <v>0.55000000000000004</v>
      </c>
      <c r="CO114" s="15">
        <v>0.5</v>
      </c>
      <c r="CP114" s="15">
        <v>1.53</v>
      </c>
      <c r="CQ114" s="15">
        <v>0.11</v>
      </c>
      <c r="CR114" s="15">
        <v>0.84</v>
      </c>
      <c r="CS114" s="15">
        <v>0.41</v>
      </c>
      <c r="CT114" s="15">
        <v>1.36</v>
      </c>
      <c r="CU114" s="15">
        <v>0</v>
      </c>
      <c r="CV114" s="15">
        <v>0</v>
      </c>
      <c r="CW114" s="15">
        <v>0.01</v>
      </c>
      <c r="CX114" s="15">
        <v>0.01</v>
      </c>
    </row>
    <row r="115" spans="1:102">
      <c r="A115">
        <v>107</v>
      </c>
      <c r="D115" s="1" t="s">
        <v>166</v>
      </c>
      <c r="E115" s="1" t="s">
        <v>135</v>
      </c>
      <c r="F115" s="1" t="s">
        <v>136</v>
      </c>
      <c r="G115" s="1" t="s">
        <v>136</v>
      </c>
      <c r="H115">
        <f>ROW()</f>
        <v>115</v>
      </c>
      <c r="K115" s="15">
        <v>0</v>
      </c>
      <c r="L115" s="15">
        <v>0</v>
      </c>
      <c r="M115" s="15">
        <v>0</v>
      </c>
      <c r="N115" s="15">
        <v>0</v>
      </c>
      <c r="O115" s="15">
        <v>0.05</v>
      </c>
      <c r="P115" s="15">
        <v>0.05</v>
      </c>
      <c r="Q115" s="15">
        <v>0</v>
      </c>
      <c r="R115" s="15">
        <v>0.1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  <c r="AN115" s="15">
        <v>0</v>
      </c>
      <c r="AO115" s="15">
        <v>0</v>
      </c>
      <c r="AP115" s="15">
        <v>0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0</v>
      </c>
      <c r="AW115" s="15">
        <v>0</v>
      </c>
      <c r="AX115" s="15">
        <v>0</v>
      </c>
      <c r="AY115" s="15">
        <v>0</v>
      </c>
      <c r="AZ115" s="15">
        <v>0</v>
      </c>
      <c r="BA115" s="15">
        <v>0</v>
      </c>
      <c r="BB115" s="15">
        <v>0</v>
      </c>
      <c r="BC115" s="15">
        <v>0</v>
      </c>
      <c r="BD115" s="15">
        <v>0</v>
      </c>
      <c r="BE115" s="15">
        <v>0</v>
      </c>
      <c r="BF115" s="15">
        <v>0</v>
      </c>
      <c r="BG115" s="15">
        <v>0</v>
      </c>
      <c r="BH115" s="15">
        <v>0</v>
      </c>
      <c r="BI115" s="15">
        <v>0</v>
      </c>
      <c r="BJ115" s="15">
        <v>0</v>
      </c>
      <c r="BK115" s="15">
        <v>0</v>
      </c>
      <c r="BL115" s="15">
        <v>0</v>
      </c>
      <c r="BM115" s="15">
        <v>0</v>
      </c>
      <c r="BN115" s="15">
        <v>0</v>
      </c>
      <c r="BO115" s="15">
        <v>0</v>
      </c>
      <c r="BP115" s="15">
        <v>0</v>
      </c>
      <c r="BQ115" s="15">
        <v>0</v>
      </c>
      <c r="BR115" s="15">
        <v>0</v>
      </c>
      <c r="BS115" s="15">
        <v>0</v>
      </c>
      <c r="BT115" s="15">
        <v>0</v>
      </c>
      <c r="BU115" s="15">
        <v>0</v>
      </c>
      <c r="BV115" s="15">
        <v>0</v>
      </c>
      <c r="BW115" s="15">
        <v>0</v>
      </c>
      <c r="BX115" s="15">
        <v>0</v>
      </c>
      <c r="BY115" s="15">
        <v>0</v>
      </c>
      <c r="BZ115" s="15">
        <v>0</v>
      </c>
      <c r="CA115" s="15">
        <v>0</v>
      </c>
      <c r="CB115" s="15">
        <v>0</v>
      </c>
      <c r="CC115" s="15">
        <v>0</v>
      </c>
      <c r="CD115" s="15">
        <v>0</v>
      </c>
      <c r="CE115" s="15">
        <v>0</v>
      </c>
      <c r="CF115" s="15">
        <v>0</v>
      </c>
      <c r="CG115" s="15">
        <v>0</v>
      </c>
      <c r="CH115" s="15">
        <v>0</v>
      </c>
      <c r="CI115" s="15">
        <v>0</v>
      </c>
      <c r="CJ115" s="15">
        <v>0</v>
      </c>
      <c r="CK115" s="15">
        <v>0</v>
      </c>
      <c r="CL115" s="15">
        <v>0</v>
      </c>
      <c r="CM115" s="15">
        <v>0</v>
      </c>
      <c r="CN115" s="15">
        <v>0</v>
      </c>
      <c r="CO115" s="15">
        <v>0</v>
      </c>
      <c r="CP115" s="15">
        <v>0</v>
      </c>
      <c r="CQ115" s="15">
        <v>0</v>
      </c>
      <c r="CR115" s="15">
        <v>0</v>
      </c>
      <c r="CS115" s="15">
        <v>0</v>
      </c>
      <c r="CT115" s="15">
        <v>0</v>
      </c>
      <c r="CU115" s="15">
        <v>0</v>
      </c>
      <c r="CV115" s="15">
        <v>0</v>
      </c>
      <c r="CW115" s="15">
        <v>0</v>
      </c>
      <c r="CX115" s="15">
        <v>0</v>
      </c>
    </row>
    <row r="116" spans="1:102">
      <c r="A116">
        <v>108</v>
      </c>
      <c r="D116" s="1" t="s">
        <v>197</v>
      </c>
      <c r="E116" s="1" t="s">
        <v>135</v>
      </c>
      <c r="F116" s="1" t="s">
        <v>136</v>
      </c>
      <c r="G116" s="1" t="s">
        <v>136</v>
      </c>
      <c r="H116">
        <f>ROW()</f>
        <v>116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15">
        <v>0</v>
      </c>
      <c r="AQ116" s="15">
        <v>0</v>
      </c>
      <c r="AR116" s="15">
        <v>0</v>
      </c>
      <c r="AS116" s="15">
        <v>0</v>
      </c>
      <c r="AT116" s="15">
        <v>0</v>
      </c>
      <c r="AU116" s="15">
        <v>0</v>
      </c>
      <c r="AV116" s="15">
        <v>0</v>
      </c>
      <c r="AW116" s="15">
        <v>0</v>
      </c>
      <c r="AX116" s="15">
        <v>0</v>
      </c>
      <c r="AY116" s="15">
        <v>0</v>
      </c>
      <c r="AZ116" s="15">
        <v>0</v>
      </c>
      <c r="BA116" s="15">
        <v>0</v>
      </c>
      <c r="BB116" s="15">
        <v>0</v>
      </c>
      <c r="BC116" s="15">
        <v>0</v>
      </c>
      <c r="BD116" s="15">
        <v>0</v>
      </c>
      <c r="BE116" s="15">
        <v>0</v>
      </c>
      <c r="BF116" s="15">
        <v>0</v>
      </c>
      <c r="BG116" s="15">
        <v>0</v>
      </c>
      <c r="BH116" s="15">
        <v>0</v>
      </c>
      <c r="BI116" s="15">
        <v>0</v>
      </c>
      <c r="BJ116" s="15">
        <v>0</v>
      </c>
      <c r="BK116" s="15">
        <v>0</v>
      </c>
      <c r="BL116" s="15">
        <v>0</v>
      </c>
      <c r="BM116" s="15">
        <v>0</v>
      </c>
      <c r="BN116" s="15">
        <v>0</v>
      </c>
      <c r="BO116" s="15">
        <v>0</v>
      </c>
      <c r="BP116" s="15">
        <v>0</v>
      </c>
      <c r="BQ116" s="15">
        <v>0</v>
      </c>
      <c r="BR116" s="15">
        <v>0</v>
      </c>
      <c r="BS116" s="15">
        <v>0.05</v>
      </c>
      <c r="BT116" s="15">
        <v>3.2000000000000001E-2</v>
      </c>
      <c r="BU116" s="15">
        <v>0.12</v>
      </c>
      <c r="BV116" s="15">
        <v>0.20200000000000001</v>
      </c>
      <c r="BW116" s="15">
        <v>0.01</v>
      </c>
      <c r="BX116" s="15">
        <v>0.02</v>
      </c>
      <c r="BY116" s="15">
        <v>0.02</v>
      </c>
      <c r="BZ116" s="15">
        <v>0.05</v>
      </c>
      <c r="CA116" s="15">
        <v>0</v>
      </c>
      <c r="CB116" s="15">
        <v>0</v>
      </c>
      <c r="CC116" s="15">
        <v>0</v>
      </c>
      <c r="CD116" s="15">
        <v>0</v>
      </c>
      <c r="CE116" s="15">
        <v>0</v>
      </c>
      <c r="CF116" s="15">
        <v>0.09</v>
      </c>
      <c r="CG116" s="15">
        <v>0.05</v>
      </c>
      <c r="CH116" s="15">
        <v>0.14000000000000001</v>
      </c>
      <c r="CI116" s="15">
        <v>0.06</v>
      </c>
      <c r="CJ116" s="15">
        <v>0.03</v>
      </c>
      <c r="CK116" s="15">
        <v>0.13</v>
      </c>
      <c r="CL116" s="15">
        <v>0.22</v>
      </c>
      <c r="CM116" s="15">
        <v>0</v>
      </c>
      <c r="CN116" s="15">
        <v>0.03</v>
      </c>
      <c r="CO116" s="15">
        <v>7.0000000000000007E-2</v>
      </c>
      <c r="CP116" s="15">
        <v>0.1</v>
      </c>
      <c r="CQ116" s="15">
        <v>0</v>
      </c>
      <c r="CR116" s="15">
        <v>0</v>
      </c>
      <c r="CS116" s="15">
        <v>0.01</v>
      </c>
      <c r="CT116" s="15">
        <v>0.01</v>
      </c>
      <c r="CU116" s="15">
        <v>0</v>
      </c>
      <c r="CV116" s="15">
        <v>0</v>
      </c>
      <c r="CW116" s="15">
        <v>0</v>
      </c>
      <c r="CX116" s="15">
        <v>0</v>
      </c>
    </row>
    <row r="117" spans="1:102">
      <c r="A117">
        <v>109</v>
      </c>
      <c r="D117" s="1" t="s">
        <v>198</v>
      </c>
      <c r="E117" s="1" t="s">
        <v>135</v>
      </c>
      <c r="F117" s="1" t="s">
        <v>136</v>
      </c>
      <c r="G117" s="1" t="s">
        <v>136</v>
      </c>
      <c r="H117">
        <f>ROW()</f>
        <v>117</v>
      </c>
      <c r="K117" s="15">
        <v>0</v>
      </c>
      <c r="L117" s="15">
        <v>0</v>
      </c>
      <c r="M117" s="15">
        <v>0</v>
      </c>
      <c r="N117" s="15">
        <v>0</v>
      </c>
      <c r="O117" s="15">
        <v>0.01</v>
      </c>
      <c r="P117" s="15">
        <v>0</v>
      </c>
      <c r="Q117" s="15">
        <v>5.0000000000000001E-3</v>
      </c>
      <c r="R117" s="15">
        <v>1.4999999999999999E-2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  <c r="AR117" s="15">
        <v>0</v>
      </c>
      <c r="AS117" s="15">
        <v>0</v>
      </c>
      <c r="AT117" s="15">
        <v>0</v>
      </c>
      <c r="AU117" s="15">
        <v>0</v>
      </c>
      <c r="AV117" s="15">
        <v>0</v>
      </c>
      <c r="AW117" s="15">
        <v>0</v>
      </c>
      <c r="AX117" s="15">
        <v>0</v>
      </c>
      <c r="AY117" s="15">
        <v>0</v>
      </c>
      <c r="AZ117" s="15">
        <v>0</v>
      </c>
      <c r="BA117" s="15">
        <v>0</v>
      </c>
      <c r="BB117" s="15">
        <v>0</v>
      </c>
      <c r="BC117" s="15">
        <v>0</v>
      </c>
      <c r="BD117" s="15">
        <v>0</v>
      </c>
      <c r="BE117" s="15">
        <v>0</v>
      </c>
      <c r="BF117" s="15">
        <v>0</v>
      </c>
      <c r="BG117" s="15">
        <v>0</v>
      </c>
      <c r="BH117" s="15">
        <v>0</v>
      </c>
      <c r="BI117" s="15">
        <v>0</v>
      </c>
      <c r="BJ117" s="15">
        <v>0</v>
      </c>
      <c r="BK117" s="15">
        <v>0</v>
      </c>
      <c r="BL117" s="15">
        <v>0</v>
      </c>
      <c r="BM117" s="15">
        <v>0</v>
      </c>
      <c r="BN117" s="15">
        <v>0</v>
      </c>
      <c r="BO117" s="15">
        <v>0</v>
      </c>
      <c r="BP117" s="15">
        <v>0</v>
      </c>
      <c r="BQ117" s="15">
        <v>0</v>
      </c>
      <c r="BR117" s="15">
        <v>0</v>
      </c>
      <c r="BS117" s="15">
        <v>0</v>
      </c>
      <c r="BT117" s="15">
        <v>0</v>
      </c>
      <c r="BU117" s="15">
        <v>0</v>
      </c>
      <c r="BV117" s="15">
        <v>0</v>
      </c>
      <c r="BW117" s="15">
        <v>0</v>
      </c>
      <c r="BX117" s="15">
        <v>0</v>
      </c>
      <c r="BY117" s="15">
        <v>0</v>
      </c>
      <c r="BZ117" s="15">
        <v>0</v>
      </c>
      <c r="CA117" s="15">
        <v>0</v>
      </c>
      <c r="CB117" s="15">
        <v>0</v>
      </c>
      <c r="CC117" s="15">
        <v>0</v>
      </c>
      <c r="CD117" s="15">
        <v>0</v>
      </c>
      <c r="CE117" s="15">
        <v>0</v>
      </c>
      <c r="CF117" s="15">
        <v>0</v>
      </c>
      <c r="CG117" s="15">
        <v>0</v>
      </c>
      <c r="CH117" s="15">
        <v>0</v>
      </c>
      <c r="CI117" s="15">
        <v>0</v>
      </c>
      <c r="CJ117" s="15">
        <v>0</v>
      </c>
      <c r="CK117" s="15">
        <v>0</v>
      </c>
      <c r="CL117" s="15">
        <v>0</v>
      </c>
      <c r="CM117" s="15">
        <v>0</v>
      </c>
      <c r="CN117" s="15">
        <v>0</v>
      </c>
      <c r="CO117" s="15">
        <v>0</v>
      </c>
      <c r="CP117" s="15">
        <v>0</v>
      </c>
      <c r="CQ117" s="15">
        <v>0</v>
      </c>
      <c r="CR117" s="15">
        <v>0</v>
      </c>
      <c r="CS117" s="15">
        <v>0</v>
      </c>
      <c r="CT117" s="15">
        <v>0</v>
      </c>
      <c r="CU117" s="15">
        <v>0</v>
      </c>
      <c r="CV117" s="15">
        <v>0</v>
      </c>
      <c r="CW117" s="15">
        <v>0</v>
      </c>
      <c r="CX117" s="15">
        <v>0</v>
      </c>
    </row>
    <row r="118" spans="1:102">
      <c r="A118">
        <v>110</v>
      </c>
      <c r="D118" s="1" t="s">
        <v>212</v>
      </c>
      <c r="E118" s="1" t="s">
        <v>135</v>
      </c>
      <c r="F118" s="1" t="s">
        <v>136</v>
      </c>
      <c r="G118" s="1" t="s">
        <v>136</v>
      </c>
      <c r="H118">
        <f>ROW()</f>
        <v>118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0.01</v>
      </c>
      <c r="U118" s="15">
        <v>0.02</v>
      </c>
      <c r="V118" s="15">
        <v>0.03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v>0</v>
      </c>
      <c r="BC118" s="15">
        <v>0</v>
      </c>
      <c r="BD118" s="15">
        <v>0</v>
      </c>
      <c r="BE118" s="15">
        <v>0</v>
      </c>
      <c r="BF118" s="15">
        <v>0</v>
      </c>
      <c r="BG118" s="15">
        <v>0</v>
      </c>
      <c r="BH118" s="15">
        <v>0</v>
      </c>
      <c r="BI118" s="15">
        <v>0</v>
      </c>
      <c r="BJ118" s="15">
        <v>0.01</v>
      </c>
      <c r="BK118" s="15">
        <v>0.01</v>
      </c>
      <c r="BL118" s="15">
        <v>0</v>
      </c>
      <c r="BM118" s="15">
        <v>0</v>
      </c>
      <c r="BN118" s="15">
        <v>0</v>
      </c>
      <c r="BO118" s="15">
        <v>0</v>
      </c>
      <c r="BP118" s="15">
        <v>0</v>
      </c>
      <c r="BQ118" s="15">
        <v>0</v>
      </c>
      <c r="BR118" s="15">
        <v>0</v>
      </c>
      <c r="BS118" s="15">
        <v>0</v>
      </c>
      <c r="BT118" s="15">
        <v>0</v>
      </c>
      <c r="BU118" s="15">
        <v>0</v>
      </c>
      <c r="BV118" s="15">
        <v>0</v>
      </c>
      <c r="BW118" s="15">
        <v>0</v>
      </c>
      <c r="BX118" s="15">
        <v>0</v>
      </c>
      <c r="BY118" s="15">
        <v>0</v>
      </c>
      <c r="BZ118" s="15">
        <v>0</v>
      </c>
      <c r="CA118" s="15">
        <v>0</v>
      </c>
      <c r="CB118" s="15">
        <v>0</v>
      </c>
      <c r="CC118" s="15">
        <v>0</v>
      </c>
      <c r="CD118" s="15">
        <v>0</v>
      </c>
      <c r="CE118" s="15">
        <v>0</v>
      </c>
      <c r="CF118" s="15">
        <v>0</v>
      </c>
      <c r="CG118" s="15">
        <v>0</v>
      </c>
      <c r="CH118" s="15">
        <v>0</v>
      </c>
      <c r="CI118" s="15">
        <v>0</v>
      </c>
      <c r="CJ118" s="15">
        <v>0</v>
      </c>
      <c r="CK118" s="15">
        <v>0</v>
      </c>
      <c r="CL118" s="15">
        <v>0</v>
      </c>
      <c r="CM118" s="15">
        <v>0</v>
      </c>
      <c r="CN118" s="15">
        <v>0</v>
      </c>
      <c r="CO118" s="15">
        <v>0</v>
      </c>
      <c r="CP118" s="15">
        <v>0</v>
      </c>
      <c r="CQ118" s="15">
        <v>0</v>
      </c>
      <c r="CR118" s="15">
        <v>0</v>
      </c>
      <c r="CS118" s="15">
        <v>0</v>
      </c>
      <c r="CT118" s="15">
        <v>0</v>
      </c>
      <c r="CU118" s="15">
        <v>0</v>
      </c>
      <c r="CV118" s="15">
        <v>0</v>
      </c>
      <c r="CW118" s="15">
        <v>0.01</v>
      </c>
      <c r="CX118" s="15">
        <v>0.01</v>
      </c>
    </row>
    <row r="119" spans="1:102">
      <c r="A119">
        <v>111</v>
      </c>
      <c r="D119" s="1" t="s">
        <v>236</v>
      </c>
      <c r="E119" s="1" t="s">
        <v>135</v>
      </c>
      <c r="F119" s="1" t="s">
        <v>136</v>
      </c>
      <c r="G119" s="1" t="s">
        <v>136</v>
      </c>
      <c r="H119">
        <f>ROW()</f>
        <v>119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0</v>
      </c>
      <c r="AT119" s="15">
        <v>0</v>
      </c>
      <c r="AU119" s="15">
        <v>0</v>
      </c>
      <c r="AV119" s="15">
        <v>0</v>
      </c>
      <c r="AW119" s="15">
        <v>0</v>
      </c>
      <c r="AX119" s="15">
        <v>0</v>
      </c>
      <c r="AY119" s="15">
        <v>0</v>
      </c>
      <c r="AZ119" s="15">
        <v>0</v>
      </c>
      <c r="BA119" s="15">
        <v>0</v>
      </c>
      <c r="BB119" s="15">
        <v>0</v>
      </c>
      <c r="BC119" s="15">
        <v>0</v>
      </c>
      <c r="BD119" s="15">
        <v>0</v>
      </c>
      <c r="BE119" s="15">
        <v>0</v>
      </c>
      <c r="BF119" s="15">
        <v>0</v>
      </c>
      <c r="BG119" s="15">
        <v>0</v>
      </c>
      <c r="BH119" s="15">
        <v>0</v>
      </c>
      <c r="BI119" s="15">
        <v>0</v>
      </c>
      <c r="BJ119" s="15">
        <v>0</v>
      </c>
      <c r="BK119" s="15">
        <v>0</v>
      </c>
      <c r="BL119" s="15">
        <v>0</v>
      </c>
      <c r="BM119" s="15">
        <v>0</v>
      </c>
      <c r="BN119" s="15">
        <v>0</v>
      </c>
      <c r="BO119" s="15">
        <v>0</v>
      </c>
      <c r="BP119" s="15">
        <v>0</v>
      </c>
      <c r="BQ119" s="15">
        <v>0</v>
      </c>
      <c r="BR119" s="15">
        <v>0</v>
      </c>
      <c r="BS119" s="15">
        <v>0</v>
      </c>
      <c r="BT119" s="15">
        <v>0</v>
      </c>
      <c r="BU119" s="15">
        <v>0</v>
      </c>
      <c r="BV119" s="15">
        <v>0</v>
      </c>
      <c r="BW119" s="15">
        <v>0</v>
      </c>
      <c r="BX119" s="15">
        <v>0</v>
      </c>
      <c r="BY119" s="15">
        <v>0</v>
      </c>
      <c r="BZ119" s="15">
        <v>0</v>
      </c>
      <c r="CA119" s="15">
        <v>0</v>
      </c>
      <c r="CB119" s="15">
        <v>0</v>
      </c>
      <c r="CC119" s="15">
        <v>0</v>
      </c>
      <c r="CD119" s="15">
        <v>0</v>
      </c>
      <c r="CE119" s="15">
        <v>0</v>
      </c>
      <c r="CF119" s="15">
        <v>0</v>
      </c>
      <c r="CG119" s="15">
        <v>0</v>
      </c>
      <c r="CH119" s="15">
        <v>0</v>
      </c>
      <c r="CI119" s="15">
        <v>0</v>
      </c>
      <c r="CJ119" s="15">
        <v>0</v>
      </c>
      <c r="CK119" s="15">
        <v>0</v>
      </c>
      <c r="CL119" s="15">
        <v>0</v>
      </c>
      <c r="CM119" s="15">
        <v>0</v>
      </c>
      <c r="CN119" s="15">
        <v>0.01</v>
      </c>
      <c r="CO119" s="15">
        <v>0</v>
      </c>
      <c r="CP119" s="15">
        <v>0.01</v>
      </c>
      <c r="CQ119" s="15">
        <v>0</v>
      </c>
      <c r="CR119" s="15">
        <v>0</v>
      </c>
      <c r="CS119" s="15">
        <v>0</v>
      </c>
      <c r="CT119" s="15">
        <v>0</v>
      </c>
      <c r="CU119" s="15">
        <v>0</v>
      </c>
      <c r="CV119" s="15">
        <v>0</v>
      </c>
      <c r="CW119" s="15">
        <v>0</v>
      </c>
      <c r="CX119" s="15">
        <v>0</v>
      </c>
    </row>
    <row r="120" spans="1:102">
      <c r="A120">
        <v>112</v>
      </c>
      <c r="D120" s="1" t="s">
        <v>119</v>
      </c>
      <c r="E120" s="1" t="s">
        <v>120</v>
      </c>
      <c r="F120" s="1" t="s">
        <v>120</v>
      </c>
      <c r="G120" s="1" t="s">
        <v>120</v>
      </c>
      <c r="H120">
        <f>ROW()</f>
        <v>120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0</v>
      </c>
      <c r="AT120" s="15">
        <v>0</v>
      </c>
      <c r="AU120" s="15">
        <v>0</v>
      </c>
      <c r="AV120" s="15">
        <v>0</v>
      </c>
      <c r="AW120" s="15">
        <v>0</v>
      </c>
      <c r="AX120" s="15">
        <v>0</v>
      </c>
      <c r="AY120" s="15">
        <v>0</v>
      </c>
      <c r="AZ120" s="15">
        <v>0</v>
      </c>
      <c r="BA120" s="15">
        <v>0</v>
      </c>
      <c r="BB120" s="15">
        <v>0</v>
      </c>
      <c r="BC120" s="15">
        <v>0</v>
      </c>
      <c r="BD120" s="15">
        <v>0</v>
      </c>
      <c r="BE120" s="15">
        <v>0</v>
      </c>
      <c r="BF120" s="15">
        <v>0</v>
      </c>
      <c r="BG120" s="15">
        <v>0</v>
      </c>
      <c r="BH120" s="15">
        <v>0</v>
      </c>
      <c r="BI120" s="15">
        <v>0</v>
      </c>
      <c r="BJ120" s="15">
        <v>0</v>
      </c>
      <c r="BK120" s="15">
        <v>0</v>
      </c>
      <c r="BL120" s="15">
        <v>0</v>
      </c>
      <c r="BM120" s="15">
        <v>0</v>
      </c>
      <c r="BN120" s="15">
        <v>0</v>
      </c>
      <c r="BO120" s="15">
        <v>0</v>
      </c>
      <c r="BP120" s="15">
        <v>0</v>
      </c>
      <c r="BQ120" s="15">
        <v>0</v>
      </c>
      <c r="BR120" s="15">
        <v>0</v>
      </c>
      <c r="BS120" s="15">
        <v>0</v>
      </c>
      <c r="BT120" s="15">
        <v>0</v>
      </c>
      <c r="BU120" s="15">
        <v>0</v>
      </c>
      <c r="BV120" s="15">
        <v>0</v>
      </c>
      <c r="BW120" s="15">
        <v>0</v>
      </c>
      <c r="BX120" s="15">
        <v>0</v>
      </c>
      <c r="BY120" s="15">
        <v>0</v>
      </c>
      <c r="BZ120" s="15">
        <v>0</v>
      </c>
      <c r="CA120" s="15">
        <v>0</v>
      </c>
      <c r="CB120" s="15">
        <v>0</v>
      </c>
      <c r="CC120" s="15">
        <v>0</v>
      </c>
      <c r="CD120" s="15">
        <v>0</v>
      </c>
      <c r="CE120" s="15">
        <v>0</v>
      </c>
      <c r="CF120" s="15">
        <v>0</v>
      </c>
      <c r="CG120" s="15">
        <v>0</v>
      </c>
      <c r="CH120" s="15">
        <v>0</v>
      </c>
      <c r="CI120" s="15">
        <v>0</v>
      </c>
      <c r="CJ120" s="15">
        <v>0</v>
      </c>
      <c r="CK120" s="15">
        <v>0</v>
      </c>
      <c r="CL120" s="15">
        <v>0</v>
      </c>
      <c r="CM120" s="15">
        <v>0</v>
      </c>
      <c r="CN120" s="15">
        <v>0</v>
      </c>
      <c r="CO120" s="15">
        <v>0</v>
      </c>
      <c r="CP120" s="15">
        <v>0</v>
      </c>
      <c r="CQ120" s="15">
        <v>0</v>
      </c>
      <c r="CR120" s="15">
        <v>0</v>
      </c>
      <c r="CS120" s="15">
        <v>0</v>
      </c>
      <c r="CT120" s="15">
        <v>0</v>
      </c>
      <c r="CU120" s="15">
        <v>0</v>
      </c>
      <c r="CV120" s="15">
        <v>0</v>
      </c>
      <c r="CW120" s="15">
        <v>0</v>
      </c>
      <c r="CX120" s="15">
        <v>0</v>
      </c>
    </row>
    <row r="121" spans="1:102">
      <c r="A121">
        <v>113</v>
      </c>
      <c r="D121" s="1" t="s">
        <v>120</v>
      </c>
      <c r="E121" s="1" t="s">
        <v>120</v>
      </c>
      <c r="F121" s="1" t="s">
        <v>120</v>
      </c>
      <c r="G121" s="1" t="s">
        <v>120</v>
      </c>
      <c r="H121">
        <f>ROW()</f>
        <v>121</v>
      </c>
      <c r="K121" s="15">
        <v>0.12</v>
      </c>
      <c r="L121" s="15">
        <v>0.43</v>
      </c>
      <c r="M121" s="15">
        <v>0.11</v>
      </c>
      <c r="N121" s="15">
        <v>0.66</v>
      </c>
      <c r="O121" s="15">
        <v>0.17</v>
      </c>
      <c r="P121" s="15">
        <v>0.09</v>
      </c>
      <c r="Q121" s="15">
        <v>6.5000000000000002E-2</v>
      </c>
      <c r="R121" s="15">
        <v>0.32500000000000001</v>
      </c>
      <c r="S121" s="15">
        <v>0</v>
      </c>
      <c r="T121" s="15">
        <v>0</v>
      </c>
      <c r="U121" s="15">
        <v>0.01</v>
      </c>
      <c r="V121" s="15">
        <v>0.01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0.02</v>
      </c>
      <c r="AK121" s="15">
        <v>0.02</v>
      </c>
      <c r="AL121" s="15">
        <v>0.06</v>
      </c>
      <c r="AM121" s="15">
        <v>7.0000000000000007E-2</v>
      </c>
      <c r="AN121" s="15">
        <v>0.09</v>
      </c>
      <c r="AO121" s="15">
        <v>0.22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15">
        <v>0</v>
      </c>
      <c r="AZ121" s="15">
        <v>0</v>
      </c>
      <c r="BA121" s="15">
        <v>0</v>
      </c>
      <c r="BB121" s="15">
        <v>0</v>
      </c>
      <c r="BC121" s="15">
        <v>0</v>
      </c>
      <c r="BD121" s="15">
        <v>0</v>
      </c>
      <c r="BE121" s="15">
        <v>0</v>
      </c>
      <c r="BF121" s="15">
        <v>0</v>
      </c>
      <c r="BG121" s="15">
        <v>0</v>
      </c>
      <c r="BH121" s="15">
        <v>0</v>
      </c>
      <c r="BI121" s="15">
        <v>0</v>
      </c>
      <c r="BJ121" s="15">
        <v>0</v>
      </c>
      <c r="BK121" s="15">
        <v>0</v>
      </c>
      <c r="BL121" s="15">
        <v>0</v>
      </c>
      <c r="BM121" s="15">
        <v>0</v>
      </c>
      <c r="BN121" s="15">
        <v>0</v>
      </c>
      <c r="BO121" s="15">
        <v>0</v>
      </c>
      <c r="BP121" s="15">
        <v>0</v>
      </c>
      <c r="BQ121" s="15">
        <v>0.02</v>
      </c>
      <c r="BR121" s="15">
        <v>0.02</v>
      </c>
      <c r="BS121" s="15">
        <v>0</v>
      </c>
      <c r="BT121" s="15">
        <v>0</v>
      </c>
      <c r="BU121" s="15">
        <v>0</v>
      </c>
      <c r="BV121" s="15">
        <v>0</v>
      </c>
      <c r="BW121" s="15">
        <v>0</v>
      </c>
      <c r="BX121" s="15">
        <v>0</v>
      </c>
      <c r="BY121" s="15">
        <v>0</v>
      </c>
      <c r="BZ121" s="15">
        <v>0</v>
      </c>
      <c r="CA121" s="15">
        <v>0</v>
      </c>
      <c r="CB121" s="15">
        <v>0</v>
      </c>
      <c r="CC121" s="15">
        <v>0</v>
      </c>
      <c r="CD121" s="15">
        <v>0</v>
      </c>
      <c r="CE121" s="15">
        <v>0</v>
      </c>
      <c r="CF121" s="15">
        <v>0</v>
      </c>
      <c r="CG121" s="15">
        <v>0</v>
      </c>
      <c r="CH121" s="15">
        <v>0</v>
      </c>
      <c r="CI121" s="15">
        <v>0</v>
      </c>
      <c r="CJ121" s="15">
        <v>0</v>
      </c>
      <c r="CK121" s="15">
        <v>0</v>
      </c>
      <c r="CL121" s="15">
        <v>0</v>
      </c>
      <c r="CM121" s="15">
        <v>0</v>
      </c>
      <c r="CN121" s="15">
        <v>0</v>
      </c>
      <c r="CO121" s="15">
        <v>0</v>
      </c>
      <c r="CP121" s="15">
        <v>0</v>
      </c>
      <c r="CQ121" s="15">
        <v>0</v>
      </c>
      <c r="CR121" s="15">
        <v>0</v>
      </c>
      <c r="CS121" s="15">
        <v>0</v>
      </c>
      <c r="CT121" s="15">
        <v>0</v>
      </c>
      <c r="CU121" s="15">
        <v>0</v>
      </c>
      <c r="CV121" s="15">
        <v>0</v>
      </c>
      <c r="CW121" s="15">
        <v>0</v>
      </c>
      <c r="CX121" s="15">
        <v>0</v>
      </c>
    </row>
    <row r="122" spans="1:102">
      <c r="D122" s="1"/>
      <c r="E122" s="1"/>
      <c r="F122" s="1"/>
      <c r="G122" s="1"/>
      <c r="H122">
        <f>ROW()</f>
        <v>122</v>
      </c>
    </row>
    <row r="123" spans="1:102">
      <c r="D123" s="1"/>
      <c r="E123" s="1"/>
      <c r="F123" s="1"/>
      <c r="G123" s="1"/>
    </row>
    <row r="124" spans="1:102">
      <c r="A124" s="1">
        <v>137</v>
      </c>
      <c r="B124" s="1"/>
      <c r="C124" s="1"/>
      <c r="D124" s="1"/>
      <c r="E124" s="1"/>
      <c r="F124" s="1"/>
      <c r="G124" s="1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</row>
    <row r="125" spans="1:102">
      <c r="A125" s="1">
        <v>138</v>
      </c>
      <c r="D125" s="1" t="s">
        <v>243</v>
      </c>
      <c r="E125" s="1" t="s">
        <v>243</v>
      </c>
      <c r="F125" s="1" t="s">
        <v>242</v>
      </c>
      <c r="G125" s="1" t="s">
        <v>242</v>
      </c>
      <c r="K125" s="16">
        <v>0</v>
      </c>
      <c r="L125" s="16">
        <v>0</v>
      </c>
      <c r="M125" s="16">
        <v>0</v>
      </c>
      <c r="N125" s="17">
        <v>0</v>
      </c>
      <c r="O125" s="16">
        <v>0</v>
      </c>
      <c r="P125" s="18">
        <v>0.04</v>
      </c>
      <c r="Q125" s="16">
        <v>0</v>
      </c>
      <c r="R125" s="17">
        <v>0.04</v>
      </c>
      <c r="S125" s="18">
        <v>0.04</v>
      </c>
      <c r="T125" s="18">
        <v>0.02</v>
      </c>
      <c r="U125" s="16">
        <v>0</v>
      </c>
      <c r="V125" s="17">
        <v>0.06</v>
      </c>
      <c r="W125" s="16">
        <v>0</v>
      </c>
      <c r="X125" s="16">
        <v>0</v>
      </c>
      <c r="Y125" s="16">
        <v>0</v>
      </c>
      <c r="Z125" s="17">
        <v>0</v>
      </c>
      <c r="AA125" s="18">
        <v>0.01</v>
      </c>
      <c r="AB125" s="16">
        <v>0</v>
      </c>
      <c r="AC125" s="16">
        <v>0</v>
      </c>
      <c r="AD125" s="17">
        <v>0.01</v>
      </c>
      <c r="AE125" s="16">
        <v>0</v>
      </c>
      <c r="AF125" s="16">
        <v>0</v>
      </c>
      <c r="AG125" s="17">
        <v>0</v>
      </c>
      <c r="AH125" s="16">
        <v>0</v>
      </c>
      <c r="AI125" s="16">
        <v>0</v>
      </c>
      <c r="AJ125" s="16">
        <v>0</v>
      </c>
      <c r="AK125" s="17">
        <v>0</v>
      </c>
      <c r="AL125" s="16">
        <v>0</v>
      </c>
      <c r="AM125" s="16">
        <v>0</v>
      </c>
      <c r="AN125" s="16">
        <v>0</v>
      </c>
      <c r="AO125" s="17">
        <v>0</v>
      </c>
      <c r="AP125" s="16">
        <v>0</v>
      </c>
      <c r="AQ125" s="18">
        <v>0.02</v>
      </c>
      <c r="AR125" s="18">
        <v>0.01</v>
      </c>
      <c r="AS125" s="17">
        <v>0.03</v>
      </c>
      <c r="AT125" s="16">
        <v>0</v>
      </c>
      <c r="AU125" s="16">
        <v>0</v>
      </c>
      <c r="AV125" s="16">
        <v>0</v>
      </c>
      <c r="AW125" s="17">
        <v>0</v>
      </c>
      <c r="AX125" s="16">
        <v>0</v>
      </c>
      <c r="AY125" s="18">
        <v>0.01</v>
      </c>
      <c r="AZ125" s="16">
        <v>0</v>
      </c>
      <c r="BA125" s="17">
        <v>0.01</v>
      </c>
      <c r="BB125" s="16">
        <v>0</v>
      </c>
      <c r="BC125" s="16">
        <v>0</v>
      </c>
      <c r="BD125" s="17">
        <v>0</v>
      </c>
      <c r="BE125" s="16">
        <v>0</v>
      </c>
      <c r="BF125" s="18">
        <v>0.03</v>
      </c>
      <c r="BG125" s="16">
        <v>0</v>
      </c>
      <c r="BH125" s="17">
        <v>0.03</v>
      </c>
      <c r="BI125" s="16">
        <v>0</v>
      </c>
      <c r="BJ125" s="16">
        <v>0</v>
      </c>
      <c r="BK125" s="17">
        <v>0</v>
      </c>
      <c r="BL125" s="16">
        <v>0</v>
      </c>
      <c r="BM125" s="16">
        <v>0</v>
      </c>
      <c r="BN125" s="16">
        <v>0</v>
      </c>
      <c r="BO125" s="17">
        <v>0</v>
      </c>
      <c r="BP125" s="16">
        <v>0</v>
      </c>
      <c r="BQ125" s="16">
        <v>0</v>
      </c>
      <c r="BR125" s="17">
        <v>0</v>
      </c>
      <c r="BS125" s="18">
        <v>0.01</v>
      </c>
      <c r="BT125" s="16">
        <v>0</v>
      </c>
      <c r="BU125" s="18">
        <v>0.01</v>
      </c>
      <c r="BV125" s="17">
        <v>0.02</v>
      </c>
      <c r="BW125" s="16">
        <v>0</v>
      </c>
      <c r="BX125" s="18">
        <v>0.01</v>
      </c>
      <c r="BY125" s="16">
        <v>0</v>
      </c>
      <c r="BZ125" s="17">
        <v>0.01</v>
      </c>
      <c r="CA125" s="16">
        <v>0</v>
      </c>
      <c r="CB125" s="16">
        <v>0</v>
      </c>
      <c r="CC125" s="16">
        <v>0</v>
      </c>
      <c r="CD125" s="17">
        <v>0</v>
      </c>
      <c r="CE125" s="16">
        <v>0</v>
      </c>
      <c r="CF125" s="16">
        <v>0</v>
      </c>
      <c r="CG125" s="18">
        <v>0.02</v>
      </c>
      <c r="CH125" s="17">
        <v>0.02</v>
      </c>
      <c r="CI125" s="16">
        <v>0</v>
      </c>
      <c r="CJ125" s="16">
        <v>0</v>
      </c>
      <c r="CK125" s="16">
        <v>0</v>
      </c>
      <c r="CL125" s="17">
        <v>0</v>
      </c>
      <c r="CM125" s="16">
        <v>0</v>
      </c>
      <c r="CN125" s="16">
        <v>0</v>
      </c>
      <c r="CO125" s="16">
        <v>0</v>
      </c>
      <c r="CP125" s="17">
        <v>0</v>
      </c>
      <c r="CQ125" s="16">
        <v>0</v>
      </c>
      <c r="CR125" s="16">
        <v>0</v>
      </c>
      <c r="CS125" s="18">
        <v>0.01</v>
      </c>
      <c r="CT125" s="17">
        <v>0.01</v>
      </c>
      <c r="CU125" s="16">
        <v>0</v>
      </c>
      <c r="CV125" s="16">
        <v>0</v>
      </c>
      <c r="CW125" s="16">
        <v>0</v>
      </c>
      <c r="CX125" s="17">
        <v>0</v>
      </c>
    </row>
    <row r="126" spans="1:102">
      <c r="A126" s="1">
        <v>139</v>
      </c>
      <c r="D126" s="1" t="s">
        <v>244</v>
      </c>
      <c r="E126" s="1" t="s">
        <v>244</v>
      </c>
      <c r="F126" s="1" t="s">
        <v>242</v>
      </c>
      <c r="G126" s="1" t="s">
        <v>242</v>
      </c>
      <c r="K126" s="16">
        <v>0</v>
      </c>
      <c r="L126" s="18">
        <v>0.03</v>
      </c>
      <c r="M126" s="18">
        <v>0.02</v>
      </c>
      <c r="N126" s="17">
        <v>0.05</v>
      </c>
      <c r="O126" s="18">
        <v>0.09</v>
      </c>
      <c r="P126" s="18">
        <v>0.21</v>
      </c>
      <c r="Q126" s="18">
        <v>0.01</v>
      </c>
      <c r="R126" s="17">
        <v>0.31</v>
      </c>
      <c r="S126" s="18">
        <v>0.61</v>
      </c>
      <c r="T126" s="18">
        <v>0.86</v>
      </c>
      <c r="U126" s="18">
        <v>0.52</v>
      </c>
      <c r="V126" s="17">
        <v>1.99</v>
      </c>
      <c r="W126" s="18">
        <v>0.22</v>
      </c>
      <c r="X126" s="18">
        <v>0.3</v>
      </c>
      <c r="Y126" s="18">
        <v>0.28999999999999998</v>
      </c>
      <c r="Z126" s="17">
        <v>0.81</v>
      </c>
      <c r="AA126" s="18">
        <v>0.03</v>
      </c>
      <c r="AB126" s="18">
        <v>0.02</v>
      </c>
      <c r="AC126" s="18">
        <v>0.01</v>
      </c>
      <c r="AD126" s="17">
        <v>0.06</v>
      </c>
      <c r="AE126" s="18">
        <v>0.01</v>
      </c>
      <c r="AF126" s="18">
        <v>0.03</v>
      </c>
      <c r="AG126" s="17">
        <v>0.04</v>
      </c>
      <c r="AH126" s="18">
        <v>0.01</v>
      </c>
      <c r="AI126" s="18">
        <v>0.01</v>
      </c>
      <c r="AJ126" s="18">
        <v>0.01</v>
      </c>
      <c r="AK126" s="17">
        <v>0.03</v>
      </c>
      <c r="AL126" s="16">
        <v>0</v>
      </c>
      <c r="AM126" s="16">
        <v>0</v>
      </c>
      <c r="AN126" s="16">
        <v>0</v>
      </c>
      <c r="AO126" s="17">
        <v>0</v>
      </c>
      <c r="AP126" s="18">
        <v>0.03</v>
      </c>
      <c r="AQ126" s="18">
        <v>7.0000000000000007E-2</v>
      </c>
      <c r="AR126" s="18">
        <v>0.03</v>
      </c>
      <c r="AS126" s="17">
        <v>0.13</v>
      </c>
      <c r="AT126" s="16">
        <v>0</v>
      </c>
      <c r="AU126" s="16">
        <v>0</v>
      </c>
      <c r="AV126" s="18">
        <v>0.02</v>
      </c>
      <c r="AW126" s="17">
        <v>0.02</v>
      </c>
      <c r="AX126" s="18">
        <v>0.27</v>
      </c>
      <c r="AY126" s="18">
        <v>0.16</v>
      </c>
      <c r="AZ126" s="18">
        <v>0.11</v>
      </c>
      <c r="BA126" s="17">
        <v>0.54</v>
      </c>
      <c r="BB126" s="16">
        <v>0</v>
      </c>
      <c r="BC126" s="18">
        <v>0.02</v>
      </c>
      <c r="BD126" s="17">
        <v>0.02</v>
      </c>
      <c r="BE126" s="18">
        <v>0.1</v>
      </c>
      <c r="BF126" s="18">
        <v>0.05</v>
      </c>
      <c r="BG126" s="18">
        <v>0.03</v>
      </c>
      <c r="BH126" s="17">
        <v>0.18</v>
      </c>
      <c r="BI126" s="18">
        <v>0.18</v>
      </c>
      <c r="BJ126" s="18">
        <v>0.21</v>
      </c>
      <c r="BK126" s="17">
        <v>0.39</v>
      </c>
      <c r="BL126" s="18">
        <v>0.04</v>
      </c>
      <c r="BM126" s="18">
        <v>0.11</v>
      </c>
      <c r="BN126" s="18">
        <v>0.01</v>
      </c>
      <c r="BO126" s="17">
        <v>0.16</v>
      </c>
      <c r="BP126" s="16">
        <v>0</v>
      </c>
      <c r="BQ126" s="16">
        <v>0</v>
      </c>
      <c r="BR126" s="17">
        <v>0</v>
      </c>
      <c r="BS126" s="18">
        <v>0.2</v>
      </c>
      <c r="BT126" s="18">
        <v>0.32</v>
      </c>
      <c r="BU126" s="18">
        <v>0.41</v>
      </c>
      <c r="BV126" s="17">
        <v>0.93</v>
      </c>
      <c r="BW126" s="18">
        <v>0.04</v>
      </c>
      <c r="BX126" s="18">
        <v>0.17</v>
      </c>
      <c r="BY126" s="18">
        <v>0.18</v>
      </c>
      <c r="BZ126" s="17">
        <v>0.39</v>
      </c>
      <c r="CA126" s="18">
        <v>0.06</v>
      </c>
      <c r="CB126" s="18">
        <v>0.06</v>
      </c>
      <c r="CC126" s="18">
        <v>0.06</v>
      </c>
      <c r="CD126" s="17">
        <v>0.18</v>
      </c>
      <c r="CE126" s="18">
        <v>0.06</v>
      </c>
      <c r="CF126" s="18">
        <v>0.14000000000000001</v>
      </c>
      <c r="CG126" s="18">
        <v>0.14000000000000001</v>
      </c>
      <c r="CH126" s="17">
        <v>0.34</v>
      </c>
      <c r="CI126" s="18">
        <v>0.41</v>
      </c>
      <c r="CJ126" s="18">
        <v>0.59</v>
      </c>
      <c r="CK126" s="18">
        <v>0.82</v>
      </c>
      <c r="CL126" s="17">
        <v>1.82</v>
      </c>
      <c r="CM126" s="18">
        <v>0.01</v>
      </c>
      <c r="CN126" s="16">
        <v>0</v>
      </c>
      <c r="CO126" s="16">
        <v>0</v>
      </c>
      <c r="CP126" s="17">
        <v>0.01</v>
      </c>
      <c r="CQ126" s="18">
        <v>0.12</v>
      </c>
      <c r="CR126" s="18">
        <v>0.4</v>
      </c>
      <c r="CS126" s="18">
        <v>0.25</v>
      </c>
      <c r="CT126" s="17">
        <v>0.77</v>
      </c>
      <c r="CU126" s="16">
        <v>0</v>
      </c>
      <c r="CV126" s="16">
        <v>0</v>
      </c>
      <c r="CW126" s="16">
        <v>0</v>
      </c>
      <c r="CX126" s="17">
        <v>0</v>
      </c>
    </row>
    <row r="127" spans="1:102">
      <c r="D127" s="1"/>
      <c r="E127" s="1"/>
      <c r="F127" s="1"/>
      <c r="G127" s="1"/>
    </row>
    <row r="128" spans="1:102">
      <c r="D128" s="1"/>
      <c r="E128" s="1"/>
      <c r="F128" s="1"/>
      <c r="G128" s="1"/>
      <c r="K128" s="13" t="s">
        <v>307</v>
      </c>
      <c r="L128" s="13" t="s">
        <v>308</v>
      </c>
      <c r="M128" s="13" t="s">
        <v>309</v>
      </c>
      <c r="N128" s="13" t="s">
        <v>310</v>
      </c>
      <c r="O128" s="13" t="s">
        <v>311</v>
      </c>
      <c r="P128" s="13" t="s">
        <v>312</v>
      </c>
      <c r="Q128" s="13" t="s">
        <v>313</v>
      </c>
      <c r="R128" s="13" t="s">
        <v>314</v>
      </c>
      <c r="S128" s="13" t="s">
        <v>316</v>
      </c>
      <c r="T128" s="13" t="s">
        <v>317</v>
      </c>
      <c r="U128" s="13" t="s">
        <v>318</v>
      </c>
      <c r="V128" s="13" t="s">
        <v>319</v>
      </c>
      <c r="W128" s="13" t="s">
        <v>315</v>
      </c>
      <c r="X128" s="13" t="s">
        <v>320</v>
      </c>
      <c r="Y128" s="13" t="s">
        <v>321</v>
      </c>
      <c r="Z128" s="13" t="s">
        <v>322</v>
      </c>
      <c r="AA128" s="13" t="s">
        <v>323</v>
      </c>
      <c r="AB128" s="13" t="s">
        <v>324</v>
      </c>
      <c r="AC128" s="13" t="s">
        <v>325</v>
      </c>
      <c r="AD128" s="13" t="s">
        <v>326</v>
      </c>
      <c r="AE128" s="13" t="s">
        <v>327</v>
      </c>
      <c r="AF128" s="13" t="s">
        <v>328</v>
      </c>
      <c r="AG128" s="13" t="s">
        <v>329</v>
      </c>
      <c r="AH128" s="13" t="s">
        <v>331</v>
      </c>
      <c r="AI128" s="13" t="s">
        <v>330</v>
      </c>
      <c r="AJ128" s="13" t="s">
        <v>332</v>
      </c>
      <c r="AK128" s="13" t="s">
        <v>333</v>
      </c>
      <c r="AL128" s="13" t="s">
        <v>334</v>
      </c>
      <c r="AM128" s="13" t="s">
        <v>335</v>
      </c>
      <c r="AN128" s="13" t="s">
        <v>336</v>
      </c>
      <c r="AO128" s="13" t="s">
        <v>337</v>
      </c>
      <c r="AP128" s="13" t="s">
        <v>338</v>
      </c>
      <c r="AQ128" s="13" t="s">
        <v>339</v>
      </c>
      <c r="AR128" s="13" t="s">
        <v>341</v>
      </c>
      <c r="AS128" s="13" t="s">
        <v>342</v>
      </c>
      <c r="AT128" s="13" t="s">
        <v>340</v>
      </c>
      <c r="AU128" s="13" t="s">
        <v>343</v>
      </c>
      <c r="AV128" s="13" t="s">
        <v>344</v>
      </c>
      <c r="AW128" s="13" t="s">
        <v>345</v>
      </c>
      <c r="AX128" s="13" t="s">
        <v>346</v>
      </c>
      <c r="AY128" s="13" t="s">
        <v>347</v>
      </c>
      <c r="AZ128" s="13" t="s">
        <v>348</v>
      </c>
      <c r="BA128" s="13" t="s">
        <v>349</v>
      </c>
      <c r="BB128" s="13" t="s">
        <v>350</v>
      </c>
      <c r="BC128" s="13" t="s">
        <v>351</v>
      </c>
      <c r="BD128" s="13" t="s">
        <v>352</v>
      </c>
      <c r="BE128" s="13" t="s">
        <v>353</v>
      </c>
      <c r="BF128" s="13" t="s">
        <v>354</v>
      </c>
      <c r="BG128" s="13" t="s">
        <v>355</v>
      </c>
      <c r="BH128" s="13" t="s">
        <v>356</v>
      </c>
      <c r="BI128" s="13" t="s">
        <v>357</v>
      </c>
      <c r="BJ128" s="13" t="s">
        <v>358</v>
      </c>
      <c r="BK128" s="13" t="s">
        <v>359</v>
      </c>
      <c r="BL128" s="13" t="s">
        <v>360</v>
      </c>
      <c r="BM128" s="13" t="s">
        <v>361</v>
      </c>
      <c r="BN128" s="13" t="s">
        <v>362</v>
      </c>
      <c r="BO128" s="13" t="s">
        <v>363</v>
      </c>
      <c r="BP128" s="13" t="s">
        <v>364</v>
      </c>
      <c r="BQ128" s="13" t="s">
        <v>365</v>
      </c>
      <c r="BR128" s="13" t="s">
        <v>366</v>
      </c>
      <c r="BS128" s="13" t="s">
        <v>367</v>
      </c>
      <c r="BT128" s="13" t="s">
        <v>368</v>
      </c>
      <c r="BU128" s="13" t="s">
        <v>386</v>
      </c>
      <c r="BV128" s="13" t="s">
        <v>369</v>
      </c>
      <c r="BW128" s="13" t="s">
        <v>370</v>
      </c>
      <c r="BX128" s="13" t="s">
        <v>371</v>
      </c>
      <c r="BY128" s="13" t="s">
        <v>372</v>
      </c>
      <c r="BZ128" s="13" t="s">
        <v>373</v>
      </c>
      <c r="CA128" s="13" t="s">
        <v>374</v>
      </c>
      <c r="CB128" s="13" t="s">
        <v>375</v>
      </c>
      <c r="CC128" s="13" t="s">
        <v>376</v>
      </c>
      <c r="CD128" s="13" t="s">
        <v>377</v>
      </c>
      <c r="CE128" s="13" t="s">
        <v>378</v>
      </c>
      <c r="CF128" s="13" t="s">
        <v>379</v>
      </c>
      <c r="CG128" s="13" t="s">
        <v>380</v>
      </c>
      <c r="CH128" s="13" t="s">
        <v>381</v>
      </c>
      <c r="CI128" s="13" t="s">
        <v>382</v>
      </c>
      <c r="CJ128" s="13" t="s">
        <v>383</v>
      </c>
      <c r="CK128" s="13" t="s">
        <v>384</v>
      </c>
      <c r="CL128" s="13" t="s">
        <v>385</v>
      </c>
      <c r="CM128" s="13" t="s">
        <v>387</v>
      </c>
      <c r="CN128" s="13" t="s">
        <v>387</v>
      </c>
      <c r="CO128" s="13" t="s">
        <v>388</v>
      </c>
      <c r="CP128" s="13" t="s">
        <v>389</v>
      </c>
      <c r="CQ128" s="13" t="s">
        <v>390</v>
      </c>
      <c r="CR128" s="13" t="s">
        <v>391</v>
      </c>
      <c r="CS128" s="13" t="s">
        <v>392</v>
      </c>
      <c r="CT128" s="13" t="s">
        <v>393</v>
      </c>
      <c r="CU128" s="13" t="s">
        <v>394</v>
      </c>
      <c r="CV128" s="13" t="s">
        <v>395</v>
      </c>
      <c r="CW128" s="13" t="s">
        <v>396</v>
      </c>
      <c r="CX128" s="13" t="s">
        <v>397</v>
      </c>
    </row>
    <row r="129" spans="1:102">
      <c r="B129" s="13" t="s">
        <v>304</v>
      </c>
      <c r="C129" s="13" t="s">
        <v>305</v>
      </c>
      <c r="D129" s="1"/>
      <c r="E129" s="1"/>
      <c r="F129" s="1"/>
      <c r="G129" s="1"/>
    </row>
    <row r="130" spans="1:102">
      <c r="A130" s="13" t="s">
        <v>294</v>
      </c>
      <c r="B130" s="13"/>
      <c r="C130" s="13"/>
      <c r="D130" s="1"/>
      <c r="E130" s="1" t="str">
        <f>A130</f>
        <v>By Phylum</v>
      </c>
      <c r="F130" s="1"/>
      <c r="G130" s="1"/>
    </row>
    <row r="131" spans="1:102">
      <c r="A131" s="13" t="s">
        <v>156</v>
      </c>
      <c r="B131" s="13">
        <v>9</v>
      </c>
      <c r="C131" s="13">
        <v>10</v>
      </c>
      <c r="D131" s="1"/>
      <c r="E131" s="1" t="str">
        <f t="shared" ref="E131:E166" si="0">A131</f>
        <v>Annelida</v>
      </c>
      <c r="F131" s="1"/>
      <c r="G131" s="1"/>
      <c r="K131" s="14">
        <f ca="1">SUM(INDIRECT(K$128&amp;$B131&amp;":"&amp;K$128&amp;$C131))</f>
        <v>0.01</v>
      </c>
      <c r="L131" s="14">
        <f ca="1">SUM(INDIRECT(L$128&amp;$B131&amp;":"&amp;L$128&amp;$C131))</f>
        <v>0.02</v>
      </c>
      <c r="M131" s="14">
        <f ca="1">SUM(INDIRECT(M$128&amp;$B131&amp;":"&amp;M$128&amp;$C131))</f>
        <v>0</v>
      </c>
      <c r="N131" s="14">
        <f ca="1">SUM(INDIRECT(N$128&amp;$B131&amp;":"&amp;N$128&amp;$C131))</f>
        <v>0.03</v>
      </c>
      <c r="O131" s="14">
        <f ca="1">SUM(INDIRECT(O$128&amp;$B131&amp;":"&amp;O$128&amp;$C131))</f>
        <v>0</v>
      </c>
      <c r="P131" s="14">
        <f ca="1">SUM(INDIRECT(P$128&amp;$B131&amp;":"&amp;P$128&amp;$C131))</f>
        <v>0.01</v>
      </c>
      <c r="Q131" s="14">
        <f ca="1">SUM(INDIRECT(Q$128&amp;$B131&amp;":"&amp;Q$128&amp;$C131))</f>
        <v>0</v>
      </c>
      <c r="R131" s="14">
        <f ca="1">SUM(INDIRECT(R$128&amp;$B131&amp;":"&amp;R$128&amp;$C131))</f>
        <v>0.01</v>
      </c>
      <c r="S131" s="14">
        <f ca="1">SUM(INDIRECT(S$128&amp;$B131&amp;":"&amp;S$128&amp;$C131))</f>
        <v>0.01</v>
      </c>
      <c r="T131" s="14">
        <f ca="1">SUM(INDIRECT(T$128&amp;$B131&amp;":"&amp;T$128&amp;$C131))</f>
        <v>0</v>
      </c>
      <c r="U131" s="14">
        <f ca="1">SUM(INDIRECT(U$128&amp;$B131&amp;":"&amp;U$128&amp;$C131))</f>
        <v>0</v>
      </c>
      <c r="V131" s="14">
        <f ca="1">SUM(INDIRECT(V$128&amp;$B131&amp;":"&amp;V$128&amp;$C131))</f>
        <v>0.01</v>
      </c>
      <c r="W131" s="14">
        <f ca="1">SUM(INDIRECT(W$128&amp;$B131&amp;":"&amp;W$128&amp;$C131))</f>
        <v>0</v>
      </c>
      <c r="X131" s="14">
        <f ca="1">SUM(INDIRECT(X$128&amp;$B131&amp;":"&amp;X$128&amp;$C131))</f>
        <v>0</v>
      </c>
      <c r="Y131" s="14">
        <f ca="1">SUM(INDIRECT(Y$128&amp;$B131&amp;":"&amp;Y$128&amp;$C131))</f>
        <v>0</v>
      </c>
      <c r="Z131" s="14">
        <f ca="1">SUM(INDIRECT(Z$128&amp;$B131&amp;":"&amp;Z$128&amp;$C131))</f>
        <v>0</v>
      </c>
      <c r="AA131" s="14">
        <f ca="1">SUM(INDIRECT(AA$128&amp;$B131&amp;":"&amp;AA$128&amp;$C131))</f>
        <v>0</v>
      </c>
      <c r="AB131" s="14">
        <f ca="1">SUM(INDIRECT(AB$128&amp;$B131&amp;":"&amp;AB$128&amp;$C131))</f>
        <v>0</v>
      </c>
      <c r="AC131" s="14">
        <f ca="1">SUM(INDIRECT(AC$128&amp;$B131&amp;":"&amp;AC$128&amp;$C131))</f>
        <v>0</v>
      </c>
      <c r="AD131" s="14">
        <f ca="1">SUM(INDIRECT(AD$128&amp;$B131&amp;":"&amp;AD$128&amp;$C131))</f>
        <v>0</v>
      </c>
      <c r="AE131" s="14">
        <f ca="1">SUM(INDIRECT(AE$128&amp;$B131&amp;":"&amp;AE$128&amp;$C131))</f>
        <v>0</v>
      </c>
      <c r="AF131" s="14">
        <f ca="1">SUM(INDIRECT(AF$128&amp;$B131&amp;":"&amp;AF$128&amp;$C131))</f>
        <v>0</v>
      </c>
      <c r="AG131" s="14">
        <f ca="1">SUM(INDIRECT(AG$128&amp;$B131&amp;":"&amp;AG$128&amp;$C131))</f>
        <v>0</v>
      </c>
      <c r="AH131" s="14">
        <f ca="1">SUM(INDIRECT(AH$128&amp;$B131&amp;":"&amp;AH$128&amp;$C131))</f>
        <v>0</v>
      </c>
      <c r="AI131" s="14">
        <f ca="1">SUM(INDIRECT(AI$128&amp;$B131&amp;":"&amp;AI$128&amp;$C131))</f>
        <v>0</v>
      </c>
      <c r="AJ131" s="14">
        <f ca="1">SUM(INDIRECT(AJ$128&amp;$B131&amp;":"&amp;AJ$128&amp;$C131))</f>
        <v>0</v>
      </c>
      <c r="AK131" s="14">
        <f ca="1">SUM(INDIRECT(AK$128&amp;$B131&amp;":"&amp;AK$128&amp;$C131))</f>
        <v>0</v>
      </c>
      <c r="AL131" s="14">
        <f ca="1">SUM(INDIRECT(AL$128&amp;$B131&amp;":"&amp;AL$128&amp;$C131))</f>
        <v>0</v>
      </c>
      <c r="AM131" s="14">
        <f ca="1">SUM(INDIRECT(AM$128&amp;$B131&amp;":"&amp;AM$128&amp;$C131))</f>
        <v>0</v>
      </c>
      <c r="AN131" s="14">
        <f ca="1">SUM(INDIRECT(AN$128&amp;$B131&amp;":"&amp;AN$128&amp;$C131))</f>
        <v>0</v>
      </c>
      <c r="AO131" s="14">
        <f ca="1">SUM(INDIRECT(AO$128&amp;$B131&amp;":"&amp;AO$128&amp;$C131))</f>
        <v>0</v>
      </c>
      <c r="AP131" s="14">
        <f ca="1">SUM(INDIRECT(AP$128&amp;$B131&amp;":"&amp;AP$128&amp;$C131))</f>
        <v>0</v>
      </c>
      <c r="AQ131" s="14">
        <f ca="1">SUM(INDIRECT(AQ$128&amp;$B131&amp;":"&amp;AQ$128&amp;$C131))</f>
        <v>0</v>
      </c>
      <c r="AR131" s="14">
        <f ca="1">SUM(INDIRECT(AR$128&amp;$B131&amp;":"&amp;AR$128&amp;$C131))</f>
        <v>0</v>
      </c>
      <c r="AS131" s="14">
        <f ca="1">SUM(INDIRECT(AS$128&amp;$B131&amp;":"&amp;AS$128&amp;$C131))</f>
        <v>0</v>
      </c>
      <c r="AT131" s="14">
        <f ca="1">SUM(INDIRECT(AT$128&amp;$B131&amp;":"&amp;AT$128&amp;$C131))</f>
        <v>0</v>
      </c>
      <c r="AU131" s="14">
        <f ca="1">SUM(INDIRECT(AU$128&amp;$B131&amp;":"&amp;AU$128&amp;$C131))</f>
        <v>0</v>
      </c>
      <c r="AV131" s="14">
        <f ca="1">SUM(INDIRECT(AV$128&amp;$B131&amp;":"&amp;AV$128&amp;$C131))</f>
        <v>0</v>
      </c>
      <c r="AW131" s="14">
        <f ca="1">SUM(INDIRECT(AW$128&amp;$B131&amp;":"&amp;AW$128&amp;$C131))</f>
        <v>0</v>
      </c>
      <c r="AX131" s="14">
        <f ca="1">SUM(INDIRECT(AX$128&amp;$B131&amp;":"&amp;AX$128&amp;$C131))</f>
        <v>0</v>
      </c>
      <c r="AY131" s="14">
        <f ca="1">SUM(INDIRECT(AY$128&amp;$B131&amp;":"&amp;AY$128&amp;$C131))</f>
        <v>0</v>
      </c>
      <c r="AZ131" s="14">
        <f ca="1">SUM(INDIRECT(AZ$128&amp;$B131&amp;":"&amp;AZ$128&amp;$C131))</f>
        <v>0</v>
      </c>
      <c r="BA131" s="14">
        <f ca="1">SUM(INDIRECT(BA$128&amp;$B131&amp;":"&amp;BA$128&amp;$C131))</f>
        <v>0</v>
      </c>
      <c r="BB131" s="14">
        <f ca="1">SUM(INDIRECT(BB$128&amp;$B131&amp;":"&amp;BB$128&amp;$C131))</f>
        <v>0</v>
      </c>
      <c r="BC131" s="14">
        <f ca="1">SUM(INDIRECT(BC$128&amp;$B131&amp;":"&amp;BC$128&amp;$C131))</f>
        <v>0</v>
      </c>
      <c r="BD131" s="14">
        <f ca="1">SUM(INDIRECT(BD$128&amp;$B131&amp;":"&amp;BD$128&amp;$C131))</f>
        <v>0</v>
      </c>
      <c r="BE131" s="14">
        <f ca="1">SUM(INDIRECT(BE$128&amp;$B131&amp;":"&amp;BE$128&amp;$C131))</f>
        <v>0</v>
      </c>
      <c r="BF131" s="14">
        <f ca="1">SUM(INDIRECT(BF$128&amp;$B131&amp;":"&amp;BF$128&amp;$C131))</f>
        <v>0</v>
      </c>
      <c r="BG131" s="14">
        <f ca="1">SUM(INDIRECT(BG$128&amp;$B131&amp;":"&amp;BG$128&amp;$C131))</f>
        <v>0</v>
      </c>
      <c r="BH131" s="14">
        <f ca="1">SUM(INDIRECT(BH$128&amp;$B131&amp;":"&amp;BH$128&amp;$C131))</f>
        <v>0</v>
      </c>
      <c r="BI131" s="14">
        <f ca="1">SUM(INDIRECT(BI$128&amp;$B131&amp;":"&amp;BI$128&amp;$C131))</f>
        <v>0</v>
      </c>
      <c r="BJ131" s="14">
        <f ca="1">SUM(INDIRECT(BJ$128&amp;$B131&amp;":"&amp;BJ$128&amp;$C131))</f>
        <v>0</v>
      </c>
      <c r="BK131" s="14">
        <f ca="1">SUM(INDIRECT(BK$128&amp;$B131&amp;":"&amp;BK$128&amp;$C131))</f>
        <v>0</v>
      </c>
      <c r="BL131" s="14">
        <f ca="1">SUM(INDIRECT(BL$128&amp;$B131&amp;":"&amp;BL$128&amp;$C131))</f>
        <v>0</v>
      </c>
      <c r="BM131" s="14">
        <f ca="1">SUM(INDIRECT(BM$128&amp;$B131&amp;":"&amp;BM$128&amp;$C131))</f>
        <v>0</v>
      </c>
      <c r="BN131" s="14">
        <f ca="1">SUM(INDIRECT(BN$128&amp;$B131&amp;":"&amp;BN$128&amp;$C131))</f>
        <v>0</v>
      </c>
      <c r="BO131" s="14">
        <f ca="1">SUM(INDIRECT(BO$128&amp;$B131&amp;":"&amp;BO$128&amp;$C131))</f>
        <v>0</v>
      </c>
      <c r="BP131" s="14">
        <f ca="1">SUM(INDIRECT(BP$128&amp;$B131&amp;":"&amp;BP$128&amp;$C131))</f>
        <v>0</v>
      </c>
      <c r="BQ131" s="14">
        <f ca="1">SUM(INDIRECT(BQ$128&amp;$B131&amp;":"&amp;BQ$128&amp;$C131))</f>
        <v>0</v>
      </c>
      <c r="BR131" s="14">
        <f ca="1">SUM(INDIRECT(BR$128&amp;$B131&amp;":"&amp;BR$128&amp;$C131))</f>
        <v>0</v>
      </c>
      <c r="BS131" s="14">
        <f ca="1">SUM(INDIRECT(BS$128&amp;$B131&amp;":"&amp;BS$128&amp;$C131))</f>
        <v>0</v>
      </c>
      <c r="BT131" s="14">
        <f ca="1">SUM(INDIRECT(BT$128&amp;$B131&amp;":"&amp;BT$128&amp;$C131))</f>
        <v>0</v>
      </c>
      <c r="BU131" s="14">
        <f ca="1">SUM(INDIRECT(BU$128&amp;$B131&amp;":"&amp;BU$128&amp;$C131))</f>
        <v>0</v>
      </c>
      <c r="BV131" s="14">
        <f ca="1">SUM(INDIRECT(BV$128&amp;$B131&amp;":"&amp;BV$128&amp;$C131))</f>
        <v>0</v>
      </c>
      <c r="BW131" s="14">
        <f ca="1">SUM(INDIRECT(BW$128&amp;$B131&amp;":"&amp;BW$128&amp;$C131))</f>
        <v>0</v>
      </c>
      <c r="BX131" s="14">
        <f ca="1">SUM(INDIRECT(BX$128&amp;$B131&amp;":"&amp;BX$128&amp;$C131))</f>
        <v>0</v>
      </c>
      <c r="BY131" s="14">
        <f ca="1">SUM(INDIRECT(BY$128&amp;$B131&amp;":"&amp;BY$128&amp;$C131))</f>
        <v>0</v>
      </c>
      <c r="BZ131" s="14">
        <f ca="1">SUM(INDIRECT(BZ$128&amp;$B131&amp;":"&amp;BZ$128&amp;$C131))</f>
        <v>0</v>
      </c>
      <c r="CA131" s="14">
        <f ca="1">SUM(INDIRECT(CA$128&amp;$B131&amp;":"&amp;CA$128&amp;$C131))</f>
        <v>0</v>
      </c>
      <c r="CB131" s="14">
        <f ca="1">SUM(INDIRECT(CB$128&amp;$B131&amp;":"&amp;CB$128&amp;$C131))</f>
        <v>0</v>
      </c>
      <c r="CC131" s="14">
        <f ca="1">SUM(INDIRECT(CC$128&amp;$B131&amp;":"&amp;CC$128&amp;$C131))</f>
        <v>0</v>
      </c>
      <c r="CD131" s="14">
        <f ca="1">SUM(INDIRECT(CD$128&amp;$B131&amp;":"&amp;CD$128&amp;$C131))</f>
        <v>0</v>
      </c>
      <c r="CE131" s="14">
        <f ca="1">SUM(INDIRECT(CE$128&amp;$B131&amp;":"&amp;CE$128&amp;$C131))</f>
        <v>0</v>
      </c>
      <c r="CF131" s="14">
        <f ca="1">SUM(INDIRECT(CF$128&amp;$B131&amp;":"&amp;CF$128&amp;$C131))</f>
        <v>0</v>
      </c>
      <c r="CG131" s="14">
        <f ca="1">SUM(INDIRECT(CG$128&amp;$B131&amp;":"&amp;CG$128&amp;$C131))</f>
        <v>0</v>
      </c>
      <c r="CH131" s="14">
        <f ca="1">SUM(INDIRECT(CH$128&amp;$B131&amp;":"&amp;CH$128&amp;$C131))</f>
        <v>0</v>
      </c>
      <c r="CI131" s="14">
        <f ca="1">SUM(INDIRECT(CI$128&amp;$B131&amp;":"&amp;CI$128&amp;$C131))</f>
        <v>0</v>
      </c>
      <c r="CJ131" s="14">
        <f ca="1">SUM(INDIRECT(CJ$128&amp;$B131&amp;":"&amp;CJ$128&amp;$C131))</f>
        <v>0</v>
      </c>
      <c r="CK131" s="14">
        <f ca="1">SUM(INDIRECT(CK$128&amp;$B131&amp;":"&amp;CK$128&amp;$C131))</f>
        <v>0</v>
      </c>
      <c r="CL131" s="14">
        <f ca="1">SUM(INDIRECT(CL$128&amp;$B131&amp;":"&amp;CL$128&amp;$C131))</f>
        <v>0</v>
      </c>
      <c r="CM131" s="14">
        <f ca="1">SUM(INDIRECT(CM$128&amp;$B131&amp;":"&amp;CM$128&amp;$C131))</f>
        <v>0</v>
      </c>
      <c r="CN131" s="14">
        <f ca="1">SUM(INDIRECT(CN$128&amp;$B131&amp;":"&amp;CN$128&amp;$C131))</f>
        <v>0</v>
      </c>
      <c r="CO131" s="14">
        <f ca="1">SUM(INDIRECT(CO$128&amp;$B131&amp;":"&amp;CO$128&amp;$C131))</f>
        <v>0</v>
      </c>
      <c r="CP131" s="14">
        <f ca="1">SUM(INDIRECT(CP$128&amp;$B131&amp;":"&amp;CP$128&amp;$C131))</f>
        <v>0</v>
      </c>
      <c r="CQ131" s="14">
        <f ca="1">SUM(INDIRECT(CQ$128&amp;$B131&amp;":"&amp;CQ$128&amp;$C131))</f>
        <v>0</v>
      </c>
      <c r="CR131" s="14">
        <f ca="1">SUM(INDIRECT(CR$128&amp;$B131&amp;":"&amp;CR$128&amp;$C131))</f>
        <v>0</v>
      </c>
      <c r="CS131" s="14">
        <f ca="1">SUM(INDIRECT(CS$128&amp;$B131&amp;":"&amp;CS$128&amp;$C131))</f>
        <v>0</v>
      </c>
      <c r="CT131" s="14">
        <f ca="1">SUM(INDIRECT(CT$128&amp;$B131&amp;":"&amp;CT$128&amp;$C131))</f>
        <v>0</v>
      </c>
      <c r="CU131" s="14">
        <f ca="1">SUM(INDIRECT(CU$128&amp;$B131&amp;":"&amp;CU$128&amp;$C131))</f>
        <v>0</v>
      </c>
      <c r="CV131" s="14">
        <f ca="1">SUM(INDIRECT(CV$128&amp;$B131&amp;":"&amp;CV$128&amp;$C131))</f>
        <v>0</v>
      </c>
      <c r="CW131" s="14">
        <f ca="1">SUM(INDIRECT(CW$128&amp;$B131&amp;":"&amp;CW$128&amp;$C131))</f>
        <v>0</v>
      </c>
      <c r="CX131" s="14">
        <f ca="1">SUM(INDIRECT(CX$128&amp;$B131&amp;":"&amp;CX$128&amp;$C131))</f>
        <v>0</v>
      </c>
    </row>
    <row r="132" spans="1:102">
      <c r="A132" s="13" t="s">
        <v>132</v>
      </c>
      <c r="B132" s="13">
        <v>11</v>
      </c>
      <c r="C132" s="13">
        <v>18</v>
      </c>
      <c r="D132" s="1"/>
      <c r="E132" s="1" t="str">
        <f t="shared" si="0"/>
        <v>Arthropoda</v>
      </c>
      <c r="F132" s="1"/>
      <c r="G132" s="4"/>
      <c r="K132" s="14">
        <f t="shared" ref="K132:BV135" ca="1" si="1">SUM(INDIRECT(K$128&amp;$B132&amp;":"&amp;K$128&amp;$C132))</f>
        <v>0</v>
      </c>
      <c r="L132" s="14">
        <f t="shared" ca="1" si="1"/>
        <v>0.01</v>
      </c>
      <c r="M132" s="14">
        <f t="shared" ca="1" si="1"/>
        <v>0</v>
      </c>
      <c r="N132" s="14">
        <f t="shared" ca="1" si="1"/>
        <v>0.01</v>
      </c>
      <c r="O132" s="14">
        <f t="shared" ca="1" si="1"/>
        <v>0</v>
      </c>
      <c r="P132" s="14">
        <f t="shared" ca="1" si="1"/>
        <v>0.01</v>
      </c>
      <c r="Q132" s="14">
        <f t="shared" ca="1" si="1"/>
        <v>0</v>
      </c>
      <c r="R132" s="14">
        <f t="shared" ca="1" si="1"/>
        <v>0.01</v>
      </c>
      <c r="S132" s="14">
        <f t="shared" ca="1" si="1"/>
        <v>0</v>
      </c>
      <c r="T132" s="14">
        <f t="shared" ca="1" si="1"/>
        <v>0</v>
      </c>
      <c r="U132" s="14">
        <f t="shared" ca="1" si="1"/>
        <v>0</v>
      </c>
      <c r="V132" s="14">
        <f t="shared" ca="1" si="1"/>
        <v>0</v>
      </c>
      <c r="W132" s="14">
        <f t="shared" ca="1" si="1"/>
        <v>0</v>
      </c>
      <c r="X132" s="14">
        <f t="shared" ca="1" si="1"/>
        <v>0</v>
      </c>
      <c r="Y132" s="14">
        <f t="shared" ca="1" si="1"/>
        <v>0</v>
      </c>
      <c r="Z132" s="14">
        <f t="shared" ca="1" si="1"/>
        <v>0</v>
      </c>
      <c r="AA132" s="14">
        <f t="shared" ca="1" si="1"/>
        <v>0</v>
      </c>
      <c r="AB132" s="14">
        <f t="shared" ca="1" si="1"/>
        <v>0</v>
      </c>
      <c r="AC132" s="14">
        <f t="shared" ca="1" si="1"/>
        <v>0</v>
      </c>
      <c r="AD132" s="14">
        <f t="shared" ca="1" si="1"/>
        <v>0</v>
      </c>
      <c r="AE132" s="14">
        <f t="shared" ca="1" si="1"/>
        <v>0</v>
      </c>
      <c r="AF132" s="14">
        <f t="shared" ca="1" si="1"/>
        <v>0.01</v>
      </c>
      <c r="AG132" s="14">
        <f t="shared" ca="1" si="1"/>
        <v>0.01</v>
      </c>
      <c r="AH132" s="14">
        <f t="shared" ca="1" si="1"/>
        <v>0</v>
      </c>
      <c r="AI132" s="14">
        <f t="shared" ca="1" si="1"/>
        <v>0</v>
      </c>
      <c r="AJ132" s="14">
        <f t="shared" ca="1" si="1"/>
        <v>0</v>
      </c>
      <c r="AK132" s="14">
        <f t="shared" ca="1" si="1"/>
        <v>0</v>
      </c>
      <c r="AL132" s="14">
        <f t="shared" ca="1" si="1"/>
        <v>0</v>
      </c>
      <c r="AM132" s="14">
        <f t="shared" ca="1" si="1"/>
        <v>0</v>
      </c>
      <c r="AN132" s="14">
        <f t="shared" ca="1" si="1"/>
        <v>0</v>
      </c>
      <c r="AO132" s="14">
        <f t="shared" ca="1" si="1"/>
        <v>0</v>
      </c>
      <c r="AP132" s="14">
        <f t="shared" ca="1" si="1"/>
        <v>0</v>
      </c>
      <c r="AQ132" s="14">
        <f t="shared" ca="1" si="1"/>
        <v>0</v>
      </c>
      <c r="AR132" s="14">
        <f t="shared" ca="1" si="1"/>
        <v>0</v>
      </c>
      <c r="AS132" s="14">
        <f t="shared" ca="1" si="1"/>
        <v>0</v>
      </c>
      <c r="AT132" s="14">
        <f t="shared" ca="1" si="1"/>
        <v>0</v>
      </c>
      <c r="AU132" s="14">
        <f t="shared" ca="1" si="1"/>
        <v>0</v>
      </c>
      <c r="AV132" s="14">
        <f t="shared" ca="1" si="1"/>
        <v>0</v>
      </c>
      <c r="AW132" s="14">
        <f t="shared" ca="1" si="1"/>
        <v>0</v>
      </c>
      <c r="AX132" s="14">
        <f t="shared" ca="1" si="1"/>
        <v>0</v>
      </c>
      <c r="AY132" s="14">
        <f t="shared" ca="1" si="1"/>
        <v>0</v>
      </c>
      <c r="AZ132" s="14">
        <f t="shared" ca="1" si="1"/>
        <v>0</v>
      </c>
      <c r="BA132" s="14">
        <f t="shared" ca="1" si="1"/>
        <v>0</v>
      </c>
      <c r="BB132" s="14">
        <f t="shared" ca="1" si="1"/>
        <v>0</v>
      </c>
      <c r="BC132" s="14">
        <f t="shared" ca="1" si="1"/>
        <v>0</v>
      </c>
      <c r="BD132" s="14">
        <f t="shared" ca="1" si="1"/>
        <v>0</v>
      </c>
      <c r="BE132" s="14">
        <f t="shared" ca="1" si="1"/>
        <v>0</v>
      </c>
      <c r="BF132" s="14">
        <f t="shared" ca="1" si="1"/>
        <v>0</v>
      </c>
      <c r="BG132" s="14">
        <f t="shared" ca="1" si="1"/>
        <v>0</v>
      </c>
      <c r="BH132" s="14">
        <f t="shared" ca="1" si="1"/>
        <v>0</v>
      </c>
      <c r="BI132" s="14">
        <f t="shared" ca="1" si="1"/>
        <v>0</v>
      </c>
      <c r="BJ132" s="14">
        <f t="shared" ca="1" si="1"/>
        <v>0</v>
      </c>
      <c r="BK132" s="14">
        <f t="shared" ca="1" si="1"/>
        <v>0</v>
      </c>
      <c r="BL132" s="14">
        <f t="shared" ca="1" si="1"/>
        <v>0</v>
      </c>
      <c r="BM132" s="14">
        <f t="shared" ca="1" si="1"/>
        <v>0</v>
      </c>
      <c r="BN132" s="14">
        <f t="shared" ca="1" si="1"/>
        <v>0</v>
      </c>
      <c r="BO132" s="14">
        <f t="shared" ca="1" si="1"/>
        <v>0</v>
      </c>
      <c r="BP132" s="14">
        <f t="shared" ca="1" si="1"/>
        <v>0.01</v>
      </c>
      <c r="BQ132" s="14">
        <f t="shared" ca="1" si="1"/>
        <v>0</v>
      </c>
      <c r="BR132" s="14">
        <f t="shared" ca="1" si="1"/>
        <v>0.01</v>
      </c>
      <c r="BS132" s="14">
        <f t="shared" ca="1" si="1"/>
        <v>0.06</v>
      </c>
      <c r="BT132" s="14">
        <f t="shared" ca="1" si="1"/>
        <v>6.4000000000000001E-2</v>
      </c>
      <c r="BU132" s="14">
        <f t="shared" ca="1" si="1"/>
        <v>0.03</v>
      </c>
      <c r="BV132" s="14">
        <f t="shared" ca="1" si="1"/>
        <v>0.15400000000000003</v>
      </c>
      <c r="BW132" s="14">
        <f t="shared" ref="BW132:CX134" ca="1" si="2">SUM(INDIRECT(BW$128&amp;$B132&amp;":"&amp;BW$128&amp;$C132))</f>
        <v>0.02</v>
      </c>
      <c r="BX132" s="14">
        <f t="shared" ca="1" si="2"/>
        <v>0.05</v>
      </c>
      <c r="BY132" s="14">
        <f t="shared" ca="1" si="2"/>
        <v>0.01</v>
      </c>
      <c r="BZ132" s="14">
        <f t="shared" ca="1" si="2"/>
        <v>0.08</v>
      </c>
      <c r="CA132" s="14">
        <f t="shared" ca="1" si="2"/>
        <v>6.0000000000000005E-2</v>
      </c>
      <c r="CB132" s="14">
        <f t="shared" ca="1" si="2"/>
        <v>0.15</v>
      </c>
      <c r="CC132" s="14">
        <f t="shared" ca="1" si="2"/>
        <v>0.11</v>
      </c>
      <c r="CD132" s="14">
        <f t="shared" ca="1" si="2"/>
        <v>0.32</v>
      </c>
      <c r="CE132" s="14">
        <f t="shared" ca="1" si="2"/>
        <v>0.02</v>
      </c>
      <c r="CF132" s="14">
        <f t="shared" ca="1" si="2"/>
        <v>0.04</v>
      </c>
      <c r="CG132" s="14">
        <f t="shared" ca="1" si="2"/>
        <v>0.01</v>
      </c>
      <c r="CH132" s="14">
        <f t="shared" ca="1" si="2"/>
        <v>7.0000000000000007E-2</v>
      </c>
      <c r="CI132" s="14">
        <f t="shared" ca="1" si="2"/>
        <v>0.04</v>
      </c>
      <c r="CJ132" s="14">
        <f t="shared" ca="1" si="2"/>
        <v>0.02</v>
      </c>
      <c r="CK132" s="14">
        <f t="shared" ca="1" si="2"/>
        <v>0.08</v>
      </c>
      <c r="CL132" s="14">
        <f t="shared" ca="1" si="2"/>
        <v>0.14000000000000001</v>
      </c>
      <c r="CM132" s="14">
        <f t="shared" ca="1" si="2"/>
        <v>0.02</v>
      </c>
      <c r="CN132" s="14">
        <f t="shared" ca="1" si="2"/>
        <v>0.02</v>
      </c>
      <c r="CO132" s="14">
        <f t="shared" ca="1" si="2"/>
        <v>0.03</v>
      </c>
      <c r="CP132" s="14">
        <f t="shared" ca="1" si="2"/>
        <v>6.9999999999999993E-2</v>
      </c>
      <c r="CQ132" s="14">
        <f t="shared" ca="1" si="2"/>
        <v>0.02</v>
      </c>
      <c r="CR132" s="14">
        <f t="shared" ca="1" si="2"/>
        <v>0.06</v>
      </c>
      <c r="CS132" s="14">
        <f t="shared" ca="1" si="2"/>
        <v>0.03</v>
      </c>
      <c r="CT132" s="14">
        <f t="shared" ca="1" si="2"/>
        <v>0.11</v>
      </c>
      <c r="CU132" s="14">
        <f t="shared" ca="1" si="2"/>
        <v>0.02</v>
      </c>
      <c r="CV132" s="14">
        <f t="shared" ca="1" si="2"/>
        <v>0.08</v>
      </c>
      <c r="CW132" s="14">
        <f t="shared" ca="1" si="2"/>
        <v>0.04</v>
      </c>
      <c r="CX132" s="14">
        <f t="shared" ca="1" si="2"/>
        <v>0.14000000000000001</v>
      </c>
    </row>
    <row r="133" spans="1:102">
      <c r="A133" s="13" t="s">
        <v>295</v>
      </c>
      <c r="B133" s="13">
        <v>19</v>
      </c>
      <c r="C133" s="13">
        <v>19</v>
      </c>
      <c r="D133" s="1"/>
      <c r="E133" s="1" t="str">
        <f t="shared" si="0"/>
        <v>Brachiopoda</v>
      </c>
      <c r="F133" s="1"/>
      <c r="G133" s="4"/>
      <c r="K133" s="14">
        <f t="shared" ca="1" si="1"/>
        <v>0</v>
      </c>
      <c r="L133" s="14">
        <f t="shared" ca="1" si="1"/>
        <v>0</v>
      </c>
      <c r="M133" s="14">
        <f t="shared" ca="1" si="1"/>
        <v>0</v>
      </c>
      <c r="N133" s="14">
        <f t="shared" ca="1" si="1"/>
        <v>0</v>
      </c>
      <c r="O133" s="14">
        <f t="shared" ca="1" si="1"/>
        <v>0</v>
      </c>
      <c r="P133" s="14">
        <f t="shared" ca="1" si="1"/>
        <v>0</v>
      </c>
      <c r="Q133" s="14">
        <f t="shared" ca="1" si="1"/>
        <v>0</v>
      </c>
      <c r="R133" s="14">
        <f t="shared" ca="1" si="1"/>
        <v>0</v>
      </c>
      <c r="S133" s="14">
        <f t="shared" ca="1" si="1"/>
        <v>0</v>
      </c>
      <c r="T133" s="14">
        <f t="shared" ca="1" si="1"/>
        <v>0</v>
      </c>
      <c r="U133" s="14">
        <f t="shared" ca="1" si="1"/>
        <v>0</v>
      </c>
      <c r="V133" s="14">
        <f t="shared" ca="1" si="1"/>
        <v>0</v>
      </c>
      <c r="W133" s="14">
        <f t="shared" ca="1" si="1"/>
        <v>0</v>
      </c>
      <c r="X133" s="14">
        <f t="shared" ca="1" si="1"/>
        <v>0</v>
      </c>
      <c r="Y133" s="14">
        <f t="shared" ca="1" si="1"/>
        <v>0</v>
      </c>
      <c r="Z133" s="14">
        <f t="shared" ca="1" si="1"/>
        <v>0</v>
      </c>
      <c r="AA133" s="14">
        <f t="shared" ca="1" si="1"/>
        <v>0</v>
      </c>
      <c r="AB133" s="14">
        <f t="shared" ca="1" si="1"/>
        <v>0</v>
      </c>
      <c r="AC133" s="14">
        <f t="shared" ca="1" si="1"/>
        <v>0</v>
      </c>
      <c r="AD133" s="14">
        <f t="shared" ca="1" si="1"/>
        <v>0</v>
      </c>
      <c r="AE133" s="14">
        <f t="shared" ca="1" si="1"/>
        <v>0</v>
      </c>
      <c r="AF133" s="14">
        <f t="shared" ca="1" si="1"/>
        <v>0</v>
      </c>
      <c r="AG133" s="14">
        <f t="shared" ca="1" si="1"/>
        <v>0</v>
      </c>
      <c r="AH133" s="14">
        <f t="shared" ca="1" si="1"/>
        <v>0</v>
      </c>
      <c r="AI133" s="14">
        <f t="shared" ca="1" si="1"/>
        <v>0</v>
      </c>
      <c r="AJ133" s="14">
        <f t="shared" ca="1" si="1"/>
        <v>0</v>
      </c>
      <c r="AK133" s="14">
        <f t="shared" ca="1" si="1"/>
        <v>0</v>
      </c>
      <c r="AL133" s="14">
        <f t="shared" ca="1" si="1"/>
        <v>0</v>
      </c>
      <c r="AM133" s="14">
        <f t="shared" ca="1" si="1"/>
        <v>0</v>
      </c>
      <c r="AN133" s="14">
        <f t="shared" ca="1" si="1"/>
        <v>0.06</v>
      </c>
      <c r="AO133" s="14">
        <f t="shared" ca="1" si="1"/>
        <v>0.06</v>
      </c>
      <c r="AP133" s="14">
        <f t="shared" ca="1" si="1"/>
        <v>0</v>
      </c>
      <c r="AQ133" s="14">
        <f t="shared" ca="1" si="1"/>
        <v>0</v>
      </c>
      <c r="AR133" s="14">
        <f t="shared" ca="1" si="1"/>
        <v>0</v>
      </c>
      <c r="AS133" s="14">
        <f t="shared" ca="1" si="1"/>
        <v>0</v>
      </c>
      <c r="AT133" s="14">
        <f t="shared" ca="1" si="1"/>
        <v>0</v>
      </c>
      <c r="AU133" s="14">
        <f t="shared" ca="1" si="1"/>
        <v>0</v>
      </c>
      <c r="AV133" s="14">
        <f t="shared" ca="1" si="1"/>
        <v>0</v>
      </c>
      <c r="AW133" s="14">
        <f t="shared" ca="1" si="1"/>
        <v>0</v>
      </c>
      <c r="AX133" s="14">
        <f t="shared" ca="1" si="1"/>
        <v>0</v>
      </c>
      <c r="AY133" s="14">
        <f t="shared" ca="1" si="1"/>
        <v>0</v>
      </c>
      <c r="AZ133" s="14">
        <f t="shared" ca="1" si="1"/>
        <v>0</v>
      </c>
      <c r="BA133" s="14">
        <f t="shared" ca="1" si="1"/>
        <v>0</v>
      </c>
      <c r="BB133" s="14">
        <f t="shared" ca="1" si="1"/>
        <v>0</v>
      </c>
      <c r="BC133" s="14">
        <f t="shared" ca="1" si="1"/>
        <v>0</v>
      </c>
      <c r="BD133" s="14">
        <f t="shared" ca="1" si="1"/>
        <v>0</v>
      </c>
      <c r="BE133" s="14">
        <f t="shared" ca="1" si="1"/>
        <v>0</v>
      </c>
      <c r="BF133" s="14">
        <f t="shared" ca="1" si="1"/>
        <v>0</v>
      </c>
      <c r="BG133" s="14">
        <f t="shared" ca="1" si="1"/>
        <v>0</v>
      </c>
      <c r="BH133" s="14">
        <f t="shared" ca="1" si="1"/>
        <v>0</v>
      </c>
      <c r="BI133" s="14">
        <f t="shared" ca="1" si="1"/>
        <v>0</v>
      </c>
      <c r="BJ133" s="14">
        <f t="shared" ca="1" si="1"/>
        <v>0</v>
      </c>
      <c r="BK133" s="14">
        <f t="shared" ca="1" si="1"/>
        <v>0</v>
      </c>
      <c r="BL133" s="14">
        <f t="shared" ca="1" si="1"/>
        <v>0</v>
      </c>
      <c r="BM133" s="14">
        <f t="shared" ca="1" si="1"/>
        <v>0</v>
      </c>
      <c r="BN133" s="14">
        <f t="shared" ca="1" si="1"/>
        <v>0</v>
      </c>
      <c r="BO133" s="14">
        <f t="shared" ca="1" si="1"/>
        <v>0</v>
      </c>
      <c r="BP133" s="14">
        <f t="shared" ca="1" si="1"/>
        <v>0</v>
      </c>
      <c r="BQ133" s="14">
        <f t="shared" ca="1" si="1"/>
        <v>0</v>
      </c>
      <c r="BR133" s="14">
        <f t="shared" ca="1" si="1"/>
        <v>0</v>
      </c>
      <c r="BS133" s="14">
        <f t="shared" ca="1" si="1"/>
        <v>0</v>
      </c>
      <c r="BT133" s="14">
        <f t="shared" ca="1" si="1"/>
        <v>0</v>
      </c>
      <c r="BU133" s="14">
        <f t="shared" ca="1" si="1"/>
        <v>0</v>
      </c>
      <c r="BV133" s="14">
        <f t="shared" ca="1" si="1"/>
        <v>0</v>
      </c>
      <c r="BW133" s="14">
        <f t="shared" ca="1" si="2"/>
        <v>0</v>
      </c>
      <c r="BX133" s="14">
        <f t="shared" ca="1" si="2"/>
        <v>0</v>
      </c>
      <c r="BY133" s="14">
        <f t="shared" ca="1" si="2"/>
        <v>0</v>
      </c>
      <c r="BZ133" s="14">
        <f t="shared" ca="1" si="2"/>
        <v>0</v>
      </c>
      <c r="CA133" s="14">
        <f t="shared" ca="1" si="2"/>
        <v>0</v>
      </c>
      <c r="CB133" s="14">
        <f t="shared" ca="1" si="2"/>
        <v>0</v>
      </c>
      <c r="CC133" s="14">
        <f t="shared" ca="1" si="2"/>
        <v>0</v>
      </c>
      <c r="CD133" s="14">
        <f t="shared" ca="1" si="2"/>
        <v>0</v>
      </c>
      <c r="CE133" s="14">
        <f t="shared" ca="1" si="2"/>
        <v>0</v>
      </c>
      <c r="CF133" s="14">
        <f t="shared" ca="1" si="2"/>
        <v>0</v>
      </c>
      <c r="CG133" s="14">
        <f t="shared" ca="1" si="2"/>
        <v>0</v>
      </c>
      <c r="CH133" s="14">
        <f t="shared" ca="1" si="2"/>
        <v>0</v>
      </c>
      <c r="CI133" s="14">
        <f t="shared" ca="1" si="2"/>
        <v>0</v>
      </c>
      <c r="CJ133" s="14">
        <f t="shared" ca="1" si="2"/>
        <v>0</v>
      </c>
      <c r="CK133" s="14">
        <f t="shared" ca="1" si="2"/>
        <v>0</v>
      </c>
      <c r="CL133" s="14">
        <f t="shared" ca="1" si="2"/>
        <v>0</v>
      </c>
      <c r="CM133" s="14">
        <f t="shared" ca="1" si="2"/>
        <v>0</v>
      </c>
      <c r="CN133" s="14">
        <f t="shared" ca="1" si="2"/>
        <v>0</v>
      </c>
      <c r="CO133" s="14">
        <f t="shared" ca="1" si="2"/>
        <v>0</v>
      </c>
      <c r="CP133" s="14">
        <f t="shared" ca="1" si="2"/>
        <v>0</v>
      </c>
      <c r="CQ133" s="14">
        <f t="shared" ca="1" si="2"/>
        <v>0</v>
      </c>
      <c r="CR133" s="14">
        <f t="shared" ca="1" si="2"/>
        <v>0</v>
      </c>
      <c r="CS133" s="14">
        <f t="shared" ca="1" si="2"/>
        <v>0</v>
      </c>
      <c r="CT133" s="14">
        <f t="shared" ca="1" si="2"/>
        <v>0</v>
      </c>
      <c r="CU133" s="14">
        <f t="shared" ca="1" si="2"/>
        <v>0</v>
      </c>
      <c r="CV133" s="14">
        <f t="shared" ca="1" si="2"/>
        <v>0</v>
      </c>
      <c r="CW133" s="14">
        <f t="shared" ca="1" si="2"/>
        <v>0</v>
      </c>
      <c r="CX133" s="14">
        <f t="shared" ca="1" si="2"/>
        <v>0</v>
      </c>
    </row>
    <row r="134" spans="1:102">
      <c r="A134" s="13" t="s">
        <v>278</v>
      </c>
      <c r="B134" s="13">
        <v>20</v>
      </c>
      <c r="C134" s="13">
        <v>64</v>
      </c>
      <c r="D134" s="1"/>
      <c r="E134" s="1" t="str">
        <f t="shared" si="0"/>
        <v>Chordata</v>
      </c>
      <c r="F134" s="1"/>
      <c r="G134" s="1"/>
      <c r="K134" s="14">
        <f t="shared" ca="1" si="1"/>
        <v>0.35</v>
      </c>
      <c r="L134" s="14">
        <f t="shared" ca="1" si="1"/>
        <v>0.16000000000000003</v>
      </c>
      <c r="M134" s="14">
        <f t="shared" ca="1" si="1"/>
        <v>0.23</v>
      </c>
      <c r="N134" s="14">
        <f t="shared" ca="1" si="1"/>
        <v>0.7400000000000001</v>
      </c>
      <c r="O134" s="14">
        <f t="shared" ca="1" si="1"/>
        <v>0.13999999999999999</v>
      </c>
      <c r="P134" s="14">
        <f t="shared" ca="1" si="1"/>
        <v>0.10999999999999999</v>
      </c>
      <c r="Q134" s="14">
        <f t="shared" ca="1" si="1"/>
        <v>0.15000000000000002</v>
      </c>
      <c r="R134" s="14">
        <f t="shared" ca="1" si="1"/>
        <v>0.4</v>
      </c>
      <c r="S134" s="14">
        <f t="shared" ca="1" si="1"/>
        <v>0.15000000000000002</v>
      </c>
      <c r="T134" s="14">
        <f t="shared" ca="1" si="1"/>
        <v>0.05</v>
      </c>
      <c r="U134" s="14">
        <f t="shared" ca="1" si="1"/>
        <v>0.13</v>
      </c>
      <c r="V134" s="14">
        <f t="shared" ca="1" si="1"/>
        <v>0.33</v>
      </c>
      <c r="W134" s="14">
        <f t="shared" ca="1" si="1"/>
        <v>0.08</v>
      </c>
      <c r="X134" s="14">
        <f t="shared" ca="1" si="1"/>
        <v>6.0000000000000005E-2</v>
      </c>
      <c r="Y134" s="14">
        <f t="shared" ca="1" si="1"/>
        <v>0.10999999999999999</v>
      </c>
      <c r="Z134" s="14">
        <f t="shared" ca="1" si="1"/>
        <v>0.25000000000000006</v>
      </c>
      <c r="AA134" s="14">
        <f t="shared" ca="1" si="1"/>
        <v>6.9999999999999993E-2</v>
      </c>
      <c r="AB134" s="14">
        <f t="shared" ca="1" si="1"/>
        <v>0.04</v>
      </c>
      <c r="AC134" s="14">
        <f t="shared" ca="1" si="1"/>
        <v>6.0000000000000005E-2</v>
      </c>
      <c r="AD134" s="14">
        <f t="shared" ca="1" si="1"/>
        <v>0.17</v>
      </c>
      <c r="AE134" s="14">
        <f t="shared" ca="1" si="1"/>
        <v>0.19999999999999998</v>
      </c>
      <c r="AF134" s="14">
        <f t="shared" ca="1" si="1"/>
        <v>0.19999999999999998</v>
      </c>
      <c r="AG134" s="14">
        <f t="shared" ca="1" si="1"/>
        <v>0.4</v>
      </c>
      <c r="AH134" s="14">
        <f t="shared" ca="1" si="1"/>
        <v>9.0000000000000011E-2</v>
      </c>
      <c r="AI134" s="14">
        <f t="shared" ca="1" si="1"/>
        <v>0.08</v>
      </c>
      <c r="AJ134" s="14">
        <f t="shared" ca="1" si="1"/>
        <v>6.0000000000000005E-2</v>
      </c>
      <c r="AK134" s="14">
        <f t="shared" ca="1" si="1"/>
        <v>0.23000000000000004</v>
      </c>
      <c r="AL134" s="14">
        <f t="shared" ca="1" si="1"/>
        <v>0.13</v>
      </c>
      <c r="AM134" s="14">
        <f t="shared" ca="1" si="1"/>
        <v>9.9999999999999992E-2</v>
      </c>
      <c r="AN134" s="14">
        <f t="shared" ca="1" si="1"/>
        <v>0.12</v>
      </c>
      <c r="AO134" s="14">
        <f t="shared" ca="1" si="1"/>
        <v>0.35000000000000009</v>
      </c>
      <c r="AP134" s="14">
        <f t="shared" ca="1" si="1"/>
        <v>0.11</v>
      </c>
      <c r="AQ134" s="14">
        <f t="shared" ca="1" si="1"/>
        <v>0.12</v>
      </c>
      <c r="AR134" s="14">
        <f t="shared" ca="1" si="1"/>
        <v>0.04</v>
      </c>
      <c r="AS134" s="14">
        <f t="shared" ca="1" si="1"/>
        <v>0.27</v>
      </c>
      <c r="AT134" s="14">
        <f t="shared" ca="1" si="1"/>
        <v>0</v>
      </c>
      <c r="AU134" s="14">
        <f t="shared" ca="1" si="1"/>
        <v>0.04</v>
      </c>
      <c r="AV134" s="14">
        <f t="shared" ca="1" si="1"/>
        <v>7.0000000000000007E-2</v>
      </c>
      <c r="AW134" s="14">
        <f t="shared" ca="1" si="1"/>
        <v>0.11</v>
      </c>
      <c r="AX134" s="14">
        <f t="shared" ca="1" si="1"/>
        <v>6.0000000000000005E-2</v>
      </c>
      <c r="AY134" s="14">
        <f t="shared" ca="1" si="1"/>
        <v>0.06</v>
      </c>
      <c r="AZ134" s="14">
        <f t="shared" ca="1" si="1"/>
        <v>9.9999999999999992E-2</v>
      </c>
      <c r="BA134" s="14">
        <f t="shared" ca="1" si="1"/>
        <v>0.22000000000000003</v>
      </c>
      <c r="BB134" s="14">
        <f t="shared" ca="1" si="1"/>
        <v>0.25</v>
      </c>
      <c r="BC134" s="14">
        <f t="shared" ca="1" si="1"/>
        <v>6.0000000000000005E-2</v>
      </c>
      <c r="BD134" s="14">
        <f t="shared" ca="1" si="1"/>
        <v>0.31000000000000005</v>
      </c>
      <c r="BE134" s="14">
        <f t="shared" ca="1" si="1"/>
        <v>0.1</v>
      </c>
      <c r="BF134" s="14">
        <f t="shared" ca="1" si="1"/>
        <v>0.09</v>
      </c>
      <c r="BG134" s="14">
        <f t="shared" ca="1" si="1"/>
        <v>0.12</v>
      </c>
      <c r="BH134" s="14">
        <f t="shared" ca="1" si="1"/>
        <v>0.31000000000000005</v>
      </c>
      <c r="BI134" s="14">
        <f t="shared" ca="1" si="1"/>
        <v>6.0000000000000005E-2</v>
      </c>
      <c r="BJ134" s="14">
        <f t="shared" ca="1" si="1"/>
        <v>0.08</v>
      </c>
      <c r="BK134" s="14">
        <f t="shared" ca="1" si="1"/>
        <v>0.14000000000000001</v>
      </c>
      <c r="BL134" s="14">
        <f t="shared" ca="1" si="1"/>
        <v>0.13</v>
      </c>
      <c r="BM134" s="14">
        <f t="shared" ca="1" si="1"/>
        <v>9.0000000000000011E-2</v>
      </c>
      <c r="BN134" s="14">
        <f t="shared" ca="1" si="1"/>
        <v>0.13</v>
      </c>
      <c r="BO134" s="14">
        <f t="shared" ca="1" si="1"/>
        <v>0.35</v>
      </c>
      <c r="BP134" s="14">
        <f t="shared" ca="1" si="1"/>
        <v>0.12</v>
      </c>
      <c r="BQ134" s="14">
        <f t="shared" ca="1" si="1"/>
        <v>0.15</v>
      </c>
      <c r="BR134" s="14">
        <f t="shared" ca="1" si="1"/>
        <v>0.27</v>
      </c>
      <c r="BS134" s="14">
        <f t="shared" ca="1" si="1"/>
        <v>0.2</v>
      </c>
      <c r="BT134" s="14">
        <f t="shared" ca="1" si="1"/>
        <v>0.12000000000000001</v>
      </c>
      <c r="BU134" s="14">
        <f t="shared" ca="1" si="1"/>
        <v>0.3</v>
      </c>
      <c r="BV134" s="14">
        <f t="shared" ca="1" si="1"/>
        <v>0.62000000000000011</v>
      </c>
      <c r="BW134" s="14">
        <f t="shared" ca="1" si="2"/>
        <v>0</v>
      </c>
      <c r="BX134" s="14">
        <f t="shared" ca="1" si="2"/>
        <v>0</v>
      </c>
      <c r="BY134" s="14">
        <f t="shared" ca="1" si="2"/>
        <v>0</v>
      </c>
      <c r="BZ134" s="14">
        <f t="shared" ca="1" si="2"/>
        <v>0</v>
      </c>
      <c r="CA134" s="14">
        <f t="shared" ca="1" si="2"/>
        <v>0.16</v>
      </c>
      <c r="CB134" s="14">
        <f t="shared" ca="1" si="2"/>
        <v>0.09</v>
      </c>
      <c r="CC134" s="14">
        <f t="shared" ca="1" si="2"/>
        <v>0.11</v>
      </c>
      <c r="CD134" s="14">
        <f t="shared" ca="1" si="2"/>
        <v>0.36000000000000004</v>
      </c>
      <c r="CE134" s="14">
        <f t="shared" ca="1" si="2"/>
        <v>0.05</v>
      </c>
      <c r="CF134" s="14">
        <f t="shared" ca="1" si="2"/>
        <v>0.11</v>
      </c>
      <c r="CG134" s="14">
        <f t="shared" ca="1" si="2"/>
        <v>7.0000000000000007E-2</v>
      </c>
      <c r="CH134" s="14">
        <f t="shared" ca="1" si="2"/>
        <v>0.23</v>
      </c>
      <c r="CI134" s="14">
        <f t="shared" ca="1" si="2"/>
        <v>0.24</v>
      </c>
      <c r="CJ134" s="14">
        <f t="shared" ca="1" si="2"/>
        <v>0.21000000000000002</v>
      </c>
      <c r="CK134" s="14">
        <f t="shared" ca="1" si="2"/>
        <v>0.22</v>
      </c>
      <c r="CL134" s="14">
        <f t="shared" ca="1" si="2"/>
        <v>0.67</v>
      </c>
      <c r="CM134" s="14">
        <f t="shared" ca="1" si="2"/>
        <v>0.12</v>
      </c>
      <c r="CN134" s="14">
        <f t="shared" ca="1" si="2"/>
        <v>0.12</v>
      </c>
      <c r="CO134" s="14">
        <f t="shared" ca="1" si="2"/>
        <v>0.12</v>
      </c>
      <c r="CP134" s="14">
        <f t="shared" ca="1" si="2"/>
        <v>0.38999999999999996</v>
      </c>
      <c r="CQ134" s="14">
        <f t="shared" ca="1" si="2"/>
        <v>0.06</v>
      </c>
      <c r="CR134" s="14">
        <f t="shared" ca="1" si="2"/>
        <v>0.22000000000000003</v>
      </c>
      <c r="CS134" s="14">
        <f t="shared" ca="1" si="2"/>
        <v>0.13</v>
      </c>
      <c r="CT134" s="14">
        <f t="shared" ca="1" si="2"/>
        <v>0.41</v>
      </c>
      <c r="CU134" s="14">
        <f t="shared" ca="1" si="2"/>
        <v>0.11</v>
      </c>
      <c r="CV134" s="14">
        <f t="shared" ca="1" si="2"/>
        <v>0.08</v>
      </c>
      <c r="CW134" s="14">
        <f t="shared" ca="1" si="2"/>
        <v>0.11</v>
      </c>
      <c r="CX134" s="14">
        <f t="shared" ca="1" si="2"/>
        <v>0.30000000000000004</v>
      </c>
    </row>
    <row r="135" spans="1:102">
      <c r="A135" s="13" t="s">
        <v>101</v>
      </c>
      <c r="B135" s="13">
        <v>65</v>
      </c>
      <c r="C135" s="13">
        <v>89</v>
      </c>
      <c r="D135" s="1"/>
      <c r="E135" s="1" t="str">
        <f t="shared" si="0"/>
        <v>Cnidaria</v>
      </c>
      <c r="F135" s="1"/>
      <c r="G135" s="1"/>
      <c r="K135" s="14">
        <f t="shared" ca="1" si="1"/>
        <v>6.9999999999999993E-2</v>
      </c>
      <c r="L135" s="14">
        <f t="shared" ca="1" si="1"/>
        <v>6.9999999999999993E-2</v>
      </c>
      <c r="M135" s="14">
        <f t="shared" ca="1" si="1"/>
        <v>0.03</v>
      </c>
      <c r="N135" s="14">
        <f t="shared" ca="1" si="1"/>
        <v>0.17</v>
      </c>
      <c r="O135" s="14">
        <f t="shared" ca="1" si="1"/>
        <v>0.2</v>
      </c>
      <c r="P135" s="14">
        <f t="shared" ca="1" si="1"/>
        <v>6.9999999999999993E-2</v>
      </c>
      <c r="Q135" s="14">
        <f t="shared" ca="1" si="1"/>
        <v>0.09</v>
      </c>
      <c r="R135" s="14">
        <f t="shared" ca="1" si="1"/>
        <v>0.36</v>
      </c>
      <c r="S135" s="14">
        <f t="shared" ca="1" si="1"/>
        <v>0.05</v>
      </c>
      <c r="T135" s="14">
        <f t="shared" ca="1" si="1"/>
        <v>0.02</v>
      </c>
      <c r="U135" s="14">
        <f t="shared" ca="1" si="1"/>
        <v>0</v>
      </c>
      <c r="V135" s="14">
        <f t="shared" ca="1" si="1"/>
        <v>6.9999999999999993E-2</v>
      </c>
      <c r="W135" s="14">
        <f t="shared" ca="1" si="1"/>
        <v>0</v>
      </c>
      <c r="X135" s="14">
        <f t="shared" ca="1" si="1"/>
        <v>0</v>
      </c>
      <c r="Y135" s="14">
        <f t="shared" ca="1" si="1"/>
        <v>0</v>
      </c>
      <c r="Z135" s="14">
        <f t="shared" ca="1" si="1"/>
        <v>0</v>
      </c>
      <c r="AA135" s="14">
        <f t="shared" ca="1" si="1"/>
        <v>0</v>
      </c>
      <c r="AB135" s="14">
        <f t="shared" ca="1" si="1"/>
        <v>0.02</v>
      </c>
      <c r="AC135" s="14">
        <f t="shared" ca="1" si="1"/>
        <v>0</v>
      </c>
      <c r="AD135" s="14">
        <f t="shared" ca="1" si="1"/>
        <v>0.02</v>
      </c>
      <c r="AE135" s="14">
        <f t="shared" ca="1" si="1"/>
        <v>0.01</v>
      </c>
      <c r="AF135" s="14">
        <f t="shared" ca="1" si="1"/>
        <v>0.01</v>
      </c>
      <c r="AG135" s="14">
        <f t="shared" ca="1" si="1"/>
        <v>0.02</v>
      </c>
      <c r="AH135" s="14">
        <f t="shared" ca="1" si="1"/>
        <v>0.03</v>
      </c>
      <c r="AI135" s="14">
        <f t="shared" ca="1" si="1"/>
        <v>6.0000000000000005E-2</v>
      </c>
      <c r="AJ135" s="14">
        <f t="shared" ca="1" si="1"/>
        <v>0.08</v>
      </c>
      <c r="AK135" s="14">
        <f t="shared" ca="1" si="1"/>
        <v>0.17</v>
      </c>
      <c r="AL135" s="14">
        <f t="shared" ca="1" si="1"/>
        <v>0.05</v>
      </c>
      <c r="AM135" s="14">
        <f t="shared" ca="1" si="1"/>
        <v>0.1</v>
      </c>
      <c r="AN135" s="14">
        <f t="shared" ca="1" si="1"/>
        <v>0.2</v>
      </c>
      <c r="AO135" s="14">
        <f t="shared" ca="1" si="1"/>
        <v>0.35000000000000003</v>
      </c>
      <c r="AP135" s="14">
        <f t="shared" ca="1" si="1"/>
        <v>0.09</v>
      </c>
      <c r="AQ135" s="14">
        <f t="shared" ca="1" si="1"/>
        <v>0.04</v>
      </c>
      <c r="AR135" s="14">
        <f t="shared" ca="1" si="1"/>
        <v>0.05</v>
      </c>
      <c r="AS135" s="14">
        <f t="shared" ca="1" si="1"/>
        <v>0.18</v>
      </c>
      <c r="AT135" s="14">
        <f t="shared" ca="1" si="1"/>
        <v>0.27</v>
      </c>
      <c r="AU135" s="14">
        <f t="shared" ca="1" si="1"/>
        <v>9.0000000000000011E-2</v>
      </c>
      <c r="AV135" s="14">
        <f t="shared" ca="1" si="1"/>
        <v>0.15</v>
      </c>
      <c r="AW135" s="14">
        <f t="shared" ca="1" si="1"/>
        <v>0.51</v>
      </c>
      <c r="AX135" s="14">
        <f t="shared" ca="1" si="1"/>
        <v>0.30000000000000004</v>
      </c>
      <c r="AY135" s="14">
        <f t="shared" ca="1" si="1"/>
        <v>0.3</v>
      </c>
      <c r="AZ135" s="14">
        <f t="shared" ca="1" si="1"/>
        <v>0.42000000000000004</v>
      </c>
      <c r="BA135" s="14">
        <f t="shared" ca="1" si="1"/>
        <v>1.02</v>
      </c>
      <c r="BB135" s="14">
        <f t="shared" ca="1" si="1"/>
        <v>0.39</v>
      </c>
      <c r="BC135" s="14">
        <f t="shared" ca="1" si="1"/>
        <v>0.19</v>
      </c>
      <c r="BD135" s="14">
        <f t="shared" ca="1" si="1"/>
        <v>0.58000000000000007</v>
      </c>
      <c r="BE135" s="14">
        <f t="shared" ca="1" si="1"/>
        <v>0.60000000000000009</v>
      </c>
      <c r="BF135" s="14">
        <f t="shared" ca="1" si="1"/>
        <v>0.42000000000000004</v>
      </c>
      <c r="BG135" s="14">
        <f t="shared" ca="1" si="1"/>
        <v>0.38999999999999996</v>
      </c>
      <c r="BH135" s="14">
        <f t="shared" ca="1" si="1"/>
        <v>1.41</v>
      </c>
      <c r="BI135" s="14">
        <f t="shared" ca="1" si="1"/>
        <v>0.56999999999999995</v>
      </c>
      <c r="BJ135" s="14">
        <f t="shared" ca="1" si="1"/>
        <v>0.84</v>
      </c>
      <c r="BK135" s="14">
        <f t="shared" ca="1" si="1"/>
        <v>1.41</v>
      </c>
      <c r="BL135" s="14">
        <f t="shared" ca="1" si="1"/>
        <v>0.88</v>
      </c>
      <c r="BM135" s="14">
        <f t="shared" ca="1" si="1"/>
        <v>0.70000000000000007</v>
      </c>
      <c r="BN135" s="14">
        <f t="shared" ca="1" si="1"/>
        <v>0.6</v>
      </c>
      <c r="BO135" s="14">
        <f t="shared" ca="1" si="1"/>
        <v>2.1799999999999997</v>
      </c>
      <c r="BP135" s="14">
        <f t="shared" ca="1" si="1"/>
        <v>0.59</v>
      </c>
      <c r="BQ135" s="14">
        <f t="shared" ca="1" si="1"/>
        <v>0.32</v>
      </c>
      <c r="BR135" s="14">
        <f t="shared" ca="1" si="1"/>
        <v>0.91</v>
      </c>
      <c r="BS135" s="14">
        <f t="shared" ca="1" si="1"/>
        <v>0.8600000000000001</v>
      </c>
      <c r="BT135" s="14">
        <f t="shared" ca="1" si="1"/>
        <v>0.96000000000000008</v>
      </c>
      <c r="BU135" s="14">
        <f t="shared" ca="1" si="1"/>
        <v>1.22</v>
      </c>
      <c r="BV135" s="14">
        <f t="shared" ref="BV135:CX138" ca="1" si="3">SUM(INDIRECT(BV$128&amp;$B135&amp;":"&amp;BV$128&amp;$C135))</f>
        <v>3.0399999999999996</v>
      </c>
      <c r="BW135" s="14">
        <f t="shared" ca="1" si="3"/>
        <v>0.27</v>
      </c>
      <c r="BX135" s="14">
        <f t="shared" ca="1" si="3"/>
        <v>0.19</v>
      </c>
      <c r="BY135" s="14">
        <f t="shared" ca="1" si="3"/>
        <v>0.18000000000000002</v>
      </c>
      <c r="BZ135" s="14">
        <f t="shared" ca="1" si="3"/>
        <v>0.64000000000000012</v>
      </c>
      <c r="CA135" s="14">
        <f t="shared" ca="1" si="3"/>
        <v>1.08</v>
      </c>
      <c r="CB135" s="14">
        <f t="shared" ca="1" si="3"/>
        <v>1.33</v>
      </c>
      <c r="CC135" s="14">
        <f t="shared" ca="1" si="3"/>
        <v>1.3600000000000003</v>
      </c>
      <c r="CD135" s="14">
        <f t="shared" ca="1" si="3"/>
        <v>3.77</v>
      </c>
      <c r="CE135" s="14">
        <f t="shared" ca="1" si="3"/>
        <v>0.49250000000000005</v>
      </c>
      <c r="CF135" s="14">
        <f t="shared" ca="1" si="3"/>
        <v>0.39</v>
      </c>
      <c r="CG135" s="14">
        <f t="shared" ca="1" si="3"/>
        <v>0.40249999999999997</v>
      </c>
      <c r="CH135" s="14">
        <f t="shared" ca="1" si="3"/>
        <v>1.2850000000000001</v>
      </c>
      <c r="CI135" s="14">
        <f t="shared" ca="1" si="3"/>
        <v>0.11</v>
      </c>
      <c r="CJ135" s="14">
        <f t="shared" ca="1" si="3"/>
        <v>6.0000000000000005E-2</v>
      </c>
      <c r="CK135" s="14">
        <f t="shared" ca="1" si="3"/>
        <v>0.22000000000000003</v>
      </c>
      <c r="CL135" s="14">
        <f t="shared" ca="1" si="3"/>
        <v>0.39</v>
      </c>
      <c r="CM135" s="14">
        <f t="shared" ca="1" si="3"/>
        <v>1.61</v>
      </c>
      <c r="CN135" s="14">
        <f t="shared" ca="1" si="3"/>
        <v>1.61</v>
      </c>
      <c r="CO135" s="14">
        <f t="shared" ca="1" si="3"/>
        <v>1.6900000000000002</v>
      </c>
      <c r="CP135" s="14">
        <f t="shared" ca="1" si="3"/>
        <v>5.0399999999999991</v>
      </c>
      <c r="CQ135" s="14">
        <f t="shared" ca="1" si="3"/>
        <v>1.1300000000000001</v>
      </c>
      <c r="CR135" s="14">
        <f t="shared" ca="1" si="3"/>
        <v>3.96</v>
      </c>
      <c r="CS135" s="14">
        <f t="shared" ca="1" si="3"/>
        <v>2.3899999999999997</v>
      </c>
      <c r="CT135" s="14">
        <f t="shared" ca="1" si="3"/>
        <v>7.4799999999999995</v>
      </c>
      <c r="CU135" s="14">
        <f t="shared" ca="1" si="3"/>
        <v>2.46</v>
      </c>
      <c r="CV135" s="14">
        <f t="shared" ca="1" si="3"/>
        <v>1.9100000000000001</v>
      </c>
      <c r="CW135" s="14">
        <f t="shared" ca="1" si="3"/>
        <v>1.83</v>
      </c>
      <c r="CX135" s="14">
        <f t="shared" ca="1" si="3"/>
        <v>6.1999999999999993</v>
      </c>
    </row>
    <row r="136" spans="1:102">
      <c r="A136" s="13" t="s">
        <v>109</v>
      </c>
      <c r="B136" s="13">
        <v>90</v>
      </c>
      <c r="C136" s="13">
        <v>109</v>
      </c>
      <c r="D136" s="1"/>
      <c r="E136" s="1" t="str">
        <f t="shared" si="0"/>
        <v>Echinodermata</v>
      </c>
      <c r="F136" s="1"/>
      <c r="G136" s="1"/>
      <c r="K136" s="14">
        <f t="shared" ref="K136:BV139" ca="1" si="4">SUM(INDIRECT(K$128&amp;$B136&amp;":"&amp;K$128&amp;$C136))</f>
        <v>0.57000000000000006</v>
      </c>
      <c r="L136" s="14">
        <f t="shared" ca="1" si="4"/>
        <v>0.5</v>
      </c>
      <c r="M136" s="14">
        <f t="shared" ca="1" si="4"/>
        <v>1.0099999999999989</v>
      </c>
      <c r="N136" s="14">
        <f t="shared" ca="1" si="4"/>
        <v>2.0799999999999992</v>
      </c>
      <c r="O136" s="14">
        <f t="shared" ca="1" si="4"/>
        <v>0.34</v>
      </c>
      <c r="P136" s="14">
        <f t="shared" ca="1" si="4"/>
        <v>0.18</v>
      </c>
      <c r="Q136" s="14">
        <f t="shared" ca="1" si="4"/>
        <v>1.28</v>
      </c>
      <c r="R136" s="14">
        <f t="shared" ca="1" si="4"/>
        <v>1.7999999999999998</v>
      </c>
      <c r="S136" s="14">
        <f t="shared" ca="1" si="4"/>
        <v>0.09</v>
      </c>
      <c r="T136" s="14">
        <f t="shared" ca="1" si="4"/>
        <v>0.05</v>
      </c>
      <c r="U136" s="14">
        <f t="shared" ca="1" si="4"/>
        <v>0.1</v>
      </c>
      <c r="V136" s="14">
        <f t="shared" ca="1" si="4"/>
        <v>0.24</v>
      </c>
      <c r="W136" s="14">
        <f t="shared" ca="1" si="4"/>
        <v>0.24</v>
      </c>
      <c r="X136" s="14">
        <f t="shared" ca="1" si="4"/>
        <v>0.37</v>
      </c>
      <c r="Y136" s="14">
        <f t="shared" ca="1" si="4"/>
        <v>0.29000000000000004</v>
      </c>
      <c r="Z136" s="14">
        <f t="shared" ca="1" si="4"/>
        <v>0.9</v>
      </c>
      <c r="AA136" s="14">
        <f t="shared" ca="1" si="4"/>
        <v>0.13</v>
      </c>
      <c r="AB136" s="14">
        <f t="shared" ca="1" si="4"/>
        <v>0.3</v>
      </c>
      <c r="AC136" s="14">
        <f t="shared" ca="1" si="4"/>
        <v>2.78</v>
      </c>
      <c r="AD136" s="14">
        <f t="shared" ca="1" si="4"/>
        <v>3.2099999999999995</v>
      </c>
      <c r="AE136" s="14">
        <f t="shared" ca="1" si="4"/>
        <v>0.35</v>
      </c>
      <c r="AF136" s="14">
        <f t="shared" ca="1" si="4"/>
        <v>0.5</v>
      </c>
      <c r="AG136" s="14">
        <f t="shared" ca="1" si="4"/>
        <v>0.85000000000000009</v>
      </c>
      <c r="AH136" s="14">
        <f t="shared" ca="1" si="4"/>
        <v>1.01</v>
      </c>
      <c r="AI136" s="14">
        <f t="shared" ca="1" si="4"/>
        <v>1.1100000000000001</v>
      </c>
      <c r="AJ136" s="14">
        <f t="shared" ca="1" si="4"/>
        <v>0.98</v>
      </c>
      <c r="AK136" s="14">
        <f t="shared" ca="1" si="4"/>
        <v>3.0999999999999996</v>
      </c>
      <c r="AL136" s="14">
        <f t="shared" ca="1" si="4"/>
        <v>1.31</v>
      </c>
      <c r="AM136" s="14">
        <f t="shared" ca="1" si="4"/>
        <v>2.1800000000000002</v>
      </c>
      <c r="AN136" s="14">
        <f t="shared" ca="1" si="4"/>
        <v>6.39</v>
      </c>
      <c r="AO136" s="14">
        <f t="shared" ca="1" si="4"/>
        <v>9.8800000000000008</v>
      </c>
      <c r="AP136" s="14">
        <f t="shared" ca="1" si="4"/>
        <v>0.03</v>
      </c>
      <c r="AQ136" s="14">
        <f t="shared" ca="1" si="4"/>
        <v>0.01</v>
      </c>
      <c r="AR136" s="14">
        <f t="shared" ca="1" si="4"/>
        <v>0</v>
      </c>
      <c r="AS136" s="14">
        <f t="shared" ca="1" si="4"/>
        <v>0.04</v>
      </c>
      <c r="AT136" s="14">
        <f t="shared" ca="1" si="4"/>
        <v>0</v>
      </c>
      <c r="AU136" s="14">
        <f t="shared" ca="1" si="4"/>
        <v>0.02</v>
      </c>
      <c r="AV136" s="14">
        <f t="shared" ca="1" si="4"/>
        <v>0.02</v>
      </c>
      <c r="AW136" s="14">
        <f t="shared" ca="1" si="4"/>
        <v>0.04</v>
      </c>
      <c r="AX136" s="14">
        <f t="shared" ca="1" si="4"/>
        <v>0.11</v>
      </c>
      <c r="AY136" s="14">
        <f t="shared" ca="1" si="4"/>
        <v>0.04</v>
      </c>
      <c r="AZ136" s="14">
        <f t="shared" ca="1" si="4"/>
        <v>0.1</v>
      </c>
      <c r="BA136" s="14">
        <f t="shared" ca="1" si="4"/>
        <v>0.25</v>
      </c>
      <c r="BB136" s="14">
        <f t="shared" ca="1" si="4"/>
        <v>0.02</v>
      </c>
      <c r="BC136" s="14">
        <f t="shared" ca="1" si="4"/>
        <v>0.03</v>
      </c>
      <c r="BD136" s="14">
        <f t="shared" ca="1" si="4"/>
        <v>0.05</v>
      </c>
      <c r="BE136" s="14">
        <f t="shared" ca="1" si="4"/>
        <v>0.03</v>
      </c>
      <c r="BF136" s="14">
        <f t="shared" ca="1" si="4"/>
        <v>0.02</v>
      </c>
      <c r="BG136" s="14">
        <f t="shared" ca="1" si="4"/>
        <v>0</v>
      </c>
      <c r="BH136" s="14">
        <f t="shared" ca="1" si="4"/>
        <v>0.05</v>
      </c>
      <c r="BI136" s="14">
        <f t="shared" ca="1" si="4"/>
        <v>0.05</v>
      </c>
      <c r="BJ136" s="14">
        <f t="shared" ca="1" si="4"/>
        <v>0.03</v>
      </c>
      <c r="BK136" s="14">
        <f t="shared" ca="1" si="4"/>
        <v>0.08</v>
      </c>
      <c r="BL136" s="14">
        <f t="shared" ca="1" si="4"/>
        <v>0.3</v>
      </c>
      <c r="BM136" s="14">
        <f t="shared" ca="1" si="4"/>
        <v>0.16999999999999998</v>
      </c>
      <c r="BN136" s="14">
        <f t="shared" ca="1" si="4"/>
        <v>0.05</v>
      </c>
      <c r="BO136" s="14">
        <f t="shared" ca="1" si="4"/>
        <v>0.52</v>
      </c>
      <c r="BP136" s="14">
        <f t="shared" ca="1" si="4"/>
        <v>0.05</v>
      </c>
      <c r="BQ136" s="14">
        <f t="shared" ca="1" si="4"/>
        <v>0.02</v>
      </c>
      <c r="BR136" s="14">
        <f t="shared" ca="1" si="4"/>
        <v>7.0000000000000007E-2</v>
      </c>
      <c r="BS136" s="14">
        <f t="shared" ca="1" si="4"/>
        <v>0.04</v>
      </c>
      <c r="BT136" s="14">
        <f t="shared" ca="1" si="4"/>
        <v>1.6E-2</v>
      </c>
      <c r="BU136" s="14">
        <f t="shared" ca="1" si="4"/>
        <v>0.01</v>
      </c>
      <c r="BV136" s="14">
        <f t="shared" ca="1" si="4"/>
        <v>6.6000000000000003E-2</v>
      </c>
      <c r="BW136" s="14">
        <f t="shared" ca="1" si="3"/>
        <v>0.01</v>
      </c>
      <c r="BX136" s="14">
        <f t="shared" ca="1" si="3"/>
        <v>0.03</v>
      </c>
      <c r="BY136" s="14">
        <f t="shared" ca="1" si="3"/>
        <v>6.0000000000000005E-2</v>
      </c>
      <c r="BZ136" s="14">
        <f t="shared" ca="1" si="3"/>
        <v>9.9999999999999992E-2</v>
      </c>
      <c r="CA136" s="14">
        <f t="shared" ca="1" si="3"/>
        <v>7.0000000000000007E-2</v>
      </c>
      <c r="CB136" s="14">
        <f t="shared" ca="1" si="3"/>
        <v>0.05</v>
      </c>
      <c r="CC136" s="14">
        <f t="shared" ca="1" si="3"/>
        <v>0.12</v>
      </c>
      <c r="CD136" s="14">
        <f t="shared" ca="1" si="3"/>
        <v>0.24</v>
      </c>
      <c r="CE136" s="14">
        <f t="shared" ca="1" si="3"/>
        <v>1.69</v>
      </c>
      <c r="CF136" s="14">
        <f t="shared" ca="1" si="3"/>
        <v>2.06</v>
      </c>
      <c r="CG136" s="14">
        <f t="shared" ca="1" si="3"/>
        <v>2.09</v>
      </c>
      <c r="CH136" s="14">
        <f t="shared" ca="1" si="3"/>
        <v>5.84</v>
      </c>
      <c r="CI136" s="14">
        <f t="shared" ca="1" si="3"/>
        <v>0</v>
      </c>
      <c r="CJ136" s="14">
        <f t="shared" ca="1" si="3"/>
        <v>0</v>
      </c>
      <c r="CK136" s="14">
        <f t="shared" ca="1" si="3"/>
        <v>0</v>
      </c>
      <c r="CL136" s="14">
        <f t="shared" ca="1" si="3"/>
        <v>0</v>
      </c>
      <c r="CM136" s="14">
        <f t="shared" ca="1" si="3"/>
        <v>0.02</v>
      </c>
      <c r="CN136" s="14">
        <f t="shared" ca="1" si="3"/>
        <v>0.02</v>
      </c>
      <c r="CO136" s="14">
        <f t="shared" ca="1" si="3"/>
        <v>0.02</v>
      </c>
      <c r="CP136" s="14">
        <f t="shared" ca="1" si="3"/>
        <v>0.13</v>
      </c>
      <c r="CQ136" s="14">
        <f t="shared" ca="1" si="3"/>
        <v>0.03</v>
      </c>
      <c r="CR136" s="14">
        <f t="shared" ca="1" si="3"/>
        <v>0.04</v>
      </c>
      <c r="CS136" s="14">
        <f t="shared" ca="1" si="3"/>
        <v>6.0000000000000005E-2</v>
      </c>
      <c r="CT136" s="14">
        <f t="shared" ca="1" si="3"/>
        <v>0.13</v>
      </c>
      <c r="CU136" s="14">
        <f t="shared" ca="1" si="3"/>
        <v>0.05</v>
      </c>
      <c r="CV136" s="14">
        <f t="shared" ca="1" si="3"/>
        <v>1.1599999999999999</v>
      </c>
      <c r="CW136" s="14">
        <f t="shared" ca="1" si="3"/>
        <v>0.03</v>
      </c>
      <c r="CX136" s="14">
        <f t="shared" ca="1" si="3"/>
        <v>1.24</v>
      </c>
    </row>
    <row r="137" spans="1:102">
      <c r="A137" s="13" t="s">
        <v>157</v>
      </c>
      <c r="B137" s="13">
        <v>110</v>
      </c>
      <c r="C137" s="13">
        <v>110</v>
      </c>
      <c r="D137" s="1"/>
      <c r="E137" s="1" t="str">
        <f t="shared" si="0"/>
        <v>Echiura</v>
      </c>
      <c r="F137" s="1"/>
      <c r="G137" s="1"/>
      <c r="K137" s="14">
        <f t="shared" ca="1" si="4"/>
        <v>0</v>
      </c>
      <c r="L137" s="14">
        <f t="shared" ca="1" si="4"/>
        <v>0</v>
      </c>
      <c r="M137" s="14">
        <f t="shared" ca="1" si="4"/>
        <v>0</v>
      </c>
      <c r="N137" s="14">
        <f t="shared" ca="1" si="4"/>
        <v>0</v>
      </c>
      <c r="O137" s="14">
        <f t="shared" ca="1" si="4"/>
        <v>0</v>
      </c>
      <c r="P137" s="14">
        <f t="shared" ca="1" si="4"/>
        <v>0</v>
      </c>
      <c r="Q137" s="14">
        <f t="shared" ca="1" si="4"/>
        <v>0</v>
      </c>
      <c r="R137" s="14">
        <f t="shared" ca="1" si="4"/>
        <v>0</v>
      </c>
      <c r="S137" s="14">
        <f t="shared" ca="1" si="4"/>
        <v>0</v>
      </c>
      <c r="T137" s="14">
        <f t="shared" ca="1" si="4"/>
        <v>0</v>
      </c>
      <c r="U137" s="14">
        <f t="shared" ca="1" si="4"/>
        <v>0</v>
      </c>
      <c r="V137" s="14">
        <f t="shared" ca="1" si="4"/>
        <v>0</v>
      </c>
      <c r="W137" s="14">
        <f t="shared" ca="1" si="4"/>
        <v>0</v>
      </c>
      <c r="X137" s="14">
        <f t="shared" ca="1" si="4"/>
        <v>0</v>
      </c>
      <c r="Y137" s="14">
        <f t="shared" ca="1" si="4"/>
        <v>0</v>
      </c>
      <c r="Z137" s="14">
        <f t="shared" ca="1" si="4"/>
        <v>0</v>
      </c>
      <c r="AA137" s="14">
        <f t="shared" ca="1" si="4"/>
        <v>0</v>
      </c>
      <c r="AB137" s="14">
        <f t="shared" ca="1" si="4"/>
        <v>0</v>
      </c>
      <c r="AC137" s="14">
        <f t="shared" ca="1" si="4"/>
        <v>0</v>
      </c>
      <c r="AD137" s="14">
        <f t="shared" ca="1" si="4"/>
        <v>0</v>
      </c>
      <c r="AE137" s="14">
        <f t="shared" ca="1" si="4"/>
        <v>0</v>
      </c>
      <c r="AF137" s="14">
        <f t="shared" ca="1" si="4"/>
        <v>0</v>
      </c>
      <c r="AG137" s="14">
        <f t="shared" ca="1" si="4"/>
        <v>0</v>
      </c>
      <c r="AH137" s="14">
        <f t="shared" ca="1" si="4"/>
        <v>0</v>
      </c>
      <c r="AI137" s="14">
        <f t="shared" ca="1" si="4"/>
        <v>0</v>
      </c>
      <c r="AJ137" s="14">
        <f t="shared" ca="1" si="4"/>
        <v>0</v>
      </c>
      <c r="AK137" s="14">
        <f t="shared" ca="1" si="4"/>
        <v>0</v>
      </c>
      <c r="AL137" s="14">
        <f t="shared" ca="1" si="4"/>
        <v>0</v>
      </c>
      <c r="AM137" s="14">
        <f t="shared" ca="1" si="4"/>
        <v>0</v>
      </c>
      <c r="AN137" s="14">
        <f t="shared" ca="1" si="4"/>
        <v>0</v>
      </c>
      <c r="AO137" s="14">
        <f t="shared" ca="1" si="4"/>
        <v>0</v>
      </c>
      <c r="AP137" s="14">
        <f t="shared" ca="1" si="4"/>
        <v>0</v>
      </c>
      <c r="AQ137" s="14">
        <f t="shared" ca="1" si="4"/>
        <v>0</v>
      </c>
      <c r="AR137" s="14">
        <f t="shared" ca="1" si="4"/>
        <v>0</v>
      </c>
      <c r="AS137" s="14">
        <f t="shared" ca="1" si="4"/>
        <v>0</v>
      </c>
      <c r="AT137" s="14">
        <f t="shared" ca="1" si="4"/>
        <v>0</v>
      </c>
      <c r="AU137" s="14">
        <f t="shared" ca="1" si="4"/>
        <v>0</v>
      </c>
      <c r="AV137" s="14">
        <f t="shared" ca="1" si="4"/>
        <v>0</v>
      </c>
      <c r="AW137" s="14">
        <f t="shared" ca="1" si="4"/>
        <v>0</v>
      </c>
      <c r="AX137" s="14">
        <f t="shared" ca="1" si="4"/>
        <v>0</v>
      </c>
      <c r="AY137" s="14">
        <f t="shared" ca="1" si="4"/>
        <v>0</v>
      </c>
      <c r="AZ137" s="14">
        <f t="shared" ca="1" si="4"/>
        <v>0</v>
      </c>
      <c r="BA137" s="14">
        <f t="shared" ca="1" si="4"/>
        <v>0</v>
      </c>
      <c r="BB137" s="14">
        <f t="shared" ca="1" si="4"/>
        <v>0</v>
      </c>
      <c r="BC137" s="14">
        <f t="shared" ca="1" si="4"/>
        <v>0</v>
      </c>
      <c r="BD137" s="14">
        <f t="shared" ca="1" si="4"/>
        <v>0</v>
      </c>
      <c r="BE137" s="14">
        <f t="shared" ca="1" si="4"/>
        <v>0.01</v>
      </c>
      <c r="BF137" s="14">
        <f t="shared" ca="1" si="4"/>
        <v>0.01</v>
      </c>
      <c r="BG137" s="14">
        <f t="shared" ca="1" si="4"/>
        <v>0.01</v>
      </c>
      <c r="BH137" s="14">
        <f t="shared" ca="1" si="4"/>
        <v>0.03</v>
      </c>
      <c r="BI137" s="14">
        <f t="shared" ca="1" si="4"/>
        <v>0</v>
      </c>
      <c r="BJ137" s="14">
        <f t="shared" ca="1" si="4"/>
        <v>0</v>
      </c>
      <c r="BK137" s="14">
        <f t="shared" ca="1" si="4"/>
        <v>0</v>
      </c>
      <c r="BL137" s="14">
        <f t="shared" ca="1" si="4"/>
        <v>0</v>
      </c>
      <c r="BM137" s="14">
        <f t="shared" ca="1" si="4"/>
        <v>0</v>
      </c>
      <c r="BN137" s="14">
        <f t="shared" ca="1" si="4"/>
        <v>0</v>
      </c>
      <c r="BO137" s="14">
        <f t="shared" ca="1" si="4"/>
        <v>0</v>
      </c>
      <c r="BP137" s="14">
        <f t="shared" ca="1" si="4"/>
        <v>0</v>
      </c>
      <c r="BQ137" s="14">
        <f t="shared" ca="1" si="4"/>
        <v>0</v>
      </c>
      <c r="BR137" s="14">
        <f t="shared" ca="1" si="4"/>
        <v>0</v>
      </c>
      <c r="BS137" s="14">
        <f t="shared" ca="1" si="4"/>
        <v>0</v>
      </c>
      <c r="BT137" s="14">
        <f t="shared" ca="1" si="4"/>
        <v>0</v>
      </c>
      <c r="BU137" s="14">
        <f t="shared" ca="1" si="4"/>
        <v>0</v>
      </c>
      <c r="BV137" s="14">
        <f t="shared" ca="1" si="4"/>
        <v>0</v>
      </c>
      <c r="BW137" s="14">
        <f t="shared" ca="1" si="3"/>
        <v>0</v>
      </c>
      <c r="BX137" s="14">
        <f t="shared" ca="1" si="3"/>
        <v>0</v>
      </c>
      <c r="BY137" s="14">
        <f t="shared" ca="1" si="3"/>
        <v>0</v>
      </c>
      <c r="BZ137" s="14">
        <f t="shared" ca="1" si="3"/>
        <v>0</v>
      </c>
      <c r="CA137" s="14">
        <f t="shared" ca="1" si="3"/>
        <v>0</v>
      </c>
      <c r="CB137" s="14">
        <f t="shared" ca="1" si="3"/>
        <v>0</v>
      </c>
      <c r="CC137" s="14">
        <f t="shared" ca="1" si="3"/>
        <v>0</v>
      </c>
      <c r="CD137" s="14">
        <f t="shared" ca="1" si="3"/>
        <v>0</v>
      </c>
      <c r="CE137" s="14">
        <f t="shared" ca="1" si="3"/>
        <v>0</v>
      </c>
      <c r="CF137" s="14">
        <f t="shared" ca="1" si="3"/>
        <v>0</v>
      </c>
      <c r="CG137" s="14">
        <f t="shared" ca="1" si="3"/>
        <v>0</v>
      </c>
      <c r="CH137" s="14">
        <f t="shared" ca="1" si="3"/>
        <v>0</v>
      </c>
      <c r="CI137" s="14">
        <f t="shared" ca="1" si="3"/>
        <v>0</v>
      </c>
      <c r="CJ137" s="14">
        <f t="shared" ca="1" si="3"/>
        <v>0</v>
      </c>
      <c r="CK137" s="14">
        <f t="shared" ca="1" si="3"/>
        <v>0</v>
      </c>
      <c r="CL137" s="14">
        <f t="shared" ca="1" si="3"/>
        <v>0</v>
      </c>
      <c r="CM137" s="14">
        <f t="shared" ca="1" si="3"/>
        <v>0</v>
      </c>
      <c r="CN137" s="14">
        <f t="shared" ca="1" si="3"/>
        <v>0</v>
      </c>
      <c r="CO137" s="14">
        <f t="shared" ca="1" si="3"/>
        <v>0</v>
      </c>
      <c r="CP137" s="14">
        <f t="shared" ca="1" si="3"/>
        <v>0</v>
      </c>
      <c r="CQ137" s="14">
        <f t="shared" ca="1" si="3"/>
        <v>0</v>
      </c>
      <c r="CR137" s="14">
        <f t="shared" ca="1" si="3"/>
        <v>0</v>
      </c>
      <c r="CS137" s="14">
        <f t="shared" ca="1" si="3"/>
        <v>0</v>
      </c>
      <c r="CT137" s="14">
        <f t="shared" ca="1" si="3"/>
        <v>0</v>
      </c>
      <c r="CU137" s="14">
        <f t="shared" ca="1" si="3"/>
        <v>0</v>
      </c>
      <c r="CV137" s="14">
        <f t="shared" ca="1" si="3"/>
        <v>0</v>
      </c>
      <c r="CW137" s="14">
        <f t="shared" ca="1" si="3"/>
        <v>0</v>
      </c>
      <c r="CX137" s="14">
        <f t="shared" ca="1" si="3"/>
        <v>0</v>
      </c>
    </row>
    <row r="138" spans="1:102">
      <c r="A138" s="13" t="s">
        <v>136</v>
      </c>
      <c r="B138" s="13">
        <v>111</v>
      </c>
      <c r="C138" s="13">
        <v>119</v>
      </c>
      <c r="D138" s="1"/>
      <c r="E138" s="1" t="str">
        <f t="shared" si="0"/>
        <v>Mollusca</v>
      </c>
      <c r="F138" s="1"/>
      <c r="G138" s="4"/>
      <c r="K138" s="14">
        <f t="shared" ca="1" si="4"/>
        <v>0.05</v>
      </c>
      <c r="L138" s="14">
        <f t="shared" ca="1" si="4"/>
        <v>0.03</v>
      </c>
      <c r="M138" s="14">
        <f t="shared" ca="1" si="4"/>
        <v>0.01</v>
      </c>
      <c r="N138" s="14">
        <f t="shared" ca="1" si="4"/>
        <v>0.09</v>
      </c>
      <c r="O138" s="14">
        <f t="shared" ca="1" si="4"/>
        <v>0.15000000000000002</v>
      </c>
      <c r="P138" s="14">
        <f t="shared" ca="1" si="4"/>
        <v>0.09</v>
      </c>
      <c r="Q138" s="14">
        <f t="shared" ca="1" si="4"/>
        <v>3.4999999999999996E-2</v>
      </c>
      <c r="R138" s="14">
        <f t="shared" ca="1" si="4"/>
        <v>0.27500000000000002</v>
      </c>
      <c r="S138" s="14">
        <f t="shared" ca="1" si="4"/>
        <v>0.01</v>
      </c>
      <c r="T138" s="14">
        <f t="shared" ca="1" si="4"/>
        <v>0.03</v>
      </c>
      <c r="U138" s="14">
        <f t="shared" ca="1" si="4"/>
        <v>0.06</v>
      </c>
      <c r="V138" s="14">
        <f t="shared" ca="1" si="4"/>
        <v>0.1</v>
      </c>
      <c r="W138" s="14">
        <f t="shared" ca="1" si="4"/>
        <v>0.02</v>
      </c>
      <c r="X138" s="14">
        <f t="shared" ca="1" si="4"/>
        <v>0.02</v>
      </c>
      <c r="Y138" s="14">
        <f t="shared" ca="1" si="4"/>
        <v>0.02</v>
      </c>
      <c r="Z138" s="14">
        <f t="shared" ca="1" si="4"/>
        <v>0.06</v>
      </c>
      <c r="AA138" s="14">
        <f t="shared" ca="1" si="4"/>
        <v>0</v>
      </c>
      <c r="AB138" s="14">
        <f t="shared" ca="1" si="4"/>
        <v>0</v>
      </c>
      <c r="AC138" s="14">
        <f t="shared" ca="1" si="4"/>
        <v>0</v>
      </c>
      <c r="AD138" s="14">
        <f t="shared" ca="1" si="4"/>
        <v>0</v>
      </c>
      <c r="AE138" s="14">
        <f t="shared" ca="1" si="4"/>
        <v>0</v>
      </c>
      <c r="AF138" s="14">
        <f t="shared" ca="1" si="4"/>
        <v>0</v>
      </c>
      <c r="AG138" s="14">
        <f t="shared" ca="1" si="4"/>
        <v>0</v>
      </c>
      <c r="AH138" s="14">
        <f t="shared" ca="1" si="4"/>
        <v>0</v>
      </c>
      <c r="AI138" s="14">
        <f t="shared" ca="1" si="4"/>
        <v>0.01</v>
      </c>
      <c r="AJ138" s="14">
        <f t="shared" ca="1" si="4"/>
        <v>0.01</v>
      </c>
      <c r="AK138" s="14">
        <f t="shared" ca="1" si="4"/>
        <v>0.02</v>
      </c>
      <c r="AL138" s="14">
        <f t="shared" ca="1" si="4"/>
        <v>0</v>
      </c>
      <c r="AM138" s="14">
        <f t="shared" ca="1" si="4"/>
        <v>0</v>
      </c>
      <c r="AN138" s="14">
        <f t="shared" ca="1" si="4"/>
        <v>0</v>
      </c>
      <c r="AO138" s="14">
        <f t="shared" ca="1" si="4"/>
        <v>0</v>
      </c>
      <c r="AP138" s="14">
        <f t="shared" ca="1" si="4"/>
        <v>0</v>
      </c>
      <c r="AQ138" s="14">
        <f t="shared" ca="1" si="4"/>
        <v>0</v>
      </c>
      <c r="AR138" s="14">
        <f t="shared" ca="1" si="4"/>
        <v>0</v>
      </c>
      <c r="AS138" s="14">
        <f t="shared" ca="1" si="4"/>
        <v>0</v>
      </c>
      <c r="AT138" s="14">
        <f t="shared" ca="1" si="4"/>
        <v>0</v>
      </c>
      <c r="AU138" s="14">
        <f t="shared" ca="1" si="4"/>
        <v>0.01</v>
      </c>
      <c r="AV138" s="14">
        <f t="shared" ca="1" si="4"/>
        <v>0</v>
      </c>
      <c r="AW138" s="14">
        <f t="shared" ca="1" si="4"/>
        <v>0.01</v>
      </c>
      <c r="AX138" s="14">
        <f t="shared" ca="1" si="4"/>
        <v>0.02</v>
      </c>
      <c r="AY138" s="14">
        <f t="shared" ca="1" si="4"/>
        <v>0</v>
      </c>
      <c r="AZ138" s="14">
        <f t="shared" ca="1" si="4"/>
        <v>0</v>
      </c>
      <c r="BA138" s="14">
        <f t="shared" ca="1" si="4"/>
        <v>0.02</v>
      </c>
      <c r="BB138" s="14">
        <f t="shared" ca="1" si="4"/>
        <v>0</v>
      </c>
      <c r="BC138" s="14">
        <f t="shared" ca="1" si="4"/>
        <v>0</v>
      </c>
      <c r="BD138" s="14">
        <f t="shared" ca="1" si="4"/>
        <v>0</v>
      </c>
      <c r="BE138" s="14">
        <f t="shared" ca="1" si="4"/>
        <v>0</v>
      </c>
      <c r="BF138" s="14">
        <f t="shared" ca="1" si="4"/>
        <v>0</v>
      </c>
      <c r="BG138" s="14">
        <f t="shared" ca="1" si="4"/>
        <v>0</v>
      </c>
      <c r="BH138" s="14">
        <f t="shared" ca="1" si="4"/>
        <v>0</v>
      </c>
      <c r="BI138" s="14">
        <f t="shared" ca="1" si="4"/>
        <v>0.01</v>
      </c>
      <c r="BJ138" s="14">
        <f t="shared" ca="1" si="4"/>
        <v>0.01</v>
      </c>
      <c r="BK138" s="14">
        <f t="shared" ca="1" si="4"/>
        <v>0.02</v>
      </c>
      <c r="BL138" s="14">
        <f t="shared" ca="1" si="4"/>
        <v>0</v>
      </c>
      <c r="BM138" s="14">
        <f t="shared" ca="1" si="4"/>
        <v>0.04</v>
      </c>
      <c r="BN138" s="14">
        <f t="shared" ca="1" si="4"/>
        <v>0</v>
      </c>
      <c r="BO138" s="14">
        <f t="shared" ca="1" si="4"/>
        <v>0.04</v>
      </c>
      <c r="BP138" s="14">
        <f t="shared" ca="1" si="4"/>
        <v>0</v>
      </c>
      <c r="BQ138" s="14">
        <f t="shared" ca="1" si="4"/>
        <v>0</v>
      </c>
      <c r="BR138" s="14">
        <f t="shared" ca="1" si="4"/>
        <v>0</v>
      </c>
      <c r="BS138" s="14">
        <f t="shared" ca="1" si="4"/>
        <v>0.16999999999999998</v>
      </c>
      <c r="BT138" s="14">
        <f t="shared" ca="1" si="4"/>
        <v>5.6000000000000001E-2</v>
      </c>
      <c r="BU138" s="14">
        <f t="shared" ca="1" si="4"/>
        <v>0.13</v>
      </c>
      <c r="BV138" s="14">
        <f t="shared" ca="1" si="4"/>
        <v>0.35599999999999998</v>
      </c>
      <c r="BW138" s="14">
        <f t="shared" ca="1" si="3"/>
        <v>0.16</v>
      </c>
      <c r="BX138" s="14">
        <f t="shared" ca="1" si="3"/>
        <v>0.12000000000000001</v>
      </c>
      <c r="BY138" s="14">
        <f t="shared" ca="1" si="3"/>
        <v>0.15</v>
      </c>
      <c r="BZ138" s="14">
        <f t="shared" ca="1" si="3"/>
        <v>0.43</v>
      </c>
      <c r="CA138" s="14">
        <f t="shared" ca="1" si="3"/>
        <v>0.27</v>
      </c>
      <c r="CB138" s="14">
        <f t="shared" ca="1" si="3"/>
        <v>0.36</v>
      </c>
      <c r="CC138" s="14">
        <f t="shared" ca="1" si="3"/>
        <v>0.3</v>
      </c>
      <c r="CD138" s="14">
        <f t="shared" ca="1" si="3"/>
        <v>0.93</v>
      </c>
      <c r="CE138" s="14">
        <f t="shared" ca="1" si="3"/>
        <v>0</v>
      </c>
      <c r="CF138" s="14">
        <f t="shared" ca="1" si="3"/>
        <v>0.09</v>
      </c>
      <c r="CG138" s="14">
        <f t="shared" ca="1" si="3"/>
        <v>0.05</v>
      </c>
      <c r="CH138" s="14">
        <f t="shared" ca="1" si="3"/>
        <v>0.14000000000000001</v>
      </c>
      <c r="CI138" s="14">
        <f t="shared" ca="1" si="3"/>
        <v>0.06</v>
      </c>
      <c r="CJ138" s="14">
        <f t="shared" ca="1" si="3"/>
        <v>0.03</v>
      </c>
      <c r="CK138" s="14">
        <f t="shared" ca="1" si="3"/>
        <v>0.13</v>
      </c>
      <c r="CL138" s="14">
        <f t="shared" ca="1" si="3"/>
        <v>0.22</v>
      </c>
      <c r="CM138" s="14">
        <f t="shared" ca="1" si="3"/>
        <v>0.48</v>
      </c>
      <c r="CN138" s="14">
        <f t="shared" ca="1" si="3"/>
        <v>0.48</v>
      </c>
      <c r="CO138" s="14">
        <f t="shared" ca="1" si="3"/>
        <v>0.57000000000000006</v>
      </c>
      <c r="CP138" s="14">
        <f t="shared" ca="1" si="3"/>
        <v>1.6400000000000001</v>
      </c>
      <c r="CQ138" s="14">
        <f t="shared" ca="1" si="3"/>
        <v>0.11</v>
      </c>
      <c r="CR138" s="14">
        <f t="shared" ca="1" si="3"/>
        <v>0.84</v>
      </c>
      <c r="CS138" s="14">
        <f t="shared" ca="1" si="3"/>
        <v>0.42</v>
      </c>
      <c r="CT138" s="14">
        <f t="shared" ca="1" si="3"/>
        <v>1.37</v>
      </c>
      <c r="CU138" s="14">
        <f t="shared" ca="1" si="3"/>
        <v>0</v>
      </c>
      <c r="CV138" s="14">
        <f t="shared" ca="1" si="3"/>
        <v>0</v>
      </c>
      <c r="CW138" s="14">
        <f t="shared" ca="1" si="3"/>
        <v>0.02</v>
      </c>
      <c r="CX138" s="14">
        <f t="shared" ca="1" si="3"/>
        <v>0.02</v>
      </c>
    </row>
    <row r="139" spans="1:102">
      <c r="A139" s="13" t="s">
        <v>120</v>
      </c>
      <c r="B139" s="13">
        <v>120</v>
      </c>
      <c r="C139" s="13">
        <v>121</v>
      </c>
      <c r="D139" s="1"/>
      <c r="E139" s="1" t="str">
        <f t="shared" si="0"/>
        <v>Porifera</v>
      </c>
      <c r="F139" s="1"/>
      <c r="G139" s="1"/>
      <c r="K139" s="14">
        <f t="shared" ca="1" si="4"/>
        <v>0.12</v>
      </c>
      <c r="L139" s="14">
        <f t="shared" ca="1" si="4"/>
        <v>0.43</v>
      </c>
      <c r="M139" s="14">
        <f t="shared" ca="1" si="4"/>
        <v>0.11</v>
      </c>
      <c r="N139" s="14">
        <f t="shared" ca="1" si="4"/>
        <v>0.66</v>
      </c>
      <c r="O139" s="14">
        <f t="shared" ca="1" si="4"/>
        <v>0.17</v>
      </c>
      <c r="P139" s="14">
        <f t="shared" ca="1" si="4"/>
        <v>0.09</v>
      </c>
      <c r="Q139" s="14">
        <f t="shared" ca="1" si="4"/>
        <v>6.5000000000000002E-2</v>
      </c>
      <c r="R139" s="14">
        <f t="shared" ca="1" si="4"/>
        <v>0.32500000000000001</v>
      </c>
      <c r="S139" s="14">
        <f t="shared" ca="1" si="4"/>
        <v>0</v>
      </c>
      <c r="T139" s="14">
        <f t="shared" ca="1" si="4"/>
        <v>0</v>
      </c>
      <c r="U139" s="14">
        <f t="shared" ca="1" si="4"/>
        <v>0.01</v>
      </c>
      <c r="V139" s="14">
        <f t="shared" ca="1" si="4"/>
        <v>0.01</v>
      </c>
      <c r="W139" s="14">
        <f t="shared" ca="1" si="4"/>
        <v>0</v>
      </c>
      <c r="X139" s="14">
        <f t="shared" ca="1" si="4"/>
        <v>0</v>
      </c>
      <c r="Y139" s="14">
        <f t="shared" ca="1" si="4"/>
        <v>0</v>
      </c>
      <c r="Z139" s="14">
        <f t="shared" ca="1" si="4"/>
        <v>0</v>
      </c>
      <c r="AA139" s="14">
        <f t="shared" ca="1" si="4"/>
        <v>0</v>
      </c>
      <c r="AB139" s="14">
        <f t="shared" ca="1" si="4"/>
        <v>0</v>
      </c>
      <c r="AC139" s="14">
        <f t="shared" ca="1" si="4"/>
        <v>0</v>
      </c>
      <c r="AD139" s="14">
        <f t="shared" ca="1" si="4"/>
        <v>0</v>
      </c>
      <c r="AE139" s="14">
        <f t="shared" ca="1" si="4"/>
        <v>0</v>
      </c>
      <c r="AF139" s="14">
        <f t="shared" ca="1" si="4"/>
        <v>0</v>
      </c>
      <c r="AG139" s="14">
        <f t="shared" ca="1" si="4"/>
        <v>0</v>
      </c>
      <c r="AH139" s="14">
        <f t="shared" ca="1" si="4"/>
        <v>0</v>
      </c>
      <c r="AI139" s="14">
        <f t="shared" ca="1" si="4"/>
        <v>0</v>
      </c>
      <c r="AJ139" s="14">
        <f t="shared" ca="1" si="4"/>
        <v>0.02</v>
      </c>
      <c r="AK139" s="14">
        <f t="shared" ca="1" si="4"/>
        <v>0.02</v>
      </c>
      <c r="AL139" s="14">
        <f t="shared" ca="1" si="4"/>
        <v>0.06</v>
      </c>
      <c r="AM139" s="14">
        <f t="shared" ca="1" si="4"/>
        <v>7.0000000000000007E-2</v>
      </c>
      <c r="AN139" s="14">
        <f t="shared" ca="1" si="4"/>
        <v>0.09</v>
      </c>
      <c r="AO139" s="14">
        <f t="shared" ca="1" si="4"/>
        <v>0.22</v>
      </c>
      <c r="AP139" s="14">
        <f t="shared" ca="1" si="4"/>
        <v>0</v>
      </c>
      <c r="AQ139" s="14">
        <f t="shared" ca="1" si="4"/>
        <v>0</v>
      </c>
      <c r="AR139" s="14">
        <f t="shared" ca="1" si="4"/>
        <v>0</v>
      </c>
      <c r="AS139" s="14">
        <f t="shared" ca="1" si="4"/>
        <v>0</v>
      </c>
      <c r="AT139" s="14">
        <f t="shared" ca="1" si="4"/>
        <v>0</v>
      </c>
      <c r="AU139" s="14">
        <f t="shared" ca="1" si="4"/>
        <v>0</v>
      </c>
      <c r="AV139" s="14">
        <f t="shared" ca="1" si="4"/>
        <v>0</v>
      </c>
      <c r="AW139" s="14">
        <f t="shared" ca="1" si="4"/>
        <v>0</v>
      </c>
      <c r="AX139" s="14">
        <f t="shared" ca="1" si="4"/>
        <v>0</v>
      </c>
      <c r="AY139" s="14">
        <f t="shared" ca="1" si="4"/>
        <v>0</v>
      </c>
      <c r="AZ139" s="14">
        <f t="shared" ca="1" si="4"/>
        <v>0</v>
      </c>
      <c r="BA139" s="14">
        <f t="shared" ca="1" si="4"/>
        <v>0</v>
      </c>
      <c r="BB139" s="14">
        <f t="shared" ca="1" si="4"/>
        <v>0</v>
      </c>
      <c r="BC139" s="14">
        <f t="shared" ca="1" si="4"/>
        <v>0</v>
      </c>
      <c r="BD139" s="14">
        <f t="shared" ca="1" si="4"/>
        <v>0</v>
      </c>
      <c r="BE139" s="14">
        <f t="shared" ca="1" si="4"/>
        <v>0</v>
      </c>
      <c r="BF139" s="14">
        <f t="shared" ca="1" si="4"/>
        <v>0</v>
      </c>
      <c r="BG139" s="14">
        <f t="shared" ca="1" si="4"/>
        <v>0</v>
      </c>
      <c r="BH139" s="14">
        <f t="shared" ca="1" si="4"/>
        <v>0</v>
      </c>
      <c r="BI139" s="14">
        <f t="shared" ca="1" si="4"/>
        <v>0</v>
      </c>
      <c r="BJ139" s="14">
        <f t="shared" ca="1" si="4"/>
        <v>0</v>
      </c>
      <c r="BK139" s="14">
        <f t="shared" ca="1" si="4"/>
        <v>0</v>
      </c>
      <c r="BL139" s="14">
        <f t="shared" ca="1" si="4"/>
        <v>0</v>
      </c>
      <c r="BM139" s="14">
        <f t="shared" ca="1" si="4"/>
        <v>0</v>
      </c>
      <c r="BN139" s="14">
        <f t="shared" ca="1" si="4"/>
        <v>0</v>
      </c>
      <c r="BO139" s="14">
        <f t="shared" ca="1" si="4"/>
        <v>0</v>
      </c>
      <c r="BP139" s="14">
        <f t="shared" ca="1" si="4"/>
        <v>0</v>
      </c>
      <c r="BQ139" s="14">
        <f t="shared" ca="1" si="4"/>
        <v>0.02</v>
      </c>
      <c r="BR139" s="14">
        <f t="shared" ca="1" si="4"/>
        <v>0.02</v>
      </c>
      <c r="BS139" s="14">
        <f t="shared" ca="1" si="4"/>
        <v>0</v>
      </c>
      <c r="BT139" s="14">
        <f t="shared" ca="1" si="4"/>
        <v>0</v>
      </c>
      <c r="BU139" s="14">
        <f t="shared" ca="1" si="4"/>
        <v>0</v>
      </c>
      <c r="BV139" s="14">
        <f t="shared" ref="BV139:CX140" ca="1" si="5">SUM(INDIRECT(BV$128&amp;$B139&amp;":"&amp;BV$128&amp;$C139))</f>
        <v>0</v>
      </c>
      <c r="BW139" s="14">
        <f t="shared" ca="1" si="5"/>
        <v>0</v>
      </c>
      <c r="BX139" s="14">
        <f t="shared" ca="1" si="5"/>
        <v>0</v>
      </c>
      <c r="BY139" s="14">
        <f t="shared" ca="1" si="5"/>
        <v>0</v>
      </c>
      <c r="BZ139" s="14">
        <f t="shared" ca="1" si="5"/>
        <v>0</v>
      </c>
      <c r="CA139" s="14">
        <f t="shared" ca="1" si="5"/>
        <v>0</v>
      </c>
      <c r="CB139" s="14">
        <f t="shared" ca="1" si="5"/>
        <v>0</v>
      </c>
      <c r="CC139" s="14">
        <f t="shared" ca="1" si="5"/>
        <v>0</v>
      </c>
      <c r="CD139" s="14">
        <f t="shared" ca="1" si="5"/>
        <v>0</v>
      </c>
      <c r="CE139" s="14">
        <f t="shared" ca="1" si="5"/>
        <v>0</v>
      </c>
      <c r="CF139" s="14">
        <f t="shared" ca="1" si="5"/>
        <v>0</v>
      </c>
      <c r="CG139" s="14">
        <f t="shared" ca="1" si="5"/>
        <v>0</v>
      </c>
      <c r="CH139" s="14">
        <f t="shared" ca="1" si="5"/>
        <v>0</v>
      </c>
      <c r="CI139" s="14">
        <f t="shared" ca="1" si="5"/>
        <v>0</v>
      </c>
      <c r="CJ139" s="14">
        <f t="shared" ca="1" si="5"/>
        <v>0</v>
      </c>
      <c r="CK139" s="14">
        <f t="shared" ca="1" si="5"/>
        <v>0</v>
      </c>
      <c r="CL139" s="14">
        <f t="shared" ca="1" si="5"/>
        <v>0</v>
      </c>
      <c r="CM139" s="14">
        <f t="shared" ca="1" si="5"/>
        <v>0</v>
      </c>
      <c r="CN139" s="14">
        <f t="shared" ca="1" si="5"/>
        <v>0</v>
      </c>
      <c r="CO139" s="14">
        <f t="shared" ca="1" si="5"/>
        <v>0</v>
      </c>
      <c r="CP139" s="14">
        <f t="shared" ca="1" si="5"/>
        <v>0</v>
      </c>
      <c r="CQ139" s="14">
        <f t="shared" ca="1" si="5"/>
        <v>0</v>
      </c>
      <c r="CR139" s="14">
        <f t="shared" ca="1" si="5"/>
        <v>0</v>
      </c>
      <c r="CS139" s="14">
        <f t="shared" ca="1" si="5"/>
        <v>0</v>
      </c>
      <c r="CT139" s="14">
        <f t="shared" ca="1" si="5"/>
        <v>0</v>
      </c>
      <c r="CU139" s="14">
        <f t="shared" ca="1" si="5"/>
        <v>0</v>
      </c>
      <c r="CV139" s="14">
        <f t="shared" ca="1" si="5"/>
        <v>0</v>
      </c>
      <c r="CW139" s="14">
        <f t="shared" ca="1" si="5"/>
        <v>0</v>
      </c>
      <c r="CX139" s="14">
        <f t="shared" ca="1" si="5"/>
        <v>0</v>
      </c>
    </row>
    <row r="140" spans="1:102">
      <c r="A140" s="13" t="s">
        <v>291</v>
      </c>
      <c r="B140" s="13">
        <v>9</v>
      </c>
      <c r="C140" s="13">
        <v>121</v>
      </c>
      <c r="D140" s="1"/>
      <c r="E140" s="1" t="str">
        <f t="shared" si="0"/>
        <v>All Animals</v>
      </c>
      <c r="F140" s="1"/>
      <c r="G140" s="1"/>
      <c r="K140" s="14">
        <f t="shared" ref="K140:BV140" ca="1" si="6">SUM(INDIRECT(K$128&amp;$B140&amp;":"&amp;K$128&amp;$C140))</f>
        <v>1.17</v>
      </c>
      <c r="L140" s="14">
        <f t="shared" ca="1" si="6"/>
        <v>1.2200000000000002</v>
      </c>
      <c r="M140" s="14">
        <f t="shared" ca="1" si="6"/>
        <v>1.3899999999999992</v>
      </c>
      <c r="N140" s="14">
        <f t="shared" ca="1" si="6"/>
        <v>3.7799999999999989</v>
      </c>
      <c r="O140" s="14">
        <f t="shared" ca="1" si="6"/>
        <v>1</v>
      </c>
      <c r="P140" s="14">
        <f t="shared" ca="1" si="6"/>
        <v>0.56000000000000005</v>
      </c>
      <c r="Q140" s="14">
        <f t="shared" ca="1" si="6"/>
        <v>1.6199999999999999</v>
      </c>
      <c r="R140" s="14">
        <f t="shared" ca="1" si="6"/>
        <v>3.1800000000000006</v>
      </c>
      <c r="S140" s="14">
        <f t="shared" ca="1" si="6"/>
        <v>0.31000000000000005</v>
      </c>
      <c r="T140" s="14">
        <f t="shared" ca="1" si="6"/>
        <v>0.15</v>
      </c>
      <c r="U140" s="14">
        <f t="shared" ca="1" si="6"/>
        <v>0.30000000000000004</v>
      </c>
      <c r="V140" s="14">
        <f t="shared" ca="1" si="6"/>
        <v>0.76</v>
      </c>
      <c r="W140" s="14">
        <f t="shared" ca="1" si="6"/>
        <v>0.34000000000000008</v>
      </c>
      <c r="X140" s="14">
        <f t="shared" ca="1" si="6"/>
        <v>0.45</v>
      </c>
      <c r="Y140" s="14">
        <f t="shared" ca="1" si="6"/>
        <v>0.42</v>
      </c>
      <c r="Z140" s="14">
        <f t="shared" ca="1" si="6"/>
        <v>1.21</v>
      </c>
      <c r="AA140" s="14">
        <f t="shared" ca="1" si="6"/>
        <v>0.2</v>
      </c>
      <c r="AB140" s="14">
        <f t="shared" ca="1" si="6"/>
        <v>0.36</v>
      </c>
      <c r="AC140" s="14">
        <f t="shared" ca="1" si="6"/>
        <v>2.84</v>
      </c>
      <c r="AD140" s="14">
        <f t="shared" ca="1" si="6"/>
        <v>3.3999999999999995</v>
      </c>
      <c r="AE140" s="14">
        <f t="shared" ca="1" si="6"/>
        <v>0.56000000000000005</v>
      </c>
      <c r="AF140" s="14">
        <f t="shared" ca="1" si="6"/>
        <v>0.72</v>
      </c>
      <c r="AG140" s="14">
        <f t="shared" ca="1" si="6"/>
        <v>1.28</v>
      </c>
      <c r="AH140" s="14">
        <f t="shared" ca="1" si="6"/>
        <v>1.1300000000000001</v>
      </c>
      <c r="AI140" s="14">
        <f t="shared" ca="1" si="6"/>
        <v>1.2600000000000002</v>
      </c>
      <c r="AJ140" s="14">
        <f t="shared" ca="1" si="6"/>
        <v>1.1500000000000001</v>
      </c>
      <c r="AK140" s="14">
        <f t="shared" ca="1" si="6"/>
        <v>3.5399999999999991</v>
      </c>
      <c r="AL140" s="14">
        <f t="shared" ca="1" si="6"/>
        <v>1.5500000000000003</v>
      </c>
      <c r="AM140" s="14">
        <f t="shared" ca="1" si="6"/>
        <v>2.4499999999999997</v>
      </c>
      <c r="AN140" s="14">
        <f t="shared" ca="1" si="6"/>
        <v>6.8599999999999994</v>
      </c>
      <c r="AO140" s="14">
        <f t="shared" ca="1" si="6"/>
        <v>10.860000000000001</v>
      </c>
      <c r="AP140" s="14">
        <f t="shared" ca="1" si="6"/>
        <v>0.23</v>
      </c>
      <c r="AQ140" s="14">
        <f t="shared" ca="1" si="6"/>
        <v>0.17</v>
      </c>
      <c r="AR140" s="14">
        <f t="shared" ca="1" si="6"/>
        <v>0.09</v>
      </c>
      <c r="AS140" s="14">
        <f t="shared" ca="1" si="6"/>
        <v>0.49</v>
      </c>
      <c r="AT140" s="14">
        <f t="shared" ca="1" si="6"/>
        <v>0.27</v>
      </c>
      <c r="AU140" s="14">
        <f t="shared" ca="1" si="6"/>
        <v>0.16000000000000003</v>
      </c>
      <c r="AV140" s="14">
        <f t="shared" ca="1" si="6"/>
        <v>0.24000000000000002</v>
      </c>
      <c r="AW140" s="14">
        <f t="shared" ca="1" si="6"/>
        <v>0.67</v>
      </c>
      <c r="AX140" s="14">
        <f t="shared" ca="1" si="6"/>
        <v>0.49</v>
      </c>
      <c r="AY140" s="14">
        <f t="shared" ca="1" si="6"/>
        <v>0.39999999999999997</v>
      </c>
      <c r="AZ140" s="14">
        <f t="shared" ca="1" si="6"/>
        <v>0.62</v>
      </c>
      <c r="BA140" s="14">
        <f t="shared" ca="1" si="6"/>
        <v>1.51</v>
      </c>
      <c r="BB140" s="14">
        <f t="shared" ca="1" si="6"/>
        <v>0.66</v>
      </c>
      <c r="BC140" s="14">
        <f t="shared" ca="1" si="6"/>
        <v>0.28000000000000003</v>
      </c>
      <c r="BD140" s="14">
        <f t="shared" ca="1" si="6"/>
        <v>0.94000000000000017</v>
      </c>
      <c r="BE140" s="14">
        <f t="shared" ca="1" si="6"/>
        <v>0.7400000000000001</v>
      </c>
      <c r="BF140" s="14">
        <f t="shared" ca="1" si="6"/>
        <v>0.54</v>
      </c>
      <c r="BG140" s="14">
        <f t="shared" ca="1" si="6"/>
        <v>0.52</v>
      </c>
      <c r="BH140" s="14">
        <f t="shared" ca="1" si="6"/>
        <v>1.8000000000000003</v>
      </c>
      <c r="BI140" s="14">
        <f t="shared" ca="1" si="6"/>
        <v>0.69000000000000006</v>
      </c>
      <c r="BJ140" s="14">
        <f t="shared" ca="1" si="6"/>
        <v>0.96</v>
      </c>
      <c r="BK140" s="14">
        <f t="shared" ca="1" si="6"/>
        <v>1.6500000000000001</v>
      </c>
      <c r="BL140" s="14">
        <f t="shared" ca="1" si="6"/>
        <v>1.31</v>
      </c>
      <c r="BM140" s="14">
        <f t="shared" ca="1" si="6"/>
        <v>1</v>
      </c>
      <c r="BN140" s="14">
        <f t="shared" ca="1" si="6"/>
        <v>0.78</v>
      </c>
      <c r="BO140" s="14">
        <f t="shared" ca="1" si="6"/>
        <v>3.09</v>
      </c>
      <c r="BP140" s="14">
        <f t="shared" ca="1" si="6"/>
        <v>0.77</v>
      </c>
      <c r="BQ140" s="14">
        <f t="shared" ca="1" si="6"/>
        <v>0.51</v>
      </c>
      <c r="BR140" s="14">
        <f t="shared" ca="1" si="6"/>
        <v>1.2800000000000002</v>
      </c>
      <c r="BS140" s="14">
        <f t="shared" ca="1" si="6"/>
        <v>1.3300000000000003</v>
      </c>
      <c r="BT140" s="14">
        <f t="shared" ca="1" si="6"/>
        <v>1.2160000000000002</v>
      </c>
      <c r="BU140" s="14">
        <f t="shared" ca="1" si="6"/>
        <v>1.69</v>
      </c>
      <c r="BV140" s="14">
        <f t="shared" ca="1" si="6"/>
        <v>4.2359999999999998</v>
      </c>
      <c r="BW140" s="14">
        <f t="shared" ca="1" si="5"/>
        <v>0.46000000000000008</v>
      </c>
      <c r="BX140" s="14">
        <f t="shared" ca="1" si="5"/>
        <v>0.39</v>
      </c>
      <c r="BY140" s="14">
        <f t="shared" ca="1" si="5"/>
        <v>0.40000000000000008</v>
      </c>
      <c r="BZ140" s="14">
        <f t="shared" ca="1" si="5"/>
        <v>1.2500000000000002</v>
      </c>
      <c r="CA140" s="14">
        <f t="shared" ca="1" si="5"/>
        <v>1.64</v>
      </c>
      <c r="CB140" s="14">
        <f t="shared" ca="1" si="5"/>
        <v>1.98</v>
      </c>
      <c r="CC140" s="14">
        <f t="shared" ca="1" si="5"/>
        <v>2.0000000000000004</v>
      </c>
      <c r="CD140" s="14">
        <f t="shared" ca="1" si="5"/>
        <v>5.62</v>
      </c>
      <c r="CE140" s="14">
        <f t="shared" ca="1" si="5"/>
        <v>2.2524999999999999</v>
      </c>
      <c r="CF140" s="14">
        <f t="shared" ca="1" si="5"/>
        <v>2.69</v>
      </c>
      <c r="CG140" s="14">
        <f t="shared" ca="1" si="5"/>
        <v>2.6224999999999996</v>
      </c>
      <c r="CH140" s="14">
        <f t="shared" ca="1" si="5"/>
        <v>7.5650000000000004</v>
      </c>
      <c r="CI140" s="14">
        <f t="shared" ca="1" si="5"/>
        <v>0.45000000000000007</v>
      </c>
      <c r="CJ140" s="14">
        <f t="shared" ca="1" si="5"/>
        <v>0.32000000000000006</v>
      </c>
      <c r="CK140" s="14">
        <f t="shared" ca="1" si="5"/>
        <v>0.65000000000000013</v>
      </c>
      <c r="CL140" s="14">
        <f t="shared" ca="1" si="5"/>
        <v>1.4200000000000002</v>
      </c>
      <c r="CM140" s="14">
        <f t="shared" ca="1" si="5"/>
        <v>2.25</v>
      </c>
      <c r="CN140" s="14">
        <f t="shared" ca="1" si="5"/>
        <v>2.25</v>
      </c>
      <c r="CO140" s="14">
        <f t="shared" ca="1" si="5"/>
        <v>2.4300000000000002</v>
      </c>
      <c r="CP140" s="14">
        <f t="shared" ca="1" si="5"/>
        <v>7.2699999999999987</v>
      </c>
      <c r="CQ140" s="14">
        <f t="shared" ca="1" si="5"/>
        <v>1.35</v>
      </c>
      <c r="CR140" s="14">
        <f t="shared" ca="1" si="5"/>
        <v>5.12</v>
      </c>
      <c r="CS140" s="14">
        <f t="shared" ca="1" si="5"/>
        <v>3.0299999999999994</v>
      </c>
      <c r="CT140" s="14">
        <f t="shared" ca="1" si="5"/>
        <v>9.5</v>
      </c>
      <c r="CU140" s="14">
        <f t="shared" ca="1" si="5"/>
        <v>2.6399999999999992</v>
      </c>
      <c r="CV140" s="14">
        <f t="shared" ca="1" si="5"/>
        <v>3.2299999999999995</v>
      </c>
      <c r="CW140" s="14">
        <f t="shared" ca="1" si="5"/>
        <v>2.0299999999999994</v>
      </c>
      <c r="CX140" s="14">
        <f t="shared" ca="1" si="5"/>
        <v>7.8999999999999995</v>
      </c>
    </row>
    <row r="141" spans="1:102">
      <c r="D141" s="1"/>
      <c r="E141" s="1"/>
      <c r="F141" s="1"/>
      <c r="G141" s="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</row>
    <row r="142" spans="1:102">
      <c r="D142" s="1"/>
      <c r="E142" s="1"/>
      <c r="F142" s="1"/>
      <c r="G142" s="1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</row>
    <row r="143" spans="1:102">
      <c r="A143" s="13" t="s">
        <v>296</v>
      </c>
      <c r="B143" s="13"/>
      <c r="C143" s="13"/>
      <c r="D143" s="1"/>
      <c r="E143" s="1" t="str">
        <f t="shared" si="0"/>
        <v>Major Groups</v>
      </c>
      <c r="F143" s="1"/>
      <c r="G143" s="1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</row>
    <row r="144" spans="1:102">
      <c r="A144" s="13" t="s">
        <v>156</v>
      </c>
      <c r="B144" s="13">
        <v>9</v>
      </c>
      <c r="C144" s="13">
        <v>10</v>
      </c>
      <c r="D144" s="1"/>
      <c r="E144" s="1" t="str">
        <f t="shared" si="0"/>
        <v>Annelida</v>
      </c>
      <c r="F144" s="1"/>
      <c r="G144" s="1"/>
      <c r="K144" s="14">
        <f t="shared" ref="K144:BV147" ca="1" si="7">SUM(INDIRECT(K$128&amp;$B144&amp;":"&amp;K$128&amp;$C144))</f>
        <v>0.01</v>
      </c>
      <c r="L144" s="14">
        <f t="shared" ca="1" si="7"/>
        <v>0.02</v>
      </c>
      <c r="M144" s="14">
        <f t="shared" ca="1" si="7"/>
        <v>0</v>
      </c>
      <c r="N144" s="14">
        <f t="shared" ca="1" si="7"/>
        <v>0.03</v>
      </c>
      <c r="O144" s="14">
        <f t="shared" ca="1" si="7"/>
        <v>0</v>
      </c>
      <c r="P144" s="14">
        <f t="shared" ca="1" si="7"/>
        <v>0.01</v>
      </c>
      <c r="Q144" s="14">
        <f t="shared" ca="1" si="7"/>
        <v>0</v>
      </c>
      <c r="R144" s="14">
        <f t="shared" ca="1" si="7"/>
        <v>0.01</v>
      </c>
      <c r="S144" s="14">
        <f t="shared" ca="1" si="7"/>
        <v>0.01</v>
      </c>
      <c r="T144" s="14">
        <f t="shared" ca="1" si="7"/>
        <v>0</v>
      </c>
      <c r="U144" s="14">
        <f t="shared" ca="1" si="7"/>
        <v>0</v>
      </c>
      <c r="V144" s="14">
        <f t="shared" ca="1" si="7"/>
        <v>0.01</v>
      </c>
      <c r="W144" s="14">
        <f t="shared" ca="1" si="7"/>
        <v>0</v>
      </c>
      <c r="X144" s="14">
        <f t="shared" ca="1" si="7"/>
        <v>0</v>
      </c>
      <c r="Y144" s="14">
        <f t="shared" ca="1" si="7"/>
        <v>0</v>
      </c>
      <c r="Z144" s="14">
        <f t="shared" ca="1" si="7"/>
        <v>0</v>
      </c>
      <c r="AA144" s="14">
        <f t="shared" ca="1" si="7"/>
        <v>0</v>
      </c>
      <c r="AB144" s="14">
        <f t="shared" ca="1" si="7"/>
        <v>0</v>
      </c>
      <c r="AC144" s="14">
        <f t="shared" ca="1" si="7"/>
        <v>0</v>
      </c>
      <c r="AD144" s="14">
        <f t="shared" ca="1" si="7"/>
        <v>0</v>
      </c>
      <c r="AE144" s="14">
        <f t="shared" ca="1" si="7"/>
        <v>0</v>
      </c>
      <c r="AF144" s="14">
        <f t="shared" ca="1" si="7"/>
        <v>0</v>
      </c>
      <c r="AG144" s="14">
        <f t="shared" ca="1" si="7"/>
        <v>0</v>
      </c>
      <c r="AH144" s="14">
        <f t="shared" ca="1" si="7"/>
        <v>0</v>
      </c>
      <c r="AI144" s="14">
        <f t="shared" ca="1" si="7"/>
        <v>0</v>
      </c>
      <c r="AJ144" s="14">
        <f t="shared" ca="1" si="7"/>
        <v>0</v>
      </c>
      <c r="AK144" s="14">
        <f t="shared" ca="1" si="7"/>
        <v>0</v>
      </c>
      <c r="AL144" s="14">
        <f t="shared" ca="1" si="7"/>
        <v>0</v>
      </c>
      <c r="AM144" s="14">
        <f t="shared" ca="1" si="7"/>
        <v>0</v>
      </c>
      <c r="AN144" s="14">
        <f t="shared" ca="1" si="7"/>
        <v>0</v>
      </c>
      <c r="AO144" s="14">
        <f t="shared" ca="1" si="7"/>
        <v>0</v>
      </c>
      <c r="AP144" s="14">
        <f t="shared" ca="1" si="7"/>
        <v>0</v>
      </c>
      <c r="AQ144" s="14">
        <f t="shared" ca="1" si="7"/>
        <v>0</v>
      </c>
      <c r="AR144" s="14">
        <f t="shared" ca="1" si="7"/>
        <v>0</v>
      </c>
      <c r="AS144" s="14">
        <f t="shared" ca="1" si="7"/>
        <v>0</v>
      </c>
      <c r="AT144" s="14">
        <f t="shared" ca="1" si="7"/>
        <v>0</v>
      </c>
      <c r="AU144" s="14">
        <f t="shared" ca="1" si="7"/>
        <v>0</v>
      </c>
      <c r="AV144" s="14">
        <f t="shared" ca="1" si="7"/>
        <v>0</v>
      </c>
      <c r="AW144" s="14">
        <f t="shared" ca="1" si="7"/>
        <v>0</v>
      </c>
      <c r="AX144" s="14">
        <f t="shared" ca="1" si="7"/>
        <v>0</v>
      </c>
      <c r="AY144" s="14">
        <f t="shared" ca="1" si="7"/>
        <v>0</v>
      </c>
      <c r="AZ144" s="14">
        <f t="shared" ca="1" si="7"/>
        <v>0</v>
      </c>
      <c r="BA144" s="14">
        <f t="shared" ca="1" si="7"/>
        <v>0</v>
      </c>
      <c r="BB144" s="14">
        <f t="shared" ca="1" si="7"/>
        <v>0</v>
      </c>
      <c r="BC144" s="14">
        <f t="shared" ca="1" si="7"/>
        <v>0</v>
      </c>
      <c r="BD144" s="14">
        <f t="shared" ca="1" si="7"/>
        <v>0</v>
      </c>
      <c r="BE144" s="14">
        <f t="shared" ca="1" si="7"/>
        <v>0</v>
      </c>
      <c r="BF144" s="14">
        <f t="shared" ca="1" si="7"/>
        <v>0</v>
      </c>
      <c r="BG144" s="14">
        <f t="shared" ca="1" si="7"/>
        <v>0</v>
      </c>
      <c r="BH144" s="14">
        <f t="shared" ca="1" si="7"/>
        <v>0</v>
      </c>
      <c r="BI144" s="14">
        <f t="shared" ca="1" si="7"/>
        <v>0</v>
      </c>
      <c r="BJ144" s="14">
        <f t="shared" ca="1" si="7"/>
        <v>0</v>
      </c>
      <c r="BK144" s="14">
        <f t="shared" ca="1" si="7"/>
        <v>0</v>
      </c>
      <c r="BL144" s="14">
        <f t="shared" ca="1" si="7"/>
        <v>0</v>
      </c>
      <c r="BM144" s="14">
        <f t="shared" ca="1" si="7"/>
        <v>0</v>
      </c>
      <c r="BN144" s="14">
        <f t="shared" ca="1" si="7"/>
        <v>0</v>
      </c>
      <c r="BO144" s="14">
        <f t="shared" ca="1" si="7"/>
        <v>0</v>
      </c>
      <c r="BP144" s="14">
        <f t="shared" ca="1" si="7"/>
        <v>0</v>
      </c>
      <c r="BQ144" s="14">
        <f t="shared" ca="1" si="7"/>
        <v>0</v>
      </c>
      <c r="BR144" s="14">
        <f t="shared" ca="1" si="7"/>
        <v>0</v>
      </c>
      <c r="BS144" s="14">
        <f t="shared" ca="1" si="7"/>
        <v>0</v>
      </c>
      <c r="BT144" s="14">
        <f t="shared" ca="1" si="7"/>
        <v>0</v>
      </c>
      <c r="BU144" s="14">
        <f t="shared" ca="1" si="7"/>
        <v>0</v>
      </c>
      <c r="BV144" s="14">
        <f t="shared" ca="1" si="7"/>
        <v>0</v>
      </c>
      <c r="BW144" s="14">
        <f t="shared" ref="BW144:CX146" ca="1" si="8">SUM(INDIRECT(BW$128&amp;$B144&amp;":"&amp;BW$128&amp;$C144))</f>
        <v>0</v>
      </c>
      <c r="BX144" s="14">
        <f t="shared" ca="1" si="8"/>
        <v>0</v>
      </c>
      <c r="BY144" s="14">
        <f t="shared" ca="1" si="8"/>
        <v>0</v>
      </c>
      <c r="BZ144" s="14">
        <f t="shared" ca="1" si="8"/>
        <v>0</v>
      </c>
      <c r="CA144" s="14">
        <f t="shared" ca="1" si="8"/>
        <v>0</v>
      </c>
      <c r="CB144" s="14">
        <f t="shared" ca="1" si="8"/>
        <v>0</v>
      </c>
      <c r="CC144" s="14">
        <f t="shared" ca="1" si="8"/>
        <v>0</v>
      </c>
      <c r="CD144" s="14">
        <f t="shared" ca="1" si="8"/>
        <v>0</v>
      </c>
      <c r="CE144" s="14">
        <f t="shared" ca="1" si="8"/>
        <v>0</v>
      </c>
      <c r="CF144" s="14">
        <f t="shared" ca="1" si="8"/>
        <v>0</v>
      </c>
      <c r="CG144" s="14">
        <f t="shared" ca="1" si="8"/>
        <v>0</v>
      </c>
      <c r="CH144" s="14">
        <f t="shared" ca="1" si="8"/>
        <v>0</v>
      </c>
      <c r="CI144" s="14">
        <f t="shared" ca="1" si="8"/>
        <v>0</v>
      </c>
      <c r="CJ144" s="14">
        <f t="shared" ca="1" si="8"/>
        <v>0</v>
      </c>
      <c r="CK144" s="14">
        <f t="shared" ca="1" si="8"/>
        <v>0</v>
      </c>
      <c r="CL144" s="14">
        <f t="shared" ca="1" si="8"/>
        <v>0</v>
      </c>
      <c r="CM144" s="14">
        <f t="shared" ca="1" si="8"/>
        <v>0</v>
      </c>
      <c r="CN144" s="14">
        <f t="shared" ca="1" si="8"/>
        <v>0</v>
      </c>
      <c r="CO144" s="14">
        <f t="shared" ca="1" si="8"/>
        <v>0</v>
      </c>
      <c r="CP144" s="14">
        <f t="shared" ca="1" si="8"/>
        <v>0</v>
      </c>
      <c r="CQ144" s="14">
        <f t="shared" ca="1" si="8"/>
        <v>0</v>
      </c>
      <c r="CR144" s="14">
        <f t="shared" ca="1" si="8"/>
        <v>0</v>
      </c>
      <c r="CS144" s="14">
        <f t="shared" ca="1" si="8"/>
        <v>0</v>
      </c>
      <c r="CT144" s="14">
        <f t="shared" ca="1" si="8"/>
        <v>0</v>
      </c>
      <c r="CU144" s="14">
        <f t="shared" ca="1" si="8"/>
        <v>0</v>
      </c>
      <c r="CV144" s="14">
        <f t="shared" ca="1" si="8"/>
        <v>0</v>
      </c>
      <c r="CW144" s="14">
        <f t="shared" ca="1" si="8"/>
        <v>0</v>
      </c>
      <c r="CX144" s="14">
        <f t="shared" ca="1" si="8"/>
        <v>0</v>
      </c>
    </row>
    <row r="145" spans="1:102">
      <c r="A145" s="13" t="s">
        <v>297</v>
      </c>
      <c r="B145" s="13">
        <v>11</v>
      </c>
      <c r="C145" s="13">
        <v>18</v>
      </c>
      <c r="D145" s="1"/>
      <c r="E145" s="1" t="str">
        <f t="shared" si="0"/>
        <v>Crustacea</v>
      </c>
      <c r="F145" s="1"/>
      <c r="G145" s="1"/>
      <c r="K145" s="14">
        <f t="shared" ca="1" si="7"/>
        <v>0</v>
      </c>
      <c r="L145" s="14">
        <f t="shared" ca="1" si="7"/>
        <v>0.01</v>
      </c>
      <c r="M145" s="14">
        <f t="shared" ca="1" si="7"/>
        <v>0</v>
      </c>
      <c r="N145" s="14">
        <f t="shared" ca="1" si="7"/>
        <v>0.01</v>
      </c>
      <c r="O145" s="14">
        <f t="shared" ca="1" si="7"/>
        <v>0</v>
      </c>
      <c r="P145" s="14">
        <f t="shared" ca="1" si="7"/>
        <v>0.01</v>
      </c>
      <c r="Q145" s="14">
        <f t="shared" ca="1" si="7"/>
        <v>0</v>
      </c>
      <c r="R145" s="14">
        <f t="shared" ca="1" si="7"/>
        <v>0.01</v>
      </c>
      <c r="S145" s="14">
        <f t="shared" ca="1" si="7"/>
        <v>0</v>
      </c>
      <c r="T145" s="14">
        <f t="shared" ca="1" si="7"/>
        <v>0</v>
      </c>
      <c r="U145" s="14">
        <f t="shared" ca="1" si="7"/>
        <v>0</v>
      </c>
      <c r="V145" s="14">
        <f t="shared" ca="1" si="7"/>
        <v>0</v>
      </c>
      <c r="W145" s="14">
        <f t="shared" ca="1" si="7"/>
        <v>0</v>
      </c>
      <c r="X145" s="14">
        <f t="shared" ca="1" si="7"/>
        <v>0</v>
      </c>
      <c r="Y145" s="14">
        <f t="shared" ca="1" si="7"/>
        <v>0</v>
      </c>
      <c r="Z145" s="14">
        <f t="shared" ca="1" si="7"/>
        <v>0</v>
      </c>
      <c r="AA145" s="14">
        <f t="shared" ca="1" si="7"/>
        <v>0</v>
      </c>
      <c r="AB145" s="14">
        <f t="shared" ca="1" si="7"/>
        <v>0</v>
      </c>
      <c r="AC145" s="14">
        <f t="shared" ca="1" si="7"/>
        <v>0</v>
      </c>
      <c r="AD145" s="14">
        <f t="shared" ca="1" si="7"/>
        <v>0</v>
      </c>
      <c r="AE145" s="14">
        <f t="shared" ca="1" si="7"/>
        <v>0</v>
      </c>
      <c r="AF145" s="14">
        <f t="shared" ca="1" si="7"/>
        <v>0.01</v>
      </c>
      <c r="AG145" s="14">
        <f t="shared" ca="1" si="7"/>
        <v>0.01</v>
      </c>
      <c r="AH145" s="14">
        <f t="shared" ca="1" si="7"/>
        <v>0</v>
      </c>
      <c r="AI145" s="14">
        <f t="shared" ca="1" si="7"/>
        <v>0</v>
      </c>
      <c r="AJ145" s="14">
        <f t="shared" ca="1" si="7"/>
        <v>0</v>
      </c>
      <c r="AK145" s="14">
        <f t="shared" ca="1" si="7"/>
        <v>0</v>
      </c>
      <c r="AL145" s="14">
        <f t="shared" ca="1" si="7"/>
        <v>0</v>
      </c>
      <c r="AM145" s="14">
        <f t="shared" ca="1" si="7"/>
        <v>0</v>
      </c>
      <c r="AN145" s="14">
        <f t="shared" ca="1" si="7"/>
        <v>0</v>
      </c>
      <c r="AO145" s="14">
        <f t="shared" ca="1" si="7"/>
        <v>0</v>
      </c>
      <c r="AP145" s="14">
        <f t="shared" ca="1" si="7"/>
        <v>0</v>
      </c>
      <c r="AQ145" s="14">
        <f t="shared" ca="1" si="7"/>
        <v>0</v>
      </c>
      <c r="AR145" s="14">
        <f t="shared" ca="1" si="7"/>
        <v>0</v>
      </c>
      <c r="AS145" s="14">
        <f t="shared" ca="1" si="7"/>
        <v>0</v>
      </c>
      <c r="AT145" s="14">
        <f t="shared" ca="1" si="7"/>
        <v>0</v>
      </c>
      <c r="AU145" s="14">
        <f t="shared" ca="1" si="7"/>
        <v>0</v>
      </c>
      <c r="AV145" s="14">
        <f t="shared" ca="1" si="7"/>
        <v>0</v>
      </c>
      <c r="AW145" s="14">
        <f t="shared" ca="1" si="7"/>
        <v>0</v>
      </c>
      <c r="AX145" s="14">
        <f t="shared" ca="1" si="7"/>
        <v>0</v>
      </c>
      <c r="AY145" s="14">
        <f t="shared" ca="1" si="7"/>
        <v>0</v>
      </c>
      <c r="AZ145" s="14">
        <f t="shared" ca="1" si="7"/>
        <v>0</v>
      </c>
      <c r="BA145" s="14">
        <f t="shared" ca="1" si="7"/>
        <v>0</v>
      </c>
      <c r="BB145" s="14">
        <f t="shared" ca="1" si="7"/>
        <v>0</v>
      </c>
      <c r="BC145" s="14">
        <f t="shared" ca="1" si="7"/>
        <v>0</v>
      </c>
      <c r="BD145" s="14">
        <f t="shared" ca="1" si="7"/>
        <v>0</v>
      </c>
      <c r="BE145" s="14">
        <f t="shared" ca="1" si="7"/>
        <v>0</v>
      </c>
      <c r="BF145" s="14">
        <f t="shared" ca="1" si="7"/>
        <v>0</v>
      </c>
      <c r="BG145" s="14">
        <f t="shared" ca="1" si="7"/>
        <v>0</v>
      </c>
      <c r="BH145" s="14">
        <f t="shared" ca="1" si="7"/>
        <v>0</v>
      </c>
      <c r="BI145" s="14">
        <f t="shared" ca="1" si="7"/>
        <v>0</v>
      </c>
      <c r="BJ145" s="14">
        <f t="shared" ca="1" si="7"/>
        <v>0</v>
      </c>
      <c r="BK145" s="14">
        <f t="shared" ca="1" si="7"/>
        <v>0</v>
      </c>
      <c r="BL145" s="14">
        <f t="shared" ca="1" si="7"/>
        <v>0</v>
      </c>
      <c r="BM145" s="14">
        <f t="shared" ca="1" si="7"/>
        <v>0</v>
      </c>
      <c r="BN145" s="14">
        <f t="shared" ca="1" si="7"/>
        <v>0</v>
      </c>
      <c r="BO145" s="14">
        <f t="shared" ca="1" si="7"/>
        <v>0</v>
      </c>
      <c r="BP145" s="14">
        <f t="shared" ca="1" si="7"/>
        <v>0.01</v>
      </c>
      <c r="BQ145" s="14">
        <f t="shared" ca="1" si="7"/>
        <v>0</v>
      </c>
      <c r="BR145" s="14">
        <f t="shared" ca="1" si="7"/>
        <v>0.01</v>
      </c>
      <c r="BS145" s="14">
        <f t="shared" ca="1" si="7"/>
        <v>0.06</v>
      </c>
      <c r="BT145" s="14">
        <f t="shared" ca="1" si="7"/>
        <v>6.4000000000000001E-2</v>
      </c>
      <c r="BU145" s="14">
        <f t="shared" ca="1" si="7"/>
        <v>0.03</v>
      </c>
      <c r="BV145" s="14">
        <f t="shared" ca="1" si="7"/>
        <v>0.15400000000000003</v>
      </c>
      <c r="BW145" s="14">
        <f t="shared" ca="1" si="8"/>
        <v>0.02</v>
      </c>
      <c r="BX145" s="14">
        <f t="shared" ca="1" si="8"/>
        <v>0.05</v>
      </c>
      <c r="BY145" s="14">
        <f t="shared" ca="1" si="8"/>
        <v>0.01</v>
      </c>
      <c r="BZ145" s="14">
        <f t="shared" ca="1" si="8"/>
        <v>0.08</v>
      </c>
      <c r="CA145" s="14">
        <f t="shared" ca="1" si="8"/>
        <v>6.0000000000000005E-2</v>
      </c>
      <c r="CB145" s="14">
        <f t="shared" ca="1" si="8"/>
        <v>0.15</v>
      </c>
      <c r="CC145" s="14">
        <f t="shared" ca="1" si="8"/>
        <v>0.11</v>
      </c>
      <c r="CD145" s="14">
        <f t="shared" ca="1" si="8"/>
        <v>0.32</v>
      </c>
      <c r="CE145" s="14">
        <f t="shared" ca="1" si="8"/>
        <v>0.02</v>
      </c>
      <c r="CF145" s="14">
        <f t="shared" ca="1" si="8"/>
        <v>0.04</v>
      </c>
      <c r="CG145" s="14">
        <f t="shared" ca="1" si="8"/>
        <v>0.01</v>
      </c>
      <c r="CH145" s="14">
        <f t="shared" ca="1" si="8"/>
        <v>7.0000000000000007E-2</v>
      </c>
      <c r="CI145" s="14">
        <f t="shared" ca="1" si="8"/>
        <v>0.04</v>
      </c>
      <c r="CJ145" s="14">
        <f t="shared" ca="1" si="8"/>
        <v>0.02</v>
      </c>
      <c r="CK145" s="14">
        <f t="shared" ca="1" si="8"/>
        <v>0.08</v>
      </c>
      <c r="CL145" s="14">
        <f t="shared" ca="1" si="8"/>
        <v>0.14000000000000001</v>
      </c>
      <c r="CM145" s="14">
        <f t="shared" ca="1" si="8"/>
        <v>0.02</v>
      </c>
      <c r="CN145" s="14">
        <f t="shared" ca="1" si="8"/>
        <v>0.02</v>
      </c>
      <c r="CO145" s="14">
        <f t="shared" ca="1" si="8"/>
        <v>0.03</v>
      </c>
      <c r="CP145" s="14">
        <f t="shared" ca="1" si="8"/>
        <v>6.9999999999999993E-2</v>
      </c>
      <c r="CQ145" s="14">
        <f t="shared" ca="1" si="8"/>
        <v>0.02</v>
      </c>
      <c r="CR145" s="14">
        <f t="shared" ca="1" si="8"/>
        <v>0.06</v>
      </c>
      <c r="CS145" s="14">
        <f t="shared" ca="1" si="8"/>
        <v>0.03</v>
      </c>
      <c r="CT145" s="14">
        <f t="shared" ca="1" si="8"/>
        <v>0.11</v>
      </c>
      <c r="CU145" s="14">
        <f t="shared" ca="1" si="8"/>
        <v>0.02</v>
      </c>
      <c r="CV145" s="14">
        <f t="shared" ca="1" si="8"/>
        <v>0.08</v>
      </c>
      <c r="CW145" s="14">
        <f t="shared" ca="1" si="8"/>
        <v>0.04</v>
      </c>
      <c r="CX145" s="14">
        <f t="shared" ca="1" si="8"/>
        <v>0.14000000000000001</v>
      </c>
    </row>
    <row r="146" spans="1:102">
      <c r="A146" s="13" t="s">
        <v>295</v>
      </c>
      <c r="B146" s="13">
        <v>19</v>
      </c>
      <c r="C146" s="13">
        <v>19</v>
      </c>
      <c r="D146" s="1"/>
      <c r="E146" s="1" t="str">
        <f t="shared" si="0"/>
        <v>Brachiopoda</v>
      </c>
      <c r="F146" s="1"/>
      <c r="G146" s="1"/>
      <c r="K146" s="14">
        <f t="shared" ca="1" si="7"/>
        <v>0</v>
      </c>
      <c r="L146" s="14">
        <f t="shared" ca="1" si="7"/>
        <v>0</v>
      </c>
      <c r="M146" s="14">
        <f t="shared" ca="1" si="7"/>
        <v>0</v>
      </c>
      <c r="N146" s="14">
        <f t="shared" ca="1" si="7"/>
        <v>0</v>
      </c>
      <c r="O146" s="14">
        <f t="shared" ca="1" si="7"/>
        <v>0</v>
      </c>
      <c r="P146" s="14">
        <f t="shared" ca="1" si="7"/>
        <v>0</v>
      </c>
      <c r="Q146" s="14">
        <f t="shared" ca="1" si="7"/>
        <v>0</v>
      </c>
      <c r="R146" s="14">
        <f t="shared" ca="1" si="7"/>
        <v>0</v>
      </c>
      <c r="S146" s="14">
        <f t="shared" ca="1" si="7"/>
        <v>0</v>
      </c>
      <c r="T146" s="14">
        <f t="shared" ca="1" si="7"/>
        <v>0</v>
      </c>
      <c r="U146" s="14">
        <f t="shared" ca="1" si="7"/>
        <v>0</v>
      </c>
      <c r="V146" s="14">
        <f t="shared" ca="1" si="7"/>
        <v>0</v>
      </c>
      <c r="W146" s="14">
        <f t="shared" ca="1" si="7"/>
        <v>0</v>
      </c>
      <c r="X146" s="14">
        <f t="shared" ca="1" si="7"/>
        <v>0</v>
      </c>
      <c r="Y146" s="14">
        <f t="shared" ca="1" si="7"/>
        <v>0</v>
      </c>
      <c r="Z146" s="14">
        <f t="shared" ca="1" si="7"/>
        <v>0</v>
      </c>
      <c r="AA146" s="14">
        <f t="shared" ca="1" si="7"/>
        <v>0</v>
      </c>
      <c r="AB146" s="14">
        <f t="shared" ca="1" si="7"/>
        <v>0</v>
      </c>
      <c r="AC146" s="14">
        <f t="shared" ca="1" si="7"/>
        <v>0</v>
      </c>
      <c r="AD146" s="14">
        <f t="shared" ca="1" si="7"/>
        <v>0</v>
      </c>
      <c r="AE146" s="14">
        <f t="shared" ca="1" si="7"/>
        <v>0</v>
      </c>
      <c r="AF146" s="14">
        <f t="shared" ca="1" si="7"/>
        <v>0</v>
      </c>
      <c r="AG146" s="14">
        <f t="shared" ca="1" si="7"/>
        <v>0</v>
      </c>
      <c r="AH146" s="14">
        <f t="shared" ca="1" si="7"/>
        <v>0</v>
      </c>
      <c r="AI146" s="14">
        <f t="shared" ca="1" si="7"/>
        <v>0</v>
      </c>
      <c r="AJ146" s="14">
        <f t="shared" ca="1" si="7"/>
        <v>0</v>
      </c>
      <c r="AK146" s="14">
        <f t="shared" ca="1" si="7"/>
        <v>0</v>
      </c>
      <c r="AL146" s="14">
        <f t="shared" ca="1" si="7"/>
        <v>0</v>
      </c>
      <c r="AM146" s="14">
        <f t="shared" ca="1" si="7"/>
        <v>0</v>
      </c>
      <c r="AN146" s="14">
        <f t="shared" ca="1" si="7"/>
        <v>0.06</v>
      </c>
      <c r="AO146" s="14">
        <f t="shared" ca="1" si="7"/>
        <v>0.06</v>
      </c>
      <c r="AP146" s="14">
        <f t="shared" ca="1" si="7"/>
        <v>0</v>
      </c>
      <c r="AQ146" s="14">
        <f t="shared" ca="1" si="7"/>
        <v>0</v>
      </c>
      <c r="AR146" s="14">
        <f t="shared" ca="1" si="7"/>
        <v>0</v>
      </c>
      <c r="AS146" s="14">
        <f t="shared" ca="1" si="7"/>
        <v>0</v>
      </c>
      <c r="AT146" s="14">
        <f t="shared" ca="1" si="7"/>
        <v>0</v>
      </c>
      <c r="AU146" s="14">
        <f t="shared" ca="1" si="7"/>
        <v>0</v>
      </c>
      <c r="AV146" s="14">
        <f t="shared" ca="1" si="7"/>
        <v>0</v>
      </c>
      <c r="AW146" s="14">
        <f t="shared" ca="1" si="7"/>
        <v>0</v>
      </c>
      <c r="AX146" s="14">
        <f t="shared" ca="1" si="7"/>
        <v>0</v>
      </c>
      <c r="AY146" s="14">
        <f t="shared" ca="1" si="7"/>
        <v>0</v>
      </c>
      <c r="AZ146" s="14">
        <f t="shared" ca="1" si="7"/>
        <v>0</v>
      </c>
      <c r="BA146" s="14">
        <f t="shared" ca="1" si="7"/>
        <v>0</v>
      </c>
      <c r="BB146" s="14">
        <f t="shared" ca="1" si="7"/>
        <v>0</v>
      </c>
      <c r="BC146" s="14">
        <f t="shared" ca="1" si="7"/>
        <v>0</v>
      </c>
      <c r="BD146" s="14">
        <f t="shared" ca="1" si="7"/>
        <v>0</v>
      </c>
      <c r="BE146" s="14">
        <f t="shared" ca="1" si="7"/>
        <v>0</v>
      </c>
      <c r="BF146" s="14">
        <f t="shared" ca="1" si="7"/>
        <v>0</v>
      </c>
      <c r="BG146" s="14">
        <f t="shared" ca="1" si="7"/>
        <v>0</v>
      </c>
      <c r="BH146" s="14">
        <f t="shared" ca="1" si="7"/>
        <v>0</v>
      </c>
      <c r="BI146" s="14">
        <f t="shared" ca="1" si="7"/>
        <v>0</v>
      </c>
      <c r="BJ146" s="14">
        <f t="shared" ca="1" si="7"/>
        <v>0</v>
      </c>
      <c r="BK146" s="14">
        <f t="shared" ca="1" si="7"/>
        <v>0</v>
      </c>
      <c r="BL146" s="14">
        <f t="shared" ca="1" si="7"/>
        <v>0</v>
      </c>
      <c r="BM146" s="14">
        <f t="shared" ca="1" si="7"/>
        <v>0</v>
      </c>
      <c r="BN146" s="14">
        <f t="shared" ca="1" si="7"/>
        <v>0</v>
      </c>
      <c r="BO146" s="14">
        <f t="shared" ca="1" si="7"/>
        <v>0</v>
      </c>
      <c r="BP146" s="14">
        <f t="shared" ca="1" si="7"/>
        <v>0</v>
      </c>
      <c r="BQ146" s="14">
        <f t="shared" ca="1" si="7"/>
        <v>0</v>
      </c>
      <c r="BR146" s="14">
        <f t="shared" ca="1" si="7"/>
        <v>0</v>
      </c>
      <c r="BS146" s="14">
        <f t="shared" ca="1" si="7"/>
        <v>0</v>
      </c>
      <c r="BT146" s="14">
        <f t="shared" ca="1" si="7"/>
        <v>0</v>
      </c>
      <c r="BU146" s="14">
        <f t="shared" ca="1" si="7"/>
        <v>0</v>
      </c>
      <c r="BV146" s="14">
        <f t="shared" ca="1" si="7"/>
        <v>0</v>
      </c>
      <c r="BW146" s="14">
        <f t="shared" ca="1" si="8"/>
        <v>0</v>
      </c>
      <c r="BX146" s="14">
        <f t="shared" ca="1" si="8"/>
        <v>0</v>
      </c>
      <c r="BY146" s="14">
        <f t="shared" ca="1" si="8"/>
        <v>0</v>
      </c>
      <c r="BZ146" s="14">
        <f t="shared" ca="1" si="8"/>
        <v>0</v>
      </c>
      <c r="CA146" s="14">
        <f t="shared" ca="1" si="8"/>
        <v>0</v>
      </c>
      <c r="CB146" s="14">
        <f t="shared" ca="1" si="8"/>
        <v>0</v>
      </c>
      <c r="CC146" s="14">
        <f t="shared" ca="1" si="8"/>
        <v>0</v>
      </c>
      <c r="CD146" s="14">
        <f t="shared" ca="1" si="8"/>
        <v>0</v>
      </c>
      <c r="CE146" s="14">
        <f t="shared" ca="1" si="8"/>
        <v>0</v>
      </c>
      <c r="CF146" s="14">
        <f t="shared" ca="1" si="8"/>
        <v>0</v>
      </c>
      <c r="CG146" s="14">
        <f t="shared" ca="1" si="8"/>
        <v>0</v>
      </c>
      <c r="CH146" s="14">
        <f t="shared" ca="1" si="8"/>
        <v>0</v>
      </c>
      <c r="CI146" s="14">
        <f t="shared" ca="1" si="8"/>
        <v>0</v>
      </c>
      <c r="CJ146" s="14">
        <f t="shared" ca="1" si="8"/>
        <v>0</v>
      </c>
      <c r="CK146" s="14">
        <f t="shared" ca="1" si="8"/>
        <v>0</v>
      </c>
      <c r="CL146" s="14">
        <f t="shared" ca="1" si="8"/>
        <v>0</v>
      </c>
      <c r="CM146" s="14">
        <f t="shared" ca="1" si="8"/>
        <v>0</v>
      </c>
      <c r="CN146" s="14">
        <f t="shared" ca="1" si="8"/>
        <v>0</v>
      </c>
      <c r="CO146" s="14">
        <f t="shared" ca="1" si="8"/>
        <v>0</v>
      </c>
      <c r="CP146" s="14">
        <f t="shared" ca="1" si="8"/>
        <v>0</v>
      </c>
      <c r="CQ146" s="14">
        <f t="shared" ca="1" si="8"/>
        <v>0</v>
      </c>
      <c r="CR146" s="14">
        <f t="shared" ca="1" si="8"/>
        <v>0</v>
      </c>
      <c r="CS146" s="14">
        <f t="shared" ca="1" si="8"/>
        <v>0</v>
      </c>
      <c r="CT146" s="14">
        <f t="shared" ca="1" si="8"/>
        <v>0</v>
      </c>
      <c r="CU146" s="14">
        <f t="shared" ca="1" si="8"/>
        <v>0</v>
      </c>
      <c r="CV146" s="14">
        <f t="shared" ca="1" si="8"/>
        <v>0</v>
      </c>
      <c r="CW146" s="14">
        <f t="shared" ca="1" si="8"/>
        <v>0</v>
      </c>
      <c r="CX146" s="14">
        <f t="shared" ca="1" si="8"/>
        <v>0</v>
      </c>
    </row>
    <row r="147" spans="1:102">
      <c r="A147" s="13" t="s">
        <v>279</v>
      </c>
      <c r="B147" s="13">
        <v>20</v>
      </c>
      <c r="C147" s="13">
        <v>24</v>
      </c>
      <c r="D147" s="1"/>
      <c r="E147" s="1" t="str">
        <f t="shared" si="0"/>
        <v>Chondrichthys, all</v>
      </c>
      <c r="F147" s="1"/>
      <c r="G147" s="1"/>
      <c r="K147" s="14">
        <f t="shared" ca="1" si="7"/>
        <v>0.01</v>
      </c>
      <c r="L147" s="14">
        <f t="shared" ca="1" si="7"/>
        <v>0.01</v>
      </c>
      <c r="M147" s="14">
        <f t="shared" ca="1" si="7"/>
        <v>0</v>
      </c>
      <c r="N147" s="14">
        <f t="shared" ca="1" si="7"/>
        <v>0.02</v>
      </c>
      <c r="O147" s="14">
        <f t="shared" ca="1" si="7"/>
        <v>0.02</v>
      </c>
      <c r="P147" s="14">
        <f t="shared" ca="1" si="7"/>
        <v>0</v>
      </c>
      <c r="Q147" s="14">
        <f t="shared" ca="1" si="7"/>
        <v>5.0000000000000001E-3</v>
      </c>
      <c r="R147" s="14">
        <f t="shared" ca="1" si="7"/>
        <v>2.5000000000000001E-2</v>
      </c>
      <c r="S147" s="14">
        <f t="shared" ca="1" si="7"/>
        <v>0.01</v>
      </c>
      <c r="T147" s="14">
        <f t="shared" ca="1" si="7"/>
        <v>0</v>
      </c>
      <c r="U147" s="14">
        <f t="shared" ca="1" si="7"/>
        <v>0</v>
      </c>
      <c r="V147" s="14">
        <f t="shared" ca="1" si="7"/>
        <v>0.01</v>
      </c>
      <c r="W147" s="14">
        <f t="shared" ca="1" si="7"/>
        <v>0.01</v>
      </c>
      <c r="X147" s="14">
        <f t="shared" ca="1" si="7"/>
        <v>0</v>
      </c>
      <c r="Y147" s="14">
        <f t="shared" ca="1" si="7"/>
        <v>0</v>
      </c>
      <c r="Z147" s="14">
        <f t="shared" ca="1" si="7"/>
        <v>0.01</v>
      </c>
      <c r="AA147" s="14">
        <f t="shared" ca="1" si="7"/>
        <v>0.01</v>
      </c>
      <c r="AB147" s="14">
        <f t="shared" ca="1" si="7"/>
        <v>0</v>
      </c>
      <c r="AC147" s="14">
        <f t="shared" ca="1" si="7"/>
        <v>0</v>
      </c>
      <c r="AD147" s="14">
        <f t="shared" ca="1" si="7"/>
        <v>0.01</v>
      </c>
      <c r="AE147" s="14">
        <f t="shared" ca="1" si="7"/>
        <v>0</v>
      </c>
      <c r="AF147" s="14">
        <f t="shared" ca="1" si="7"/>
        <v>0</v>
      </c>
      <c r="AG147" s="14">
        <f t="shared" ca="1" si="7"/>
        <v>0</v>
      </c>
      <c r="AH147" s="14">
        <f t="shared" ca="1" si="7"/>
        <v>0.05</v>
      </c>
      <c r="AI147" s="14">
        <f t="shared" ca="1" si="7"/>
        <v>0.03</v>
      </c>
      <c r="AJ147" s="14">
        <f t="shared" ca="1" si="7"/>
        <v>0.03</v>
      </c>
      <c r="AK147" s="14">
        <f t="shared" ca="1" si="7"/>
        <v>0.11</v>
      </c>
      <c r="AL147" s="14">
        <f t="shared" ca="1" si="7"/>
        <v>0</v>
      </c>
      <c r="AM147" s="14">
        <f t="shared" ca="1" si="7"/>
        <v>0</v>
      </c>
      <c r="AN147" s="14">
        <f t="shared" ca="1" si="7"/>
        <v>0</v>
      </c>
      <c r="AO147" s="14">
        <f t="shared" ca="1" si="7"/>
        <v>0</v>
      </c>
      <c r="AP147" s="14">
        <f t="shared" ca="1" si="7"/>
        <v>0</v>
      </c>
      <c r="AQ147" s="14">
        <f t="shared" ca="1" si="7"/>
        <v>0</v>
      </c>
      <c r="AR147" s="14">
        <f t="shared" ca="1" si="7"/>
        <v>0</v>
      </c>
      <c r="AS147" s="14">
        <f t="shared" ca="1" si="7"/>
        <v>0</v>
      </c>
      <c r="AT147" s="14">
        <f t="shared" ca="1" si="7"/>
        <v>0</v>
      </c>
      <c r="AU147" s="14">
        <f t="shared" ca="1" si="7"/>
        <v>0</v>
      </c>
      <c r="AV147" s="14">
        <f t="shared" ca="1" si="7"/>
        <v>0</v>
      </c>
      <c r="AW147" s="14">
        <f t="shared" ca="1" si="7"/>
        <v>0</v>
      </c>
      <c r="AX147" s="14">
        <f t="shared" ca="1" si="7"/>
        <v>0</v>
      </c>
      <c r="AY147" s="14">
        <f t="shared" ca="1" si="7"/>
        <v>0</v>
      </c>
      <c r="AZ147" s="14">
        <f t="shared" ca="1" si="7"/>
        <v>0</v>
      </c>
      <c r="BA147" s="14">
        <f t="shared" ca="1" si="7"/>
        <v>0</v>
      </c>
      <c r="BB147" s="14">
        <f t="shared" ca="1" si="7"/>
        <v>0</v>
      </c>
      <c r="BC147" s="14">
        <f t="shared" ca="1" si="7"/>
        <v>0</v>
      </c>
      <c r="BD147" s="14">
        <f t="shared" ca="1" si="7"/>
        <v>0</v>
      </c>
      <c r="BE147" s="14">
        <f t="shared" ca="1" si="7"/>
        <v>0</v>
      </c>
      <c r="BF147" s="14">
        <f t="shared" ca="1" si="7"/>
        <v>0</v>
      </c>
      <c r="BG147" s="14">
        <f t="shared" ca="1" si="7"/>
        <v>0</v>
      </c>
      <c r="BH147" s="14">
        <f t="shared" ca="1" si="7"/>
        <v>0</v>
      </c>
      <c r="BI147" s="14">
        <f t="shared" ca="1" si="7"/>
        <v>0</v>
      </c>
      <c r="BJ147" s="14">
        <f t="shared" ca="1" si="7"/>
        <v>0</v>
      </c>
      <c r="BK147" s="14">
        <f t="shared" ca="1" si="7"/>
        <v>0</v>
      </c>
      <c r="BL147" s="14">
        <f t="shared" ca="1" si="7"/>
        <v>0</v>
      </c>
      <c r="BM147" s="14">
        <f t="shared" ca="1" si="7"/>
        <v>0</v>
      </c>
      <c r="BN147" s="14">
        <f t="shared" ca="1" si="7"/>
        <v>0</v>
      </c>
      <c r="BO147" s="14">
        <f t="shared" ca="1" si="7"/>
        <v>0</v>
      </c>
      <c r="BP147" s="14">
        <f t="shared" ca="1" si="7"/>
        <v>0.01</v>
      </c>
      <c r="BQ147" s="14">
        <f t="shared" ca="1" si="7"/>
        <v>0</v>
      </c>
      <c r="BR147" s="14">
        <f t="shared" ca="1" si="7"/>
        <v>0.01</v>
      </c>
      <c r="BS147" s="14">
        <f t="shared" ca="1" si="7"/>
        <v>0</v>
      </c>
      <c r="BT147" s="14">
        <f t="shared" ca="1" si="7"/>
        <v>0</v>
      </c>
      <c r="BU147" s="14">
        <f t="shared" ca="1" si="7"/>
        <v>0</v>
      </c>
      <c r="BV147" s="14">
        <f t="shared" ref="BV147:CX150" ca="1" si="9">SUM(INDIRECT(BV$128&amp;$B147&amp;":"&amp;BV$128&amp;$C147))</f>
        <v>0</v>
      </c>
      <c r="BW147" s="14">
        <f t="shared" ca="1" si="9"/>
        <v>0</v>
      </c>
      <c r="BX147" s="14">
        <f t="shared" ca="1" si="9"/>
        <v>0</v>
      </c>
      <c r="BY147" s="14">
        <f t="shared" ca="1" si="9"/>
        <v>0</v>
      </c>
      <c r="BZ147" s="14">
        <f t="shared" ca="1" si="9"/>
        <v>0</v>
      </c>
      <c r="CA147" s="14">
        <f t="shared" ca="1" si="9"/>
        <v>0</v>
      </c>
      <c r="CB147" s="14">
        <f t="shared" ca="1" si="9"/>
        <v>0</v>
      </c>
      <c r="CC147" s="14">
        <f t="shared" ca="1" si="9"/>
        <v>0</v>
      </c>
      <c r="CD147" s="14">
        <f t="shared" ca="1" si="9"/>
        <v>0</v>
      </c>
      <c r="CE147" s="14">
        <f t="shared" ca="1" si="9"/>
        <v>0</v>
      </c>
      <c r="CF147" s="14">
        <f t="shared" ca="1" si="9"/>
        <v>0</v>
      </c>
      <c r="CG147" s="14">
        <f t="shared" ca="1" si="9"/>
        <v>0</v>
      </c>
      <c r="CH147" s="14">
        <f t="shared" ca="1" si="9"/>
        <v>0</v>
      </c>
      <c r="CI147" s="14">
        <f t="shared" ca="1" si="9"/>
        <v>0</v>
      </c>
      <c r="CJ147" s="14">
        <f t="shared" ca="1" si="9"/>
        <v>0</v>
      </c>
      <c r="CK147" s="14">
        <f t="shared" ca="1" si="9"/>
        <v>0</v>
      </c>
      <c r="CL147" s="14">
        <f t="shared" ca="1" si="9"/>
        <v>0</v>
      </c>
      <c r="CM147" s="14">
        <f t="shared" ca="1" si="9"/>
        <v>0</v>
      </c>
      <c r="CN147" s="14">
        <f t="shared" ca="1" si="9"/>
        <v>0</v>
      </c>
      <c r="CO147" s="14">
        <f t="shared" ca="1" si="9"/>
        <v>0</v>
      </c>
      <c r="CP147" s="14">
        <f t="shared" ca="1" si="9"/>
        <v>0</v>
      </c>
      <c r="CQ147" s="14">
        <f t="shared" ca="1" si="9"/>
        <v>0</v>
      </c>
      <c r="CR147" s="14">
        <f t="shared" ca="1" si="9"/>
        <v>0</v>
      </c>
      <c r="CS147" s="14">
        <f t="shared" ca="1" si="9"/>
        <v>0</v>
      </c>
      <c r="CT147" s="14">
        <f t="shared" ca="1" si="9"/>
        <v>0</v>
      </c>
      <c r="CU147" s="14">
        <f t="shared" ca="1" si="9"/>
        <v>0</v>
      </c>
      <c r="CV147" s="14">
        <f t="shared" ca="1" si="9"/>
        <v>0</v>
      </c>
      <c r="CW147" s="14">
        <f t="shared" ca="1" si="9"/>
        <v>0</v>
      </c>
      <c r="CX147" s="14">
        <f t="shared" ca="1" si="9"/>
        <v>0</v>
      </c>
    </row>
    <row r="148" spans="1:102">
      <c r="A148" s="13" t="s">
        <v>280</v>
      </c>
      <c r="B148" s="13">
        <v>25</v>
      </c>
      <c r="C148" s="13">
        <v>29</v>
      </c>
      <c r="D148" s="1"/>
      <c r="E148" s="1" t="str">
        <f t="shared" si="0"/>
        <v>Pleuronectiformes, all</v>
      </c>
      <c r="F148" s="1"/>
      <c r="G148" s="1"/>
      <c r="K148" s="14">
        <f t="shared" ref="K148:BV151" ca="1" si="10">SUM(INDIRECT(K$128&amp;$B148&amp;":"&amp;K$128&amp;$C148))</f>
        <v>0.04</v>
      </c>
      <c r="L148" s="14">
        <f t="shared" ca="1" si="10"/>
        <v>0.05</v>
      </c>
      <c r="M148" s="14">
        <f t="shared" ca="1" si="10"/>
        <v>0.11</v>
      </c>
      <c r="N148" s="14">
        <f t="shared" ca="1" si="10"/>
        <v>0.19999999999999998</v>
      </c>
      <c r="O148" s="14">
        <f t="shared" ca="1" si="10"/>
        <v>0.05</v>
      </c>
      <c r="P148" s="14">
        <f t="shared" ca="1" si="10"/>
        <v>7.0000000000000007E-2</v>
      </c>
      <c r="Q148" s="14">
        <f t="shared" ca="1" si="10"/>
        <v>1.4999999999999999E-2</v>
      </c>
      <c r="R148" s="14">
        <f t="shared" ca="1" si="10"/>
        <v>0.13500000000000001</v>
      </c>
      <c r="S148" s="14">
        <f t="shared" ca="1" si="10"/>
        <v>0.02</v>
      </c>
      <c r="T148" s="14">
        <f t="shared" ca="1" si="10"/>
        <v>0.02</v>
      </c>
      <c r="U148" s="14">
        <f t="shared" ca="1" si="10"/>
        <v>0.09</v>
      </c>
      <c r="V148" s="14">
        <f t="shared" ca="1" si="10"/>
        <v>0.13</v>
      </c>
      <c r="W148" s="14">
        <f t="shared" ca="1" si="10"/>
        <v>0.03</v>
      </c>
      <c r="X148" s="14">
        <f t="shared" ca="1" si="10"/>
        <v>0.04</v>
      </c>
      <c r="Y148" s="14">
        <f t="shared" ca="1" si="10"/>
        <v>0.05</v>
      </c>
      <c r="Z148" s="14">
        <f t="shared" ca="1" si="10"/>
        <v>0.12</v>
      </c>
      <c r="AA148" s="14">
        <f t="shared" ca="1" si="10"/>
        <v>0.03</v>
      </c>
      <c r="AB148" s="14">
        <f t="shared" ca="1" si="10"/>
        <v>0.04</v>
      </c>
      <c r="AC148" s="14">
        <f t="shared" ca="1" si="10"/>
        <v>0.01</v>
      </c>
      <c r="AD148" s="14">
        <f t="shared" ca="1" si="10"/>
        <v>0.08</v>
      </c>
      <c r="AE148" s="14">
        <f t="shared" ca="1" si="10"/>
        <v>0.16999999999999998</v>
      </c>
      <c r="AF148" s="14">
        <f t="shared" ca="1" si="10"/>
        <v>0.18</v>
      </c>
      <c r="AG148" s="14">
        <f t="shared" ca="1" si="10"/>
        <v>0.35</v>
      </c>
      <c r="AH148" s="14">
        <f t="shared" ca="1" si="10"/>
        <v>0.01</v>
      </c>
      <c r="AI148" s="14">
        <f t="shared" ca="1" si="10"/>
        <v>0.01</v>
      </c>
      <c r="AJ148" s="14">
        <f t="shared" ca="1" si="10"/>
        <v>0.01</v>
      </c>
      <c r="AK148" s="14">
        <f t="shared" ca="1" si="10"/>
        <v>0.03</v>
      </c>
      <c r="AL148" s="14">
        <f t="shared" ca="1" si="10"/>
        <v>0.03</v>
      </c>
      <c r="AM148" s="14">
        <f t="shared" ca="1" si="10"/>
        <v>0.03</v>
      </c>
      <c r="AN148" s="14">
        <f t="shared" ca="1" si="10"/>
        <v>0.02</v>
      </c>
      <c r="AO148" s="14">
        <f t="shared" ca="1" si="10"/>
        <v>0.08</v>
      </c>
      <c r="AP148" s="14">
        <f t="shared" ca="1" si="10"/>
        <v>0.06</v>
      </c>
      <c r="AQ148" s="14">
        <f t="shared" ca="1" si="10"/>
        <v>0.11</v>
      </c>
      <c r="AR148" s="14">
        <f t="shared" ca="1" si="10"/>
        <v>0.04</v>
      </c>
      <c r="AS148" s="14">
        <f t="shared" ca="1" si="10"/>
        <v>0.21</v>
      </c>
      <c r="AT148" s="14">
        <f t="shared" ca="1" si="10"/>
        <v>0</v>
      </c>
      <c r="AU148" s="14">
        <f t="shared" ca="1" si="10"/>
        <v>0.01</v>
      </c>
      <c r="AV148" s="14">
        <f t="shared" ca="1" si="10"/>
        <v>0.01</v>
      </c>
      <c r="AW148" s="14">
        <f t="shared" ca="1" si="10"/>
        <v>0.02</v>
      </c>
      <c r="AX148" s="14">
        <f t="shared" ca="1" si="10"/>
        <v>0.05</v>
      </c>
      <c r="AY148" s="14">
        <f t="shared" ca="1" si="10"/>
        <v>0.06</v>
      </c>
      <c r="AZ148" s="14">
        <f t="shared" ca="1" si="10"/>
        <v>0.09</v>
      </c>
      <c r="BA148" s="14">
        <f t="shared" ca="1" si="10"/>
        <v>0.2</v>
      </c>
      <c r="BB148" s="14">
        <f t="shared" ca="1" si="10"/>
        <v>0.23</v>
      </c>
      <c r="BC148" s="14">
        <f t="shared" ca="1" si="10"/>
        <v>0.05</v>
      </c>
      <c r="BD148" s="14">
        <f t="shared" ca="1" si="10"/>
        <v>0.28000000000000003</v>
      </c>
      <c r="BE148" s="14">
        <f t="shared" ca="1" si="10"/>
        <v>0.1</v>
      </c>
      <c r="BF148" s="14">
        <f t="shared" ca="1" si="10"/>
        <v>0.08</v>
      </c>
      <c r="BG148" s="14">
        <f t="shared" ca="1" si="10"/>
        <v>0.09</v>
      </c>
      <c r="BH148" s="14">
        <f t="shared" ca="1" si="10"/>
        <v>0.27</v>
      </c>
      <c r="BI148" s="14">
        <f t="shared" ca="1" si="10"/>
        <v>0.05</v>
      </c>
      <c r="BJ148" s="14">
        <f t="shared" ca="1" si="10"/>
        <v>0.08</v>
      </c>
      <c r="BK148" s="14">
        <f t="shared" ca="1" si="10"/>
        <v>0.13</v>
      </c>
      <c r="BL148" s="14">
        <f t="shared" ca="1" si="10"/>
        <v>0.12</v>
      </c>
      <c r="BM148" s="14">
        <f t="shared" ca="1" si="10"/>
        <v>7.0000000000000007E-2</v>
      </c>
      <c r="BN148" s="14">
        <f t="shared" ca="1" si="10"/>
        <v>0.12</v>
      </c>
      <c r="BO148" s="14">
        <f t="shared" ca="1" si="10"/>
        <v>0.31</v>
      </c>
      <c r="BP148" s="14">
        <f t="shared" ca="1" si="10"/>
        <v>0.02</v>
      </c>
      <c r="BQ148" s="14">
        <f t="shared" ca="1" si="10"/>
        <v>0.1</v>
      </c>
      <c r="BR148" s="14">
        <f t="shared" ca="1" si="10"/>
        <v>0.12</v>
      </c>
      <c r="BS148" s="14">
        <f t="shared" ca="1" si="10"/>
        <v>0</v>
      </c>
      <c r="BT148" s="14">
        <f t="shared" ca="1" si="10"/>
        <v>0</v>
      </c>
      <c r="BU148" s="14">
        <f t="shared" ca="1" si="10"/>
        <v>0.01</v>
      </c>
      <c r="BV148" s="14">
        <f t="shared" ca="1" si="10"/>
        <v>0.01</v>
      </c>
      <c r="BW148" s="14">
        <f t="shared" ca="1" si="9"/>
        <v>0</v>
      </c>
      <c r="BX148" s="14">
        <f t="shared" ca="1" si="9"/>
        <v>0</v>
      </c>
      <c r="BY148" s="14">
        <f t="shared" ca="1" si="9"/>
        <v>0</v>
      </c>
      <c r="BZ148" s="14">
        <f t="shared" ca="1" si="9"/>
        <v>0</v>
      </c>
      <c r="CA148" s="14">
        <f t="shared" ca="1" si="9"/>
        <v>0.04</v>
      </c>
      <c r="CB148" s="14">
        <f t="shared" ca="1" si="9"/>
        <v>0.01</v>
      </c>
      <c r="CC148" s="14">
        <f t="shared" ca="1" si="9"/>
        <v>0.03</v>
      </c>
      <c r="CD148" s="14">
        <f t="shared" ca="1" si="9"/>
        <v>0.08</v>
      </c>
      <c r="CE148" s="14">
        <f t="shared" ca="1" si="9"/>
        <v>0</v>
      </c>
      <c r="CF148" s="14">
        <f t="shared" ca="1" si="9"/>
        <v>0.01</v>
      </c>
      <c r="CG148" s="14">
        <f t="shared" ca="1" si="9"/>
        <v>0</v>
      </c>
      <c r="CH148" s="14">
        <f t="shared" ca="1" si="9"/>
        <v>0.01</v>
      </c>
      <c r="CI148" s="14">
        <f t="shared" ca="1" si="9"/>
        <v>0.02</v>
      </c>
      <c r="CJ148" s="14">
        <f t="shared" ca="1" si="9"/>
        <v>0</v>
      </c>
      <c r="CK148" s="14">
        <f t="shared" ca="1" si="9"/>
        <v>0</v>
      </c>
      <c r="CL148" s="14">
        <f t="shared" ca="1" si="9"/>
        <v>0.02</v>
      </c>
      <c r="CM148" s="14">
        <f t="shared" ca="1" si="9"/>
        <v>0.02</v>
      </c>
      <c r="CN148" s="14">
        <f t="shared" ca="1" si="9"/>
        <v>0.02</v>
      </c>
      <c r="CO148" s="14">
        <f t="shared" ca="1" si="9"/>
        <v>0.01</v>
      </c>
      <c r="CP148" s="14">
        <f t="shared" ca="1" si="9"/>
        <v>0.04</v>
      </c>
      <c r="CQ148" s="14">
        <f t="shared" ca="1" si="9"/>
        <v>0</v>
      </c>
      <c r="CR148" s="14">
        <f t="shared" ca="1" si="9"/>
        <v>0.01</v>
      </c>
      <c r="CS148" s="14">
        <f t="shared" ca="1" si="9"/>
        <v>0</v>
      </c>
      <c r="CT148" s="14">
        <f t="shared" ca="1" si="9"/>
        <v>0.01</v>
      </c>
      <c r="CU148" s="14">
        <f t="shared" ca="1" si="9"/>
        <v>0</v>
      </c>
      <c r="CV148" s="14">
        <f t="shared" ca="1" si="9"/>
        <v>0</v>
      </c>
      <c r="CW148" s="14">
        <f t="shared" ca="1" si="9"/>
        <v>0</v>
      </c>
      <c r="CX148" s="14">
        <f t="shared" ca="1" si="9"/>
        <v>0</v>
      </c>
    </row>
    <row r="149" spans="1:102">
      <c r="A149" s="13" t="s">
        <v>281</v>
      </c>
      <c r="B149" s="13">
        <v>30</v>
      </c>
      <c r="C149" s="13">
        <v>38</v>
      </c>
      <c r="D149" s="1"/>
      <c r="E149" s="1" t="str">
        <f t="shared" si="0"/>
        <v>Scorpaenidae, all</v>
      </c>
      <c r="F149" s="1"/>
      <c r="G149" s="4"/>
      <c r="K149" s="14">
        <f t="shared" ca="1" si="10"/>
        <v>0.12</v>
      </c>
      <c r="L149" s="14">
        <f t="shared" ca="1" si="10"/>
        <v>0.08</v>
      </c>
      <c r="M149" s="14">
        <f t="shared" ca="1" si="10"/>
        <v>0.1</v>
      </c>
      <c r="N149" s="14">
        <f t="shared" ca="1" si="10"/>
        <v>0.30000000000000004</v>
      </c>
      <c r="O149" s="14">
        <f t="shared" ca="1" si="10"/>
        <v>7.0000000000000007E-2</v>
      </c>
      <c r="P149" s="14">
        <f t="shared" ca="1" si="10"/>
        <v>0.03</v>
      </c>
      <c r="Q149" s="14">
        <f t="shared" ca="1" si="10"/>
        <v>0.115</v>
      </c>
      <c r="R149" s="14">
        <f t="shared" ca="1" si="10"/>
        <v>0.215</v>
      </c>
      <c r="S149" s="14">
        <f t="shared" ca="1" si="10"/>
        <v>0.08</v>
      </c>
      <c r="T149" s="14">
        <f t="shared" ca="1" si="10"/>
        <v>0</v>
      </c>
      <c r="U149" s="14">
        <f t="shared" ca="1" si="10"/>
        <v>0</v>
      </c>
      <c r="V149" s="14">
        <f t="shared" ca="1" si="10"/>
        <v>0.08</v>
      </c>
      <c r="W149" s="14">
        <f t="shared" ca="1" si="10"/>
        <v>0</v>
      </c>
      <c r="X149" s="14">
        <f t="shared" ca="1" si="10"/>
        <v>0.01</v>
      </c>
      <c r="Y149" s="14">
        <f t="shared" ca="1" si="10"/>
        <v>0.01</v>
      </c>
      <c r="Z149" s="14">
        <f t="shared" ca="1" si="10"/>
        <v>0.02</v>
      </c>
      <c r="AA149" s="14">
        <f t="shared" ca="1" si="10"/>
        <v>0.02</v>
      </c>
      <c r="AB149" s="14">
        <f t="shared" ca="1" si="10"/>
        <v>0</v>
      </c>
      <c r="AC149" s="14">
        <f t="shared" ca="1" si="10"/>
        <v>0.01</v>
      </c>
      <c r="AD149" s="14">
        <f t="shared" ca="1" si="10"/>
        <v>0.03</v>
      </c>
      <c r="AE149" s="14">
        <f t="shared" ca="1" si="10"/>
        <v>0</v>
      </c>
      <c r="AF149" s="14">
        <f t="shared" ca="1" si="10"/>
        <v>0</v>
      </c>
      <c r="AG149" s="14">
        <f t="shared" ca="1" si="10"/>
        <v>0</v>
      </c>
      <c r="AH149" s="14">
        <f t="shared" ca="1" si="10"/>
        <v>0.03</v>
      </c>
      <c r="AI149" s="14">
        <f t="shared" ca="1" si="10"/>
        <v>0.03</v>
      </c>
      <c r="AJ149" s="14">
        <f t="shared" ca="1" si="10"/>
        <v>0.01</v>
      </c>
      <c r="AK149" s="14">
        <f t="shared" ca="1" si="10"/>
        <v>6.9999999999999993E-2</v>
      </c>
      <c r="AL149" s="14">
        <f t="shared" ca="1" si="10"/>
        <v>0.01</v>
      </c>
      <c r="AM149" s="14">
        <f t="shared" ca="1" si="10"/>
        <v>0.01</v>
      </c>
      <c r="AN149" s="14">
        <f t="shared" ca="1" si="10"/>
        <v>0.06</v>
      </c>
      <c r="AO149" s="14">
        <f t="shared" ca="1" si="10"/>
        <v>0.08</v>
      </c>
      <c r="AP149" s="14">
        <f t="shared" ca="1" si="10"/>
        <v>0</v>
      </c>
      <c r="AQ149" s="14">
        <f t="shared" ca="1" si="10"/>
        <v>0</v>
      </c>
      <c r="AR149" s="14">
        <f t="shared" ca="1" si="10"/>
        <v>0</v>
      </c>
      <c r="AS149" s="14">
        <f t="shared" ca="1" si="10"/>
        <v>0</v>
      </c>
      <c r="AT149" s="14">
        <f t="shared" ca="1" si="10"/>
        <v>0</v>
      </c>
      <c r="AU149" s="14">
        <f t="shared" ca="1" si="10"/>
        <v>0.01</v>
      </c>
      <c r="AV149" s="14">
        <f t="shared" ca="1" si="10"/>
        <v>0</v>
      </c>
      <c r="AW149" s="14">
        <f t="shared" ca="1" si="10"/>
        <v>0.01</v>
      </c>
      <c r="AX149" s="14">
        <f t="shared" ca="1" si="10"/>
        <v>0</v>
      </c>
      <c r="AY149" s="14">
        <f t="shared" ca="1" si="10"/>
        <v>0</v>
      </c>
      <c r="AZ149" s="14">
        <f t="shared" ca="1" si="10"/>
        <v>0</v>
      </c>
      <c r="BA149" s="14">
        <f t="shared" ca="1" si="10"/>
        <v>0</v>
      </c>
      <c r="BB149" s="14">
        <f t="shared" ca="1" si="10"/>
        <v>0</v>
      </c>
      <c r="BC149" s="14">
        <f t="shared" ca="1" si="10"/>
        <v>0</v>
      </c>
      <c r="BD149" s="14">
        <f t="shared" ca="1" si="10"/>
        <v>0</v>
      </c>
      <c r="BE149" s="14">
        <f t="shared" ca="1" si="10"/>
        <v>0</v>
      </c>
      <c r="BF149" s="14">
        <f t="shared" ca="1" si="10"/>
        <v>0</v>
      </c>
      <c r="BG149" s="14">
        <f t="shared" ca="1" si="10"/>
        <v>0</v>
      </c>
      <c r="BH149" s="14">
        <f t="shared" ca="1" si="10"/>
        <v>0</v>
      </c>
      <c r="BI149" s="14">
        <f t="shared" ca="1" si="10"/>
        <v>0</v>
      </c>
      <c r="BJ149" s="14">
        <f t="shared" ca="1" si="10"/>
        <v>0</v>
      </c>
      <c r="BK149" s="14">
        <f t="shared" ca="1" si="10"/>
        <v>0</v>
      </c>
      <c r="BL149" s="14">
        <f t="shared" ca="1" si="10"/>
        <v>0</v>
      </c>
      <c r="BM149" s="14">
        <f t="shared" ca="1" si="10"/>
        <v>0</v>
      </c>
      <c r="BN149" s="14">
        <f t="shared" ca="1" si="10"/>
        <v>0</v>
      </c>
      <c r="BO149" s="14">
        <f t="shared" ca="1" si="10"/>
        <v>0</v>
      </c>
      <c r="BP149" s="14">
        <f t="shared" ca="1" si="10"/>
        <v>0</v>
      </c>
      <c r="BQ149" s="14">
        <f t="shared" ca="1" si="10"/>
        <v>0</v>
      </c>
      <c r="BR149" s="14">
        <f t="shared" ca="1" si="10"/>
        <v>0</v>
      </c>
      <c r="BS149" s="14">
        <f t="shared" ca="1" si="10"/>
        <v>0.05</v>
      </c>
      <c r="BT149" s="14">
        <f t="shared" ca="1" si="10"/>
        <v>0.04</v>
      </c>
      <c r="BU149" s="14">
        <f t="shared" ca="1" si="10"/>
        <v>0.11</v>
      </c>
      <c r="BV149" s="14">
        <f t="shared" ca="1" si="10"/>
        <v>0.2</v>
      </c>
      <c r="BW149" s="14">
        <f t="shared" ca="1" si="9"/>
        <v>0</v>
      </c>
      <c r="BX149" s="14">
        <f t="shared" ca="1" si="9"/>
        <v>0</v>
      </c>
      <c r="BY149" s="14">
        <f t="shared" ca="1" si="9"/>
        <v>0</v>
      </c>
      <c r="BZ149" s="14">
        <f t="shared" ca="1" si="9"/>
        <v>0</v>
      </c>
      <c r="CA149" s="14">
        <f t="shared" ca="1" si="9"/>
        <v>0.12</v>
      </c>
      <c r="CB149" s="14">
        <f t="shared" ca="1" si="9"/>
        <v>0.08</v>
      </c>
      <c r="CC149" s="14">
        <f t="shared" ca="1" si="9"/>
        <v>0.08</v>
      </c>
      <c r="CD149" s="14">
        <f t="shared" ca="1" si="9"/>
        <v>0.28000000000000003</v>
      </c>
      <c r="CE149" s="14">
        <f t="shared" ca="1" si="9"/>
        <v>0.03</v>
      </c>
      <c r="CF149" s="14">
        <f t="shared" ca="1" si="9"/>
        <v>0.02</v>
      </c>
      <c r="CG149" s="14">
        <f t="shared" ca="1" si="9"/>
        <v>0.03</v>
      </c>
      <c r="CH149" s="14">
        <f t="shared" ca="1" si="9"/>
        <v>0.08</v>
      </c>
      <c r="CI149" s="14">
        <f t="shared" ca="1" si="9"/>
        <v>0.01</v>
      </c>
      <c r="CJ149" s="14">
        <f t="shared" ca="1" si="9"/>
        <v>7.0000000000000007E-2</v>
      </c>
      <c r="CK149" s="14">
        <f t="shared" ca="1" si="9"/>
        <v>0.11</v>
      </c>
      <c r="CL149" s="14">
        <f t="shared" ca="1" si="9"/>
        <v>0.19</v>
      </c>
      <c r="CM149" s="14">
        <f t="shared" ca="1" si="9"/>
        <v>0.09</v>
      </c>
      <c r="CN149" s="14">
        <f t="shared" ca="1" si="9"/>
        <v>0.09</v>
      </c>
      <c r="CO149" s="14">
        <f t="shared" ca="1" si="9"/>
        <v>0.1</v>
      </c>
      <c r="CP149" s="14">
        <f t="shared" ca="1" si="9"/>
        <v>0.3</v>
      </c>
      <c r="CQ149" s="14">
        <f t="shared" ca="1" si="9"/>
        <v>0.06</v>
      </c>
      <c r="CR149" s="14">
        <f t="shared" ca="1" si="9"/>
        <v>0.16</v>
      </c>
      <c r="CS149" s="14">
        <f t="shared" ca="1" si="9"/>
        <v>0.13</v>
      </c>
      <c r="CT149" s="14">
        <f t="shared" ca="1" si="9"/>
        <v>0.35</v>
      </c>
      <c r="CU149" s="14">
        <f t="shared" ca="1" si="9"/>
        <v>0.09</v>
      </c>
      <c r="CV149" s="14">
        <f t="shared" ca="1" si="9"/>
        <v>7.0000000000000007E-2</v>
      </c>
      <c r="CW149" s="14">
        <f t="shared" ca="1" si="9"/>
        <v>0.09</v>
      </c>
      <c r="CX149" s="14">
        <f t="shared" ca="1" si="9"/>
        <v>0.25</v>
      </c>
    </row>
    <row r="150" spans="1:102">
      <c r="A150" s="13" t="s">
        <v>282</v>
      </c>
      <c r="B150" s="13">
        <v>39</v>
      </c>
      <c r="C150" s="13">
        <v>44</v>
      </c>
      <c r="D150" s="1"/>
      <c r="E150" s="1" t="str">
        <f t="shared" si="0"/>
        <v>Zoarcidae, all</v>
      </c>
      <c r="F150" s="1"/>
      <c r="G150" s="1"/>
      <c r="K150" s="14">
        <f t="shared" ca="1" si="10"/>
        <v>0.02</v>
      </c>
      <c r="L150" s="14">
        <f t="shared" ca="1" si="10"/>
        <v>0</v>
      </c>
      <c r="M150" s="14">
        <f t="shared" ca="1" si="10"/>
        <v>0</v>
      </c>
      <c r="N150" s="14">
        <f t="shared" ca="1" si="10"/>
        <v>0.02</v>
      </c>
      <c r="O150" s="14">
        <f t="shared" ca="1" si="10"/>
        <v>0</v>
      </c>
      <c r="P150" s="14">
        <f t="shared" ca="1" si="10"/>
        <v>0.01</v>
      </c>
      <c r="Q150" s="14">
        <f t="shared" ca="1" si="10"/>
        <v>0</v>
      </c>
      <c r="R150" s="14">
        <f t="shared" ca="1" si="10"/>
        <v>0.01</v>
      </c>
      <c r="S150" s="14">
        <f t="shared" ca="1" si="10"/>
        <v>0.03</v>
      </c>
      <c r="T150" s="14">
        <f t="shared" ca="1" si="10"/>
        <v>0</v>
      </c>
      <c r="U150" s="14">
        <f t="shared" ca="1" si="10"/>
        <v>0</v>
      </c>
      <c r="V150" s="14">
        <f t="shared" ca="1" si="10"/>
        <v>0.03</v>
      </c>
      <c r="W150" s="14">
        <f t="shared" ca="1" si="10"/>
        <v>0</v>
      </c>
      <c r="X150" s="14">
        <f t="shared" ca="1" si="10"/>
        <v>0</v>
      </c>
      <c r="Y150" s="14">
        <f t="shared" ca="1" si="10"/>
        <v>0.03</v>
      </c>
      <c r="Z150" s="14">
        <f t="shared" ca="1" si="10"/>
        <v>0.03</v>
      </c>
      <c r="AA150" s="14">
        <f t="shared" ca="1" si="10"/>
        <v>0</v>
      </c>
      <c r="AB150" s="14">
        <f t="shared" ca="1" si="10"/>
        <v>0</v>
      </c>
      <c r="AC150" s="14">
        <f t="shared" ca="1" si="10"/>
        <v>0.03</v>
      </c>
      <c r="AD150" s="14">
        <f t="shared" ca="1" si="10"/>
        <v>0.03</v>
      </c>
      <c r="AE150" s="14">
        <f t="shared" ca="1" si="10"/>
        <v>0</v>
      </c>
      <c r="AF150" s="14">
        <f t="shared" ca="1" si="10"/>
        <v>0.02</v>
      </c>
      <c r="AG150" s="14">
        <f t="shared" ca="1" si="10"/>
        <v>0.02</v>
      </c>
      <c r="AH150" s="14">
        <f t="shared" ca="1" si="10"/>
        <v>0</v>
      </c>
      <c r="AI150" s="14">
        <f t="shared" ca="1" si="10"/>
        <v>0</v>
      </c>
      <c r="AJ150" s="14">
        <f t="shared" ca="1" si="10"/>
        <v>0</v>
      </c>
      <c r="AK150" s="14">
        <f t="shared" ca="1" si="10"/>
        <v>0</v>
      </c>
      <c r="AL150" s="14">
        <f t="shared" ca="1" si="10"/>
        <v>0.01</v>
      </c>
      <c r="AM150" s="14">
        <f t="shared" ca="1" si="10"/>
        <v>0.03</v>
      </c>
      <c r="AN150" s="14">
        <f t="shared" ca="1" si="10"/>
        <v>0.03</v>
      </c>
      <c r="AO150" s="14">
        <f t="shared" ca="1" si="10"/>
        <v>7.0000000000000007E-2</v>
      </c>
      <c r="AP150" s="14">
        <f t="shared" ca="1" si="10"/>
        <v>0</v>
      </c>
      <c r="AQ150" s="14">
        <f t="shared" ca="1" si="10"/>
        <v>0</v>
      </c>
      <c r="AR150" s="14">
        <f t="shared" ca="1" si="10"/>
        <v>0</v>
      </c>
      <c r="AS150" s="14">
        <f t="shared" ca="1" si="10"/>
        <v>0</v>
      </c>
      <c r="AT150" s="14">
        <f t="shared" ca="1" si="10"/>
        <v>0</v>
      </c>
      <c r="AU150" s="14">
        <f t="shared" ca="1" si="10"/>
        <v>0.02</v>
      </c>
      <c r="AV150" s="14">
        <f t="shared" ca="1" si="10"/>
        <v>0.02</v>
      </c>
      <c r="AW150" s="14">
        <f t="shared" ca="1" si="10"/>
        <v>0.04</v>
      </c>
      <c r="AX150" s="14">
        <f t="shared" ca="1" si="10"/>
        <v>0</v>
      </c>
      <c r="AY150" s="14">
        <f t="shared" ca="1" si="10"/>
        <v>0</v>
      </c>
      <c r="AZ150" s="14">
        <f t="shared" ca="1" si="10"/>
        <v>0.01</v>
      </c>
      <c r="BA150" s="14">
        <f t="shared" ca="1" si="10"/>
        <v>0.01</v>
      </c>
      <c r="BB150" s="14">
        <f t="shared" ca="1" si="10"/>
        <v>0.01</v>
      </c>
      <c r="BC150" s="14">
        <f t="shared" ca="1" si="10"/>
        <v>0.01</v>
      </c>
      <c r="BD150" s="14">
        <f t="shared" ca="1" si="10"/>
        <v>0.02</v>
      </c>
      <c r="BE150" s="14">
        <f t="shared" ca="1" si="10"/>
        <v>0</v>
      </c>
      <c r="BF150" s="14">
        <f t="shared" ca="1" si="10"/>
        <v>0</v>
      </c>
      <c r="BG150" s="14">
        <f t="shared" ca="1" si="10"/>
        <v>0</v>
      </c>
      <c r="BH150" s="14">
        <f t="shared" ca="1" si="10"/>
        <v>0</v>
      </c>
      <c r="BI150" s="14">
        <f t="shared" ca="1" si="10"/>
        <v>0</v>
      </c>
      <c r="BJ150" s="14">
        <f t="shared" ca="1" si="10"/>
        <v>0</v>
      </c>
      <c r="BK150" s="14">
        <f t="shared" ca="1" si="10"/>
        <v>0</v>
      </c>
      <c r="BL150" s="14">
        <f t="shared" ca="1" si="10"/>
        <v>0</v>
      </c>
      <c r="BM150" s="14">
        <f t="shared" ca="1" si="10"/>
        <v>0</v>
      </c>
      <c r="BN150" s="14">
        <f t="shared" ca="1" si="10"/>
        <v>0</v>
      </c>
      <c r="BO150" s="14">
        <f t="shared" ca="1" si="10"/>
        <v>0</v>
      </c>
      <c r="BP150" s="14">
        <f t="shared" ca="1" si="10"/>
        <v>0</v>
      </c>
      <c r="BQ150" s="14">
        <f t="shared" ca="1" si="10"/>
        <v>0</v>
      </c>
      <c r="BR150" s="14">
        <f t="shared" ca="1" si="10"/>
        <v>0</v>
      </c>
      <c r="BS150" s="14">
        <f t="shared" ca="1" si="10"/>
        <v>0.14000000000000001</v>
      </c>
      <c r="BT150" s="14">
        <f t="shared" ca="1" si="10"/>
        <v>0.08</v>
      </c>
      <c r="BU150" s="14">
        <f t="shared" ca="1" si="10"/>
        <v>0.16999999999999998</v>
      </c>
      <c r="BV150" s="14">
        <f t="shared" ca="1" si="10"/>
        <v>0.39</v>
      </c>
      <c r="BW150" s="14">
        <f t="shared" ca="1" si="9"/>
        <v>0</v>
      </c>
      <c r="BX150" s="14">
        <f t="shared" ca="1" si="9"/>
        <v>0</v>
      </c>
      <c r="BY150" s="14">
        <f t="shared" ca="1" si="9"/>
        <v>0</v>
      </c>
      <c r="BZ150" s="14">
        <f t="shared" ca="1" si="9"/>
        <v>0</v>
      </c>
      <c r="CA150" s="14">
        <f t="shared" ca="1" si="9"/>
        <v>0</v>
      </c>
      <c r="CB150" s="14">
        <f t="shared" ca="1" si="9"/>
        <v>0</v>
      </c>
      <c r="CC150" s="14">
        <f t="shared" ca="1" si="9"/>
        <v>0</v>
      </c>
      <c r="CD150" s="14">
        <f t="shared" ca="1" si="9"/>
        <v>0</v>
      </c>
      <c r="CE150" s="14">
        <f t="shared" ca="1" si="9"/>
        <v>0.02</v>
      </c>
      <c r="CF150" s="14">
        <f t="shared" ca="1" si="9"/>
        <v>7.0000000000000007E-2</v>
      </c>
      <c r="CG150" s="14">
        <f t="shared" ca="1" si="9"/>
        <v>0.02</v>
      </c>
      <c r="CH150" s="14">
        <f t="shared" ca="1" si="9"/>
        <v>0.11</v>
      </c>
      <c r="CI150" s="14">
        <f t="shared" ca="1" si="9"/>
        <v>0.09</v>
      </c>
      <c r="CJ150" s="14">
        <f t="shared" ca="1" si="9"/>
        <v>0.1</v>
      </c>
      <c r="CK150" s="14">
        <f t="shared" ca="1" si="9"/>
        <v>0.08</v>
      </c>
      <c r="CL150" s="14">
        <f t="shared" ca="1" si="9"/>
        <v>0.27</v>
      </c>
      <c r="CM150" s="14">
        <f t="shared" ca="1" si="9"/>
        <v>0.01</v>
      </c>
      <c r="CN150" s="14">
        <f t="shared" ca="1" si="9"/>
        <v>0.01</v>
      </c>
      <c r="CO150" s="14">
        <f t="shared" ca="1" si="9"/>
        <v>0.01</v>
      </c>
      <c r="CP150" s="14">
        <f t="shared" ca="1" si="9"/>
        <v>0.05</v>
      </c>
      <c r="CQ150" s="14">
        <f t="shared" ca="1" si="9"/>
        <v>0</v>
      </c>
      <c r="CR150" s="14">
        <f t="shared" ca="1" si="9"/>
        <v>0.05</v>
      </c>
      <c r="CS150" s="14">
        <f t="shared" ca="1" si="9"/>
        <v>0</v>
      </c>
      <c r="CT150" s="14">
        <f t="shared" ca="1" si="9"/>
        <v>0.05</v>
      </c>
      <c r="CU150" s="14">
        <f t="shared" ca="1" si="9"/>
        <v>0.02</v>
      </c>
      <c r="CV150" s="14">
        <f t="shared" ca="1" si="9"/>
        <v>0</v>
      </c>
      <c r="CW150" s="14">
        <f t="shared" ca="1" si="9"/>
        <v>0</v>
      </c>
      <c r="CX150" s="14">
        <f t="shared" ca="1" si="9"/>
        <v>0.02</v>
      </c>
    </row>
    <row r="151" spans="1:102">
      <c r="A151" s="13" t="s">
        <v>298</v>
      </c>
      <c r="B151" s="13">
        <v>45</v>
      </c>
      <c r="C151" s="13">
        <v>63</v>
      </c>
      <c r="D151" s="1"/>
      <c r="E151" s="1" t="str">
        <f t="shared" si="0"/>
        <v>Fishes, other</v>
      </c>
      <c r="F151" s="1"/>
      <c r="G151" s="4"/>
      <c r="K151" s="14">
        <f t="shared" ca="1" si="10"/>
        <v>0.15</v>
      </c>
      <c r="L151" s="14">
        <f t="shared" ca="1" si="10"/>
        <v>0.02</v>
      </c>
      <c r="M151" s="14">
        <f t="shared" ca="1" si="10"/>
        <v>0.02</v>
      </c>
      <c r="N151" s="14">
        <f t="shared" ca="1" si="10"/>
        <v>0.19</v>
      </c>
      <c r="O151" s="14">
        <f t="shared" ca="1" si="10"/>
        <v>0</v>
      </c>
      <c r="P151" s="14">
        <f t="shared" ca="1" si="10"/>
        <v>0</v>
      </c>
      <c r="Q151" s="14">
        <f t="shared" ca="1" si="10"/>
        <v>1.4999999999999999E-2</v>
      </c>
      <c r="R151" s="14">
        <f t="shared" ca="1" si="10"/>
        <v>1.4999999999999999E-2</v>
      </c>
      <c r="S151" s="14">
        <f t="shared" ca="1" si="10"/>
        <v>0.01</v>
      </c>
      <c r="T151" s="14">
        <f t="shared" ca="1" si="10"/>
        <v>0.03</v>
      </c>
      <c r="U151" s="14">
        <f t="shared" ca="1" si="10"/>
        <v>0.04</v>
      </c>
      <c r="V151" s="14">
        <f t="shared" ca="1" si="10"/>
        <v>0.08</v>
      </c>
      <c r="W151" s="14">
        <f t="shared" ca="1" si="10"/>
        <v>0.04</v>
      </c>
      <c r="X151" s="14">
        <f t="shared" ca="1" si="10"/>
        <v>0.01</v>
      </c>
      <c r="Y151" s="14">
        <f t="shared" ca="1" si="10"/>
        <v>0.02</v>
      </c>
      <c r="Z151" s="14">
        <f t="shared" ca="1" si="10"/>
        <v>7.0000000000000007E-2</v>
      </c>
      <c r="AA151" s="14">
        <f t="shared" ca="1" si="10"/>
        <v>0.01</v>
      </c>
      <c r="AB151" s="14">
        <f t="shared" ca="1" si="10"/>
        <v>0</v>
      </c>
      <c r="AC151" s="14">
        <f t="shared" ca="1" si="10"/>
        <v>0.01</v>
      </c>
      <c r="AD151" s="14">
        <f t="shared" ca="1" si="10"/>
        <v>0.02</v>
      </c>
      <c r="AE151" s="14">
        <f t="shared" ca="1" si="10"/>
        <v>0.03</v>
      </c>
      <c r="AF151" s="14">
        <f t="shared" ca="1" si="10"/>
        <v>0</v>
      </c>
      <c r="AG151" s="14">
        <f t="shared" ca="1" si="10"/>
        <v>0.03</v>
      </c>
      <c r="AH151" s="14">
        <f t="shared" ca="1" si="10"/>
        <v>0</v>
      </c>
      <c r="AI151" s="14">
        <f t="shared" ca="1" si="10"/>
        <v>0.01</v>
      </c>
      <c r="AJ151" s="14">
        <f t="shared" ca="1" si="10"/>
        <v>0.01</v>
      </c>
      <c r="AK151" s="14">
        <f t="shared" ca="1" si="10"/>
        <v>0.02</v>
      </c>
      <c r="AL151" s="14">
        <f t="shared" ca="1" si="10"/>
        <v>0.08</v>
      </c>
      <c r="AM151" s="14">
        <f t="shared" ca="1" si="10"/>
        <v>0.03</v>
      </c>
      <c r="AN151" s="14">
        <f t="shared" ca="1" si="10"/>
        <v>0.01</v>
      </c>
      <c r="AO151" s="14">
        <f t="shared" ca="1" si="10"/>
        <v>0.12</v>
      </c>
      <c r="AP151" s="14">
        <f t="shared" ca="1" si="10"/>
        <v>0.05</v>
      </c>
      <c r="AQ151" s="14">
        <f t="shared" ca="1" si="10"/>
        <v>0.01</v>
      </c>
      <c r="AR151" s="14">
        <f t="shared" ca="1" si="10"/>
        <v>0</v>
      </c>
      <c r="AS151" s="14">
        <f t="shared" ca="1" si="10"/>
        <v>0.06</v>
      </c>
      <c r="AT151" s="14">
        <f t="shared" ca="1" si="10"/>
        <v>0</v>
      </c>
      <c r="AU151" s="14">
        <f t="shared" ca="1" si="10"/>
        <v>0</v>
      </c>
      <c r="AV151" s="14">
        <f t="shared" ca="1" si="10"/>
        <v>0.04</v>
      </c>
      <c r="AW151" s="14">
        <f t="shared" ca="1" si="10"/>
        <v>0.04</v>
      </c>
      <c r="AX151" s="14">
        <f t="shared" ca="1" si="10"/>
        <v>0.01</v>
      </c>
      <c r="AY151" s="14">
        <f t="shared" ca="1" si="10"/>
        <v>0</v>
      </c>
      <c r="AZ151" s="14">
        <f t="shared" ca="1" si="10"/>
        <v>0</v>
      </c>
      <c r="BA151" s="14">
        <f t="shared" ca="1" si="10"/>
        <v>0.01</v>
      </c>
      <c r="BB151" s="14">
        <f t="shared" ca="1" si="10"/>
        <v>0.01</v>
      </c>
      <c r="BC151" s="14">
        <f t="shared" ca="1" si="10"/>
        <v>0</v>
      </c>
      <c r="BD151" s="14">
        <f t="shared" ca="1" si="10"/>
        <v>0.01</v>
      </c>
      <c r="BE151" s="14">
        <f t="shared" ca="1" si="10"/>
        <v>0</v>
      </c>
      <c r="BF151" s="14">
        <f t="shared" ca="1" si="10"/>
        <v>0.01</v>
      </c>
      <c r="BG151" s="14">
        <f t="shared" ca="1" si="10"/>
        <v>0.03</v>
      </c>
      <c r="BH151" s="14">
        <f t="shared" ca="1" si="10"/>
        <v>0.04</v>
      </c>
      <c r="BI151" s="14">
        <f t="shared" ca="1" si="10"/>
        <v>0.01</v>
      </c>
      <c r="BJ151" s="14">
        <f t="shared" ca="1" si="10"/>
        <v>0</v>
      </c>
      <c r="BK151" s="14">
        <f t="shared" ca="1" si="10"/>
        <v>0.01</v>
      </c>
      <c r="BL151" s="14">
        <f t="shared" ca="1" si="10"/>
        <v>0.01</v>
      </c>
      <c r="BM151" s="14">
        <f t="shared" ca="1" si="10"/>
        <v>0.02</v>
      </c>
      <c r="BN151" s="14">
        <f t="shared" ca="1" si="10"/>
        <v>0.01</v>
      </c>
      <c r="BO151" s="14">
        <f t="shared" ca="1" si="10"/>
        <v>0.04</v>
      </c>
      <c r="BP151" s="14">
        <f t="shared" ca="1" si="10"/>
        <v>0.09</v>
      </c>
      <c r="BQ151" s="14">
        <f t="shared" ca="1" si="10"/>
        <v>0.05</v>
      </c>
      <c r="BR151" s="14">
        <f t="shared" ca="1" si="10"/>
        <v>0.14000000000000001</v>
      </c>
      <c r="BS151" s="14">
        <f t="shared" ca="1" si="10"/>
        <v>0.01</v>
      </c>
      <c r="BT151" s="14">
        <f t="shared" ca="1" si="10"/>
        <v>0</v>
      </c>
      <c r="BU151" s="14">
        <f t="shared" ca="1" si="10"/>
        <v>0.01</v>
      </c>
      <c r="BV151" s="14">
        <f t="shared" ref="BV151:CX154" ca="1" si="11">SUM(INDIRECT(BV$128&amp;$B151&amp;":"&amp;BV$128&amp;$C151))</f>
        <v>0.02</v>
      </c>
      <c r="BW151" s="14">
        <f t="shared" ca="1" si="11"/>
        <v>0</v>
      </c>
      <c r="BX151" s="14">
        <f t="shared" ca="1" si="11"/>
        <v>0</v>
      </c>
      <c r="BY151" s="14">
        <f t="shared" ca="1" si="11"/>
        <v>0</v>
      </c>
      <c r="BZ151" s="14">
        <f t="shared" ca="1" si="11"/>
        <v>0</v>
      </c>
      <c r="CA151" s="14">
        <f t="shared" ca="1" si="11"/>
        <v>0</v>
      </c>
      <c r="CB151" s="14">
        <f t="shared" ca="1" si="11"/>
        <v>0</v>
      </c>
      <c r="CC151" s="14">
        <f t="shared" ca="1" si="11"/>
        <v>0</v>
      </c>
      <c r="CD151" s="14">
        <f t="shared" ca="1" si="11"/>
        <v>0</v>
      </c>
      <c r="CE151" s="14">
        <f t="shared" ca="1" si="11"/>
        <v>0</v>
      </c>
      <c r="CF151" s="14">
        <f t="shared" ca="1" si="11"/>
        <v>0.01</v>
      </c>
      <c r="CG151" s="14">
        <f t="shared" ca="1" si="11"/>
        <v>0.02</v>
      </c>
      <c r="CH151" s="14">
        <f t="shared" ca="1" si="11"/>
        <v>0.03</v>
      </c>
      <c r="CI151" s="14">
        <f t="shared" ca="1" si="11"/>
        <v>0.12000000000000001</v>
      </c>
      <c r="CJ151" s="14">
        <f t="shared" ca="1" si="11"/>
        <v>0.04</v>
      </c>
      <c r="CK151" s="14">
        <f t="shared" ca="1" si="11"/>
        <v>0.03</v>
      </c>
      <c r="CL151" s="14">
        <f t="shared" ca="1" si="11"/>
        <v>0.19</v>
      </c>
      <c r="CM151" s="14">
        <f t="shared" ca="1" si="11"/>
        <v>0</v>
      </c>
      <c r="CN151" s="14">
        <f t="shared" ca="1" si="11"/>
        <v>0</v>
      </c>
      <c r="CO151" s="14">
        <f t="shared" ca="1" si="11"/>
        <v>0</v>
      </c>
      <c r="CP151" s="14">
        <f t="shared" ca="1" si="11"/>
        <v>0</v>
      </c>
      <c r="CQ151" s="14">
        <f t="shared" ca="1" si="11"/>
        <v>0</v>
      </c>
      <c r="CR151" s="14">
        <f t="shared" ca="1" si="11"/>
        <v>0</v>
      </c>
      <c r="CS151" s="14">
        <f t="shared" ca="1" si="11"/>
        <v>0</v>
      </c>
      <c r="CT151" s="14">
        <f t="shared" ca="1" si="11"/>
        <v>0</v>
      </c>
      <c r="CU151" s="14">
        <f t="shared" ca="1" si="11"/>
        <v>0</v>
      </c>
      <c r="CV151" s="14">
        <f t="shared" ca="1" si="11"/>
        <v>0.01</v>
      </c>
      <c r="CW151" s="14">
        <f t="shared" ca="1" si="11"/>
        <v>0.02</v>
      </c>
      <c r="CX151" s="14">
        <f t="shared" ca="1" si="11"/>
        <v>0.03</v>
      </c>
    </row>
    <row r="152" spans="1:102">
      <c r="A152" s="13" t="s">
        <v>300</v>
      </c>
      <c r="B152" s="13">
        <v>64</v>
      </c>
      <c r="C152" s="13">
        <v>64</v>
      </c>
      <c r="D152" s="1"/>
      <c r="E152" s="1" t="str">
        <f t="shared" si="0"/>
        <v>Urochordata, all</v>
      </c>
      <c r="F152" s="1"/>
      <c r="G152" s="1"/>
      <c r="K152" s="14">
        <f t="shared" ref="K152:BV155" ca="1" si="12">SUM(INDIRECT(K$128&amp;$B152&amp;":"&amp;K$128&amp;$C152))</f>
        <v>0.01</v>
      </c>
      <c r="L152" s="14">
        <f t="shared" ca="1" si="12"/>
        <v>0</v>
      </c>
      <c r="M152" s="14">
        <f t="shared" ca="1" si="12"/>
        <v>0</v>
      </c>
      <c r="N152" s="14">
        <f t="shared" ca="1" si="12"/>
        <v>0.01</v>
      </c>
      <c r="O152" s="14">
        <f t="shared" ca="1" si="12"/>
        <v>0</v>
      </c>
      <c r="P152" s="14">
        <f t="shared" ca="1" si="12"/>
        <v>0</v>
      </c>
      <c r="Q152" s="14">
        <f t="shared" ca="1" si="12"/>
        <v>0</v>
      </c>
      <c r="R152" s="14">
        <f t="shared" ca="1" si="12"/>
        <v>0</v>
      </c>
      <c r="S152" s="14">
        <f t="shared" ca="1" si="12"/>
        <v>0</v>
      </c>
      <c r="T152" s="14">
        <f t="shared" ca="1" si="12"/>
        <v>0</v>
      </c>
      <c r="U152" s="14">
        <f t="shared" ca="1" si="12"/>
        <v>0</v>
      </c>
      <c r="V152" s="14">
        <f t="shared" ca="1" si="12"/>
        <v>0</v>
      </c>
      <c r="W152" s="14">
        <f t="shared" ca="1" si="12"/>
        <v>0</v>
      </c>
      <c r="X152" s="14">
        <f t="shared" ca="1" si="12"/>
        <v>0</v>
      </c>
      <c r="Y152" s="14">
        <f t="shared" ca="1" si="12"/>
        <v>0</v>
      </c>
      <c r="Z152" s="14">
        <f t="shared" ca="1" si="12"/>
        <v>0</v>
      </c>
      <c r="AA152" s="14">
        <f t="shared" ca="1" si="12"/>
        <v>0</v>
      </c>
      <c r="AB152" s="14">
        <f t="shared" ca="1" si="12"/>
        <v>0</v>
      </c>
      <c r="AC152" s="14">
        <f t="shared" ca="1" si="12"/>
        <v>0</v>
      </c>
      <c r="AD152" s="14">
        <f t="shared" ca="1" si="12"/>
        <v>0</v>
      </c>
      <c r="AE152" s="14">
        <f t="shared" ca="1" si="12"/>
        <v>0</v>
      </c>
      <c r="AF152" s="14">
        <f t="shared" ca="1" si="12"/>
        <v>0</v>
      </c>
      <c r="AG152" s="14">
        <f t="shared" ca="1" si="12"/>
        <v>0</v>
      </c>
      <c r="AH152" s="14">
        <f t="shared" ca="1" si="12"/>
        <v>0</v>
      </c>
      <c r="AI152" s="14">
        <f t="shared" ca="1" si="12"/>
        <v>0</v>
      </c>
      <c r="AJ152" s="14">
        <f t="shared" ca="1" si="12"/>
        <v>0</v>
      </c>
      <c r="AK152" s="14">
        <f t="shared" ca="1" si="12"/>
        <v>0</v>
      </c>
      <c r="AL152" s="14">
        <f t="shared" ca="1" si="12"/>
        <v>0</v>
      </c>
      <c r="AM152" s="14">
        <f t="shared" ca="1" si="12"/>
        <v>0</v>
      </c>
      <c r="AN152" s="14">
        <f t="shared" ca="1" si="12"/>
        <v>0</v>
      </c>
      <c r="AO152" s="14">
        <f t="shared" ca="1" si="12"/>
        <v>0</v>
      </c>
      <c r="AP152" s="14">
        <f t="shared" ca="1" si="12"/>
        <v>0</v>
      </c>
      <c r="AQ152" s="14">
        <f t="shared" ca="1" si="12"/>
        <v>0</v>
      </c>
      <c r="AR152" s="14">
        <f t="shared" ca="1" si="12"/>
        <v>0</v>
      </c>
      <c r="AS152" s="14">
        <f t="shared" ca="1" si="12"/>
        <v>0</v>
      </c>
      <c r="AT152" s="14">
        <f t="shared" ca="1" si="12"/>
        <v>0</v>
      </c>
      <c r="AU152" s="14">
        <f t="shared" ca="1" si="12"/>
        <v>0</v>
      </c>
      <c r="AV152" s="14">
        <f t="shared" ca="1" si="12"/>
        <v>0</v>
      </c>
      <c r="AW152" s="14">
        <f t="shared" ca="1" si="12"/>
        <v>0</v>
      </c>
      <c r="AX152" s="14">
        <f t="shared" ca="1" si="12"/>
        <v>0</v>
      </c>
      <c r="AY152" s="14">
        <f t="shared" ca="1" si="12"/>
        <v>0</v>
      </c>
      <c r="AZ152" s="14">
        <f t="shared" ca="1" si="12"/>
        <v>0</v>
      </c>
      <c r="BA152" s="14">
        <f t="shared" ca="1" si="12"/>
        <v>0</v>
      </c>
      <c r="BB152" s="14">
        <f t="shared" ca="1" si="12"/>
        <v>0</v>
      </c>
      <c r="BC152" s="14">
        <f t="shared" ca="1" si="12"/>
        <v>0</v>
      </c>
      <c r="BD152" s="14">
        <f t="shared" ca="1" si="12"/>
        <v>0</v>
      </c>
      <c r="BE152" s="14">
        <f t="shared" ca="1" si="12"/>
        <v>0</v>
      </c>
      <c r="BF152" s="14">
        <f t="shared" ca="1" si="12"/>
        <v>0</v>
      </c>
      <c r="BG152" s="14">
        <f t="shared" ca="1" si="12"/>
        <v>0</v>
      </c>
      <c r="BH152" s="14">
        <f t="shared" ca="1" si="12"/>
        <v>0</v>
      </c>
      <c r="BI152" s="14">
        <f t="shared" ca="1" si="12"/>
        <v>0</v>
      </c>
      <c r="BJ152" s="14">
        <f t="shared" ca="1" si="12"/>
        <v>0</v>
      </c>
      <c r="BK152" s="14">
        <f t="shared" ca="1" si="12"/>
        <v>0</v>
      </c>
      <c r="BL152" s="14">
        <f t="shared" ca="1" si="12"/>
        <v>0</v>
      </c>
      <c r="BM152" s="14">
        <f t="shared" ca="1" si="12"/>
        <v>0</v>
      </c>
      <c r="BN152" s="14">
        <f t="shared" ca="1" si="12"/>
        <v>0</v>
      </c>
      <c r="BO152" s="14">
        <f t="shared" ca="1" si="12"/>
        <v>0</v>
      </c>
      <c r="BP152" s="14">
        <f t="shared" ca="1" si="12"/>
        <v>0</v>
      </c>
      <c r="BQ152" s="14">
        <f t="shared" ca="1" si="12"/>
        <v>0</v>
      </c>
      <c r="BR152" s="14">
        <f t="shared" ca="1" si="12"/>
        <v>0</v>
      </c>
      <c r="BS152" s="14">
        <f t="shared" ca="1" si="12"/>
        <v>0</v>
      </c>
      <c r="BT152" s="14">
        <f t="shared" ca="1" si="12"/>
        <v>0</v>
      </c>
      <c r="BU152" s="14">
        <f t="shared" ca="1" si="12"/>
        <v>0</v>
      </c>
      <c r="BV152" s="14">
        <f t="shared" ca="1" si="12"/>
        <v>0</v>
      </c>
      <c r="BW152" s="14">
        <f t="shared" ca="1" si="11"/>
        <v>0</v>
      </c>
      <c r="BX152" s="14">
        <f t="shared" ca="1" si="11"/>
        <v>0</v>
      </c>
      <c r="BY152" s="14">
        <f t="shared" ca="1" si="11"/>
        <v>0</v>
      </c>
      <c r="BZ152" s="14">
        <f t="shared" ca="1" si="11"/>
        <v>0</v>
      </c>
      <c r="CA152" s="14">
        <f t="shared" ca="1" si="11"/>
        <v>0</v>
      </c>
      <c r="CB152" s="14">
        <f t="shared" ca="1" si="11"/>
        <v>0</v>
      </c>
      <c r="CC152" s="14">
        <f t="shared" ca="1" si="11"/>
        <v>0</v>
      </c>
      <c r="CD152" s="14">
        <f t="shared" ca="1" si="11"/>
        <v>0</v>
      </c>
      <c r="CE152" s="14">
        <f t="shared" ca="1" si="11"/>
        <v>0</v>
      </c>
      <c r="CF152" s="14">
        <f t="shared" ca="1" si="11"/>
        <v>0</v>
      </c>
      <c r="CG152" s="14">
        <f t="shared" ca="1" si="11"/>
        <v>0</v>
      </c>
      <c r="CH152" s="14">
        <f t="shared" ca="1" si="11"/>
        <v>0</v>
      </c>
      <c r="CI152" s="14">
        <f t="shared" ca="1" si="11"/>
        <v>0</v>
      </c>
      <c r="CJ152" s="14">
        <f t="shared" ca="1" si="11"/>
        <v>0</v>
      </c>
      <c r="CK152" s="14">
        <f t="shared" ca="1" si="11"/>
        <v>0</v>
      </c>
      <c r="CL152" s="14">
        <f t="shared" ca="1" si="11"/>
        <v>0</v>
      </c>
      <c r="CM152" s="14">
        <f t="shared" ca="1" si="11"/>
        <v>0</v>
      </c>
      <c r="CN152" s="14">
        <f t="shared" ca="1" si="11"/>
        <v>0</v>
      </c>
      <c r="CO152" s="14">
        <f t="shared" ca="1" si="11"/>
        <v>0</v>
      </c>
      <c r="CP152" s="14">
        <f t="shared" ca="1" si="11"/>
        <v>0</v>
      </c>
      <c r="CQ152" s="14">
        <f t="shared" ca="1" si="11"/>
        <v>0</v>
      </c>
      <c r="CR152" s="14">
        <f t="shared" ca="1" si="11"/>
        <v>0</v>
      </c>
      <c r="CS152" s="14">
        <f t="shared" ca="1" si="11"/>
        <v>0</v>
      </c>
      <c r="CT152" s="14">
        <f t="shared" ca="1" si="11"/>
        <v>0</v>
      </c>
      <c r="CU152" s="14">
        <f t="shared" ca="1" si="11"/>
        <v>0</v>
      </c>
      <c r="CV152" s="14">
        <f t="shared" ca="1" si="11"/>
        <v>0</v>
      </c>
      <c r="CW152" s="14">
        <f t="shared" ca="1" si="11"/>
        <v>0</v>
      </c>
      <c r="CX152" s="14">
        <f t="shared" ca="1" si="11"/>
        <v>0</v>
      </c>
    </row>
    <row r="153" spans="1:102">
      <c r="A153" s="13" t="s">
        <v>283</v>
      </c>
      <c r="B153" s="13">
        <v>65</v>
      </c>
      <c r="C153" s="13">
        <v>71</v>
      </c>
      <c r="D153" s="1"/>
      <c r="E153" s="1" t="str">
        <f t="shared" si="0"/>
        <v>Actinaria, all</v>
      </c>
      <c r="F153" s="1"/>
      <c r="G153" s="1"/>
      <c r="K153" s="14">
        <f t="shared" ca="1" si="12"/>
        <v>0.06</v>
      </c>
      <c r="L153" s="14">
        <f t="shared" ca="1" si="12"/>
        <v>0.04</v>
      </c>
      <c r="M153" s="14">
        <f t="shared" ca="1" si="12"/>
        <v>0.03</v>
      </c>
      <c r="N153" s="14">
        <f t="shared" ca="1" si="12"/>
        <v>0.13</v>
      </c>
      <c r="O153" s="14">
        <f t="shared" ca="1" si="12"/>
        <v>0.1</v>
      </c>
      <c r="P153" s="14">
        <f t="shared" ca="1" si="12"/>
        <v>0.04</v>
      </c>
      <c r="Q153" s="14">
        <f t="shared" ca="1" si="12"/>
        <v>5.5E-2</v>
      </c>
      <c r="R153" s="14">
        <f t="shared" ca="1" si="12"/>
        <v>0.19500000000000001</v>
      </c>
      <c r="S153" s="14">
        <f t="shared" ca="1" si="12"/>
        <v>0.01</v>
      </c>
      <c r="T153" s="14">
        <f t="shared" ca="1" si="12"/>
        <v>0</v>
      </c>
      <c r="U153" s="14">
        <f t="shared" ca="1" si="12"/>
        <v>0</v>
      </c>
      <c r="V153" s="14">
        <f t="shared" ca="1" si="12"/>
        <v>0.01</v>
      </c>
      <c r="W153" s="14">
        <f t="shared" ca="1" si="12"/>
        <v>0</v>
      </c>
      <c r="X153" s="14">
        <f t="shared" ca="1" si="12"/>
        <v>0</v>
      </c>
      <c r="Y153" s="14">
        <f t="shared" ca="1" si="12"/>
        <v>0</v>
      </c>
      <c r="Z153" s="14">
        <f t="shared" ca="1" si="12"/>
        <v>0</v>
      </c>
      <c r="AA153" s="14">
        <f t="shared" ca="1" si="12"/>
        <v>0</v>
      </c>
      <c r="AB153" s="14">
        <f t="shared" ca="1" si="12"/>
        <v>0</v>
      </c>
      <c r="AC153" s="14">
        <f t="shared" ca="1" si="12"/>
        <v>0</v>
      </c>
      <c r="AD153" s="14">
        <f t="shared" ca="1" si="12"/>
        <v>0</v>
      </c>
      <c r="AE153" s="14">
        <f t="shared" ca="1" si="12"/>
        <v>0.01</v>
      </c>
      <c r="AF153" s="14">
        <f t="shared" ca="1" si="12"/>
        <v>0.01</v>
      </c>
      <c r="AG153" s="14">
        <f t="shared" ca="1" si="12"/>
        <v>0.02</v>
      </c>
      <c r="AH153" s="14">
        <f t="shared" ca="1" si="12"/>
        <v>0.03</v>
      </c>
      <c r="AI153" s="14">
        <f t="shared" ca="1" si="12"/>
        <v>0.05</v>
      </c>
      <c r="AJ153" s="14">
        <f t="shared" ca="1" si="12"/>
        <v>0.08</v>
      </c>
      <c r="AK153" s="14">
        <f t="shared" ca="1" si="12"/>
        <v>0.16</v>
      </c>
      <c r="AL153" s="14">
        <f t="shared" ca="1" si="12"/>
        <v>0.05</v>
      </c>
      <c r="AM153" s="14">
        <f t="shared" ca="1" si="12"/>
        <v>0.06</v>
      </c>
      <c r="AN153" s="14">
        <f t="shared" ca="1" si="12"/>
        <v>0.16</v>
      </c>
      <c r="AO153" s="14">
        <f t="shared" ca="1" si="12"/>
        <v>0.27</v>
      </c>
      <c r="AP153" s="14">
        <f t="shared" ca="1" si="12"/>
        <v>0.02</v>
      </c>
      <c r="AQ153" s="14">
        <f t="shared" ca="1" si="12"/>
        <v>0.01</v>
      </c>
      <c r="AR153" s="14">
        <f t="shared" ca="1" si="12"/>
        <v>0.01</v>
      </c>
      <c r="AS153" s="14">
        <f t="shared" ca="1" si="12"/>
        <v>0.04</v>
      </c>
      <c r="AT153" s="14">
        <f t="shared" ca="1" si="12"/>
        <v>0.04</v>
      </c>
      <c r="AU153" s="14">
        <f t="shared" ca="1" si="12"/>
        <v>0</v>
      </c>
      <c r="AV153" s="14">
        <f t="shared" ca="1" si="12"/>
        <v>0</v>
      </c>
      <c r="AW153" s="14">
        <f t="shared" ca="1" si="12"/>
        <v>0.04</v>
      </c>
      <c r="AX153" s="14">
        <f t="shared" ca="1" si="12"/>
        <v>0</v>
      </c>
      <c r="AY153" s="14">
        <f t="shared" ca="1" si="12"/>
        <v>0</v>
      </c>
      <c r="AZ153" s="14">
        <f t="shared" ca="1" si="12"/>
        <v>0</v>
      </c>
      <c r="BA153" s="14">
        <f t="shared" ca="1" si="12"/>
        <v>0</v>
      </c>
      <c r="BB153" s="14">
        <f t="shared" ca="1" si="12"/>
        <v>0.01</v>
      </c>
      <c r="BC153" s="14">
        <f t="shared" ca="1" si="12"/>
        <v>0.02</v>
      </c>
      <c r="BD153" s="14">
        <f t="shared" ca="1" si="12"/>
        <v>0.03</v>
      </c>
      <c r="BE153" s="14">
        <f t="shared" ca="1" si="12"/>
        <v>0</v>
      </c>
      <c r="BF153" s="14">
        <f t="shared" ca="1" si="12"/>
        <v>0</v>
      </c>
      <c r="BG153" s="14">
        <f t="shared" ca="1" si="12"/>
        <v>0</v>
      </c>
      <c r="BH153" s="14">
        <f t="shared" ca="1" si="12"/>
        <v>0</v>
      </c>
      <c r="BI153" s="14">
        <f t="shared" ca="1" si="12"/>
        <v>0</v>
      </c>
      <c r="BJ153" s="14">
        <f t="shared" ca="1" si="12"/>
        <v>0.03</v>
      </c>
      <c r="BK153" s="14">
        <f t="shared" ca="1" si="12"/>
        <v>0.03</v>
      </c>
      <c r="BL153" s="14">
        <f t="shared" ca="1" si="12"/>
        <v>0.01</v>
      </c>
      <c r="BM153" s="14">
        <f t="shared" ca="1" si="12"/>
        <v>0.01</v>
      </c>
      <c r="BN153" s="14">
        <f t="shared" ca="1" si="12"/>
        <v>0.01</v>
      </c>
      <c r="BO153" s="14">
        <f t="shared" ca="1" si="12"/>
        <v>0.03</v>
      </c>
      <c r="BP153" s="14">
        <f t="shared" ca="1" si="12"/>
        <v>0</v>
      </c>
      <c r="BQ153" s="14">
        <f t="shared" ca="1" si="12"/>
        <v>0.01</v>
      </c>
      <c r="BR153" s="14">
        <f t="shared" ca="1" si="12"/>
        <v>0.01</v>
      </c>
      <c r="BS153" s="14">
        <f t="shared" ca="1" si="12"/>
        <v>0.52</v>
      </c>
      <c r="BT153" s="14">
        <f t="shared" ca="1" si="12"/>
        <v>0.68</v>
      </c>
      <c r="BU153" s="14">
        <f t="shared" ca="1" si="12"/>
        <v>0.86</v>
      </c>
      <c r="BV153" s="14">
        <f t="shared" ca="1" si="12"/>
        <v>2.06</v>
      </c>
      <c r="BW153" s="14">
        <f t="shared" ca="1" si="11"/>
        <v>0.17</v>
      </c>
      <c r="BX153" s="14">
        <f t="shared" ca="1" si="11"/>
        <v>0.13999999999999999</v>
      </c>
      <c r="BY153" s="14">
        <f t="shared" ca="1" si="11"/>
        <v>0.1</v>
      </c>
      <c r="BZ153" s="14">
        <f t="shared" ca="1" si="11"/>
        <v>0.41000000000000003</v>
      </c>
      <c r="CA153" s="14">
        <f t="shared" ca="1" si="11"/>
        <v>0.33999999999999997</v>
      </c>
      <c r="CB153" s="14">
        <f t="shared" ca="1" si="11"/>
        <v>0.25</v>
      </c>
      <c r="CC153" s="14">
        <f t="shared" ca="1" si="11"/>
        <v>0.44000000000000006</v>
      </c>
      <c r="CD153" s="14">
        <f t="shared" ca="1" si="11"/>
        <v>1.03</v>
      </c>
      <c r="CE153" s="14">
        <f t="shared" ca="1" si="11"/>
        <v>0.26250000000000001</v>
      </c>
      <c r="CF153" s="14">
        <f t="shared" ca="1" si="11"/>
        <v>0.22999999999999998</v>
      </c>
      <c r="CG153" s="14">
        <f t="shared" ca="1" si="11"/>
        <v>0.27249999999999996</v>
      </c>
      <c r="CH153" s="14">
        <f t="shared" ca="1" si="11"/>
        <v>0.76500000000000001</v>
      </c>
      <c r="CI153" s="14">
        <f t="shared" ca="1" si="11"/>
        <v>0.09</v>
      </c>
      <c r="CJ153" s="14">
        <f t="shared" ca="1" si="11"/>
        <v>6.0000000000000005E-2</v>
      </c>
      <c r="CK153" s="14">
        <f t="shared" ca="1" si="11"/>
        <v>0.22000000000000003</v>
      </c>
      <c r="CL153" s="14">
        <f t="shared" ca="1" si="11"/>
        <v>0.37</v>
      </c>
      <c r="CM153" s="14">
        <f t="shared" ca="1" si="11"/>
        <v>0.22</v>
      </c>
      <c r="CN153" s="14">
        <f t="shared" ca="1" si="11"/>
        <v>0.22</v>
      </c>
      <c r="CO153" s="14">
        <f t="shared" ca="1" si="11"/>
        <v>0.37</v>
      </c>
      <c r="CP153" s="14">
        <f t="shared" ca="1" si="11"/>
        <v>0.88</v>
      </c>
      <c r="CQ153" s="14">
        <f t="shared" ca="1" si="11"/>
        <v>0.21000000000000002</v>
      </c>
      <c r="CR153" s="14">
        <f t="shared" ca="1" si="11"/>
        <v>0.99</v>
      </c>
      <c r="CS153" s="14">
        <f t="shared" ca="1" si="11"/>
        <v>0.51</v>
      </c>
      <c r="CT153" s="14">
        <f t="shared" ca="1" si="11"/>
        <v>1.7100000000000002</v>
      </c>
      <c r="CU153" s="14">
        <f t="shared" ca="1" si="11"/>
        <v>0.12</v>
      </c>
      <c r="CV153" s="14">
        <f t="shared" ca="1" si="11"/>
        <v>0.11000000000000001</v>
      </c>
      <c r="CW153" s="14">
        <f t="shared" ca="1" si="11"/>
        <v>0.28000000000000003</v>
      </c>
      <c r="CX153" s="14">
        <f t="shared" ca="1" si="11"/>
        <v>0.51</v>
      </c>
    </row>
    <row r="154" spans="1:102">
      <c r="A154" s="13" t="s">
        <v>301</v>
      </c>
      <c r="B154" s="13">
        <v>72</v>
      </c>
      <c r="C154" s="13">
        <v>75</v>
      </c>
      <c r="D154" s="1"/>
      <c r="E154" s="1" t="str">
        <f t="shared" si="0"/>
        <v>Ceriantharia, all</v>
      </c>
      <c r="F154" s="1"/>
      <c r="G154" s="1"/>
      <c r="K154" s="14">
        <f t="shared" ca="1" si="12"/>
        <v>0</v>
      </c>
      <c r="L154" s="14">
        <f t="shared" ca="1" si="12"/>
        <v>0</v>
      </c>
      <c r="M154" s="14">
        <f t="shared" ca="1" si="12"/>
        <v>0</v>
      </c>
      <c r="N154" s="14">
        <f t="shared" ca="1" si="12"/>
        <v>0</v>
      </c>
      <c r="O154" s="14">
        <f t="shared" ca="1" si="12"/>
        <v>0</v>
      </c>
      <c r="P154" s="14">
        <f t="shared" ca="1" si="12"/>
        <v>0</v>
      </c>
      <c r="Q154" s="14">
        <f t="shared" ca="1" si="12"/>
        <v>0</v>
      </c>
      <c r="R154" s="14">
        <f t="shared" ca="1" si="12"/>
        <v>0</v>
      </c>
      <c r="S154" s="14">
        <f t="shared" ca="1" si="12"/>
        <v>0.04</v>
      </c>
      <c r="T154" s="14">
        <f t="shared" ca="1" si="12"/>
        <v>0.02</v>
      </c>
      <c r="U154" s="14">
        <f t="shared" ca="1" si="12"/>
        <v>0</v>
      </c>
      <c r="V154" s="14">
        <f t="shared" ca="1" si="12"/>
        <v>0.06</v>
      </c>
      <c r="W154" s="14">
        <f t="shared" ca="1" si="12"/>
        <v>0</v>
      </c>
      <c r="X154" s="14">
        <f t="shared" ca="1" si="12"/>
        <v>0</v>
      </c>
      <c r="Y154" s="14">
        <f t="shared" ca="1" si="12"/>
        <v>0</v>
      </c>
      <c r="Z154" s="14">
        <f t="shared" ca="1" si="12"/>
        <v>0</v>
      </c>
      <c r="AA154" s="14">
        <f t="shared" ca="1" si="12"/>
        <v>0</v>
      </c>
      <c r="AB154" s="14">
        <f t="shared" ca="1" si="12"/>
        <v>0.01</v>
      </c>
      <c r="AC154" s="14">
        <f t="shared" ca="1" si="12"/>
        <v>0</v>
      </c>
      <c r="AD154" s="14">
        <f t="shared" ca="1" si="12"/>
        <v>0.01</v>
      </c>
      <c r="AE154" s="14">
        <f t="shared" ca="1" si="12"/>
        <v>0</v>
      </c>
      <c r="AF154" s="14">
        <f t="shared" ca="1" si="12"/>
        <v>0</v>
      </c>
      <c r="AG154" s="14">
        <f t="shared" ca="1" si="12"/>
        <v>0</v>
      </c>
      <c r="AH154" s="14">
        <f t="shared" ca="1" si="12"/>
        <v>0</v>
      </c>
      <c r="AI154" s="14">
        <f t="shared" ca="1" si="12"/>
        <v>0.01</v>
      </c>
      <c r="AJ154" s="14">
        <f t="shared" ca="1" si="12"/>
        <v>0</v>
      </c>
      <c r="AK154" s="14">
        <f t="shared" ca="1" si="12"/>
        <v>0.01</v>
      </c>
      <c r="AL154" s="14">
        <f t="shared" ca="1" si="12"/>
        <v>0</v>
      </c>
      <c r="AM154" s="14">
        <f t="shared" ca="1" si="12"/>
        <v>0.02</v>
      </c>
      <c r="AN154" s="14">
        <f t="shared" ca="1" si="12"/>
        <v>0.02</v>
      </c>
      <c r="AO154" s="14">
        <f t="shared" ca="1" si="12"/>
        <v>0.04</v>
      </c>
      <c r="AP154" s="14">
        <f t="shared" ca="1" si="12"/>
        <v>0.04</v>
      </c>
      <c r="AQ154" s="14">
        <f t="shared" ca="1" si="12"/>
        <v>0.03</v>
      </c>
      <c r="AR154" s="14">
        <f t="shared" ca="1" si="12"/>
        <v>0.01</v>
      </c>
      <c r="AS154" s="14">
        <f t="shared" ca="1" si="12"/>
        <v>0.08</v>
      </c>
      <c r="AT154" s="14">
        <f t="shared" ca="1" si="12"/>
        <v>0.03</v>
      </c>
      <c r="AU154" s="14">
        <f t="shared" ca="1" si="12"/>
        <v>0.02</v>
      </c>
      <c r="AV154" s="14">
        <f t="shared" ca="1" si="12"/>
        <v>0.04</v>
      </c>
      <c r="AW154" s="14">
        <f t="shared" ca="1" si="12"/>
        <v>0.09</v>
      </c>
      <c r="AX154" s="14">
        <f t="shared" ca="1" si="12"/>
        <v>7.0000000000000007E-2</v>
      </c>
      <c r="AY154" s="14">
        <f t="shared" ca="1" si="12"/>
        <v>0.05</v>
      </c>
      <c r="AZ154" s="14">
        <f t="shared" ca="1" si="12"/>
        <v>0.03</v>
      </c>
      <c r="BA154" s="14">
        <f t="shared" ca="1" si="12"/>
        <v>0.15</v>
      </c>
      <c r="BB154" s="14">
        <f t="shared" ca="1" si="12"/>
        <v>0</v>
      </c>
      <c r="BC154" s="14">
        <f t="shared" ca="1" si="12"/>
        <v>0</v>
      </c>
      <c r="BD154" s="14">
        <f t="shared" ca="1" si="12"/>
        <v>0</v>
      </c>
      <c r="BE154" s="14">
        <f t="shared" ca="1" si="12"/>
        <v>0.05</v>
      </c>
      <c r="BF154" s="14">
        <f t="shared" ca="1" si="12"/>
        <v>0.08</v>
      </c>
      <c r="BG154" s="14">
        <f t="shared" ca="1" si="12"/>
        <v>0.04</v>
      </c>
      <c r="BH154" s="14">
        <f t="shared" ca="1" si="12"/>
        <v>0.17</v>
      </c>
      <c r="BI154" s="14">
        <f t="shared" ca="1" si="12"/>
        <v>0.08</v>
      </c>
      <c r="BJ154" s="14">
        <f t="shared" ca="1" si="12"/>
        <v>0.09</v>
      </c>
      <c r="BK154" s="14">
        <f t="shared" ca="1" si="12"/>
        <v>0.17</v>
      </c>
      <c r="BL154" s="14">
        <f t="shared" ca="1" si="12"/>
        <v>0.01</v>
      </c>
      <c r="BM154" s="14">
        <f t="shared" ca="1" si="12"/>
        <v>0</v>
      </c>
      <c r="BN154" s="14">
        <f t="shared" ca="1" si="12"/>
        <v>0.01</v>
      </c>
      <c r="BO154" s="14">
        <f t="shared" ca="1" si="12"/>
        <v>0.02</v>
      </c>
      <c r="BP154" s="14">
        <f t="shared" ca="1" si="12"/>
        <v>0.01</v>
      </c>
      <c r="BQ154" s="14">
        <f t="shared" ca="1" si="12"/>
        <v>0</v>
      </c>
      <c r="BR154" s="14">
        <f t="shared" ca="1" si="12"/>
        <v>0.01</v>
      </c>
      <c r="BS154" s="14">
        <f t="shared" ca="1" si="12"/>
        <v>0.03</v>
      </c>
      <c r="BT154" s="14">
        <f t="shared" ca="1" si="12"/>
        <v>0.04</v>
      </c>
      <c r="BU154" s="14">
        <f t="shared" ca="1" si="12"/>
        <v>0.01</v>
      </c>
      <c r="BV154" s="14">
        <f t="shared" ca="1" si="12"/>
        <v>0.08</v>
      </c>
      <c r="BW154" s="14">
        <f t="shared" ca="1" si="11"/>
        <v>0</v>
      </c>
      <c r="BX154" s="14">
        <f t="shared" ca="1" si="11"/>
        <v>0</v>
      </c>
      <c r="BY154" s="14">
        <f t="shared" ca="1" si="11"/>
        <v>0</v>
      </c>
      <c r="BZ154" s="14">
        <f t="shared" ca="1" si="11"/>
        <v>0</v>
      </c>
      <c r="CA154" s="14">
        <f t="shared" ca="1" si="11"/>
        <v>0</v>
      </c>
      <c r="CB154" s="14">
        <f t="shared" ca="1" si="11"/>
        <v>0</v>
      </c>
      <c r="CC154" s="14">
        <f t="shared" ca="1" si="11"/>
        <v>0</v>
      </c>
      <c r="CD154" s="14">
        <f t="shared" ca="1" si="11"/>
        <v>0</v>
      </c>
      <c r="CE154" s="14">
        <f t="shared" ca="1" si="11"/>
        <v>0.1</v>
      </c>
      <c r="CF154" s="14">
        <f t="shared" ca="1" si="11"/>
        <v>0.11</v>
      </c>
      <c r="CG154" s="14">
        <f t="shared" ca="1" si="11"/>
        <v>0.1</v>
      </c>
      <c r="CH154" s="14">
        <f t="shared" ca="1" si="11"/>
        <v>0.31</v>
      </c>
      <c r="CI154" s="14">
        <f t="shared" ca="1" si="11"/>
        <v>0</v>
      </c>
      <c r="CJ154" s="14">
        <f t="shared" ca="1" si="11"/>
        <v>0</v>
      </c>
      <c r="CK154" s="14">
        <f t="shared" ca="1" si="11"/>
        <v>0</v>
      </c>
      <c r="CL154" s="14">
        <f t="shared" ca="1" si="11"/>
        <v>0</v>
      </c>
      <c r="CM154" s="14">
        <f t="shared" ca="1" si="11"/>
        <v>0</v>
      </c>
      <c r="CN154" s="14">
        <f t="shared" ca="1" si="11"/>
        <v>0</v>
      </c>
      <c r="CO154" s="14">
        <f t="shared" ca="1" si="11"/>
        <v>0</v>
      </c>
      <c r="CP154" s="14">
        <f t="shared" ca="1" si="11"/>
        <v>0</v>
      </c>
      <c r="CQ154" s="14">
        <f t="shared" ca="1" si="11"/>
        <v>0</v>
      </c>
      <c r="CR154" s="14">
        <f t="shared" ca="1" si="11"/>
        <v>0</v>
      </c>
      <c r="CS154" s="14">
        <f t="shared" ca="1" si="11"/>
        <v>0</v>
      </c>
      <c r="CT154" s="14">
        <f t="shared" ca="1" si="11"/>
        <v>0</v>
      </c>
      <c r="CU154" s="14">
        <f t="shared" ca="1" si="11"/>
        <v>0</v>
      </c>
      <c r="CV154" s="14">
        <f t="shared" ca="1" si="11"/>
        <v>0</v>
      </c>
      <c r="CW154" s="14">
        <f t="shared" ca="1" si="11"/>
        <v>0</v>
      </c>
      <c r="CX154" s="14">
        <f t="shared" ca="1" si="11"/>
        <v>0</v>
      </c>
    </row>
    <row r="155" spans="1:102">
      <c r="A155" s="13" t="s">
        <v>302</v>
      </c>
      <c r="B155" s="13">
        <v>76</v>
      </c>
      <c r="C155" s="13">
        <v>77</v>
      </c>
      <c r="D155" s="1"/>
      <c r="E155" s="1" t="str">
        <f t="shared" si="0"/>
        <v>Gorgonacea, all</v>
      </c>
      <c r="F155" s="1"/>
      <c r="G155" s="1"/>
      <c r="K155" s="14">
        <f t="shared" ca="1" si="12"/>
        <v>0</v>
      </c>
      <c r="L155" s="14">
        <f t="shared" ca="1" si="12"/>
        <v>0.02</v>
      </c>
      <c r="M155" s="14">
        <f t="shared" ca="1" si="12"/>
        <v>0</v>
      </c>
      <c r="N155" s="14">
        <f t="shared" ca="1" si="12"/>
        <v>0.02</v>
      </c>
      <c r="O155" s="14">
        <f t="shared" ca="1" si="12"/>
        <v>0.09</v>
      </c>
      <c r="P155" s="14">
        <f t="shared" ca="1" si="12"/>
        <v>0.02</v>
      </c>
      <c r="Q155" s="14">
        <f t="shared" ca="1" si="12"/>
        <v>0.02</v>
      </c>
      <c r="R155" s="14">
        <f t="shared" ca="1" si="12"/>
        <v>0.13</v>
      </c>
      <c r="S155" s="14">
        <f t="shared" ca="1" si="12"/>
        <v>0</v>
      </c>
      <c r="T155" s="14">
        <f t="shared" ca="1" si="12"/>
        <v>0</v>
      </c>
      <c r="U155" s="14">
        <f t="shared" ca="1" si="12"/>
        <v>0</v>
      </c>
      <c r="V155" s="14">
        <f t="shared" ca="1" si="12"/>
        <v>0</v>
      </c>
      <c r="W155" s="14">
        <f t="shared" ca="1" si="12"/>
        <v>0</v>
      </c>
      <c r="X155" s="14">
        <f t="shared" ca="1" si="12"/>
        <v>0</v>
      </c>
      <c r="Y155" s="14">
        <f t="shared" ca="1" si="12"/>
        <v>0</v>
      </c>
      <c r="Z155" s="14">
        <f t="shared" ca="1" si="12"/>
        <v>0</v>
      </c>
      <c r="AA155" s="14">
        <f t="shared" ca="1" si="12"/>
        <v>0</v>
      </c>
      <c r="AB155" s="14">
        <f t="shared" ca="1" si="12"/>
        <v>0</v>
      </c>
      <c r="AC155" s="14">
        <f t="shared" ca="1" si="12"/>
        <v>0</v>
      </c>
      <c r="AD155" s="14">
        <f t="shared" ca="1" si="12"/>
        <v>0</v>
      </c>
      <c r="AE155" s="14">
        <f t="shared" ca="1" si="12"/>
        <v>0</v>
      </c>
      <c r="AF155" s="14">
        <f t="shared" ca="1" si="12"/>
        <v>0</v>
      </c>
      <c r="AG155" s="14">
        <f t="shared" ca="1" si="12"/>
        <v>0</v>
      </c>
      <c r="AH155" s="14">
        <f t="shared" ca="1" si="12"/>
        <v>0</v>
      </c>
      <c r="AI155" s="14">
        <f t="shared" ca="1" si="12"/>
        <v>0</v>
      </c>
      <c r="AJ155" s="14">
        <f t="shared" ca="1" si="12"/>
        <v>0</v>
      </c>
      <c r="AK155" s="14">
        <f t="shared" ca="1" si="12"/>
        <v>0</v>
      </c>
      <c r="AL155" s="14">
        <f t="shared" ca="1" si="12"/>
        <v>0</v>
      </c>
      <c r="AM155" s="14">
        <f t="shared" ca="1" si="12"/>
        <v>0</v>
      </c>
      <c r="AN155" s="14">
        <f t="shared" ca="1" si="12"/>
        <v>0.01</v>
      </c>
      <c r="AO155" s="14">
        <f t="shared" ca="1" si="12"/>
        <v>0.01</v>
      </c>
      <c r="AP155" s="14">
        <f t="shared" ca="1" si="12"/>
        <v>0</v>
      </c>
      <c r="AQ155" s="14">
        <f t="shared" ca="1" si="12"/>
        <v>0</v>
      </c>
      <c r="AR155" s="14">
        <f t="shared" ca="1" si="12"/>
        <v>0</v>
      </c>
      <c r="AS155" s="14">
        <f t="shared" ca="1" si="12"/>
        <v>0</v>
      </c>
      <c r="AT155" s="14">
        <f t="shared" ca="1" si="12"/>
        <v>0</v>
      </c>
      <c r="AU155" s="14">
        <f t="shared" ca="1" si="12"/>
        <v>0</v>
      </c>
      <c r="AV155" s="14">
        <f t="shared" ca="1" si="12"/>
        <v>0</v>
      </c>
      <c r="AW155" s="14">
        <f t="shared" ca="1" si="12"/>
        <v>0</v>
      </c>
      <c r="AX155" s="14">
        <f t="shared" ca="1" si="12"/>
        <v>0</v>
      </c>
      <c r="AY155" s="14">
        <f t="shared" ca="1" si="12"/>
        <v>0</v>
      </c>
      <c r="AZ155" s="14">
        <f t="shared" ca="1" si="12"/>
        <v>0</v>
      </c>
      <c r="BA155" s="14">
        <f t="shared" ca="1" si="12"/>
        <v>0</v>
      </c>
      <c r="BB155" s="14">
        <f t="shared" ca="1" si="12"/>
        <v>0</v>
      </c>
      <c r="BC155" s="14">
        <f t="shared" ca="1" si="12"/>
        <v>0</v>
      </c>
      <c r="BD155" s="14">
        <f t="shared" ca="1" si="12"/>
        <v>0</v>
      </c>
      <c r="BE155" s="14">
        <f t="shared" ca="1" si="12"/>
        <v>0</v>
      </c>
      <c r="BF155" s="14">
        <f t="shared" ca="1" si="12"/>
        <v>0</v>
      </c>
      <c r="BG155" s="14">
        <f t="shared" ca="1" si="12"/>
        <v>0</v>
      </c>
      <c r="BH155" s="14">
        <f t="shared" ca="1" si="12"/>
        <v>0</v>
      </c>
      <c r="BI155" s="14">
        <f t="shared" ca="1" si="12"/>
        <v>0</v>
      </c>
      <c r="BJ155" s="14">
        <f t="shared" ca="1" si="12"/>
        <v>0</v>
      </c>
      <c r="BK155" s="14">
        <f t="shared" ca="1" si="12"/>
        <v>0</v>
      </c>
      <c r="BL155" s="14">
        <f t="shared" ca="1" si="12"/>
        <v>0</v>
      </c>
      <c r="BM155" s="14">
        <f t="shared" ca="1" si="12"/>
        <v>0</v>
      </c>
      <c r="BN155" s="14">
        <f t="shared" ca="1" si="12"/>
        <v>0</v>
      </c>
      <c r="BO155" s="14">
        <f t="shared" ca="1" si="12"/>
        <v>0</v>
      </c>
      <c r="BP155" s="14">
        <f t="shared" ca="1" si="12"/>
        <v>0</v>
      </c>
      <c r="BQ155" s="14">
        <f t="shared" ca="1" si="12"/>
        <v>0</v>
      </c>
      <c r="BR155" s="14">
        <f t="shared" ca="1" si="12"/>
        <v>0</v>
      </c>
      <c r="BS155" s="14">
        <f t="shared" ca="1" si="12"/>
        <v>0</v>
      </c>
      <c r="BT155" s="14">
        <f t="shared" ca="1" si="12"/>
        <v>0</v>
      </c>
      <c r="BU155" s="14">
        <f t="shared" ca="1" si="12"/>
        <v>0</v>
      </c>
      <c r="BV155" s="14">
        <f t="shared" ref="BV155:CX158" ca="1" si="13">SUM(INDIRECT(BV$128&amp;$B155&amp;":"&amp;BV$128&amp;$C155))</f>
        <v>0</v>
      </c>
      <c r="BW155" s="14">
        <f t="shared" ca="1" si="13"/>
        <v>0</v>
      </c>
      <c r="BX155" s="14">
        <f t="shared" ca="1" si="13"/>
        <v>0</v>
      </c>
      <c r="BY155" s="14">
        <f t="shared" ca="1" si="13"/>
        <v>0</v>
      </c>
      <c r="BZ155" s="14">
        <f t="shared" ca="1" si="13"/>
        <v>0</v>
      </c>
      <c r="CA155" s="14">
        <f t="shared" ca="1" si="13"/>
        <v>0</v>
      </c>
      <c r="CB155" s="14">
        <f t="shared" ca="1" si="13"/>
        <v>0</v>
      </c>
      <c r="CC155" s="14">
        <f t="shared" ca="1" si="13"/>
        <v>0</v>
      </c>
      <c r="CD155" s="14">
        <f t="shared" ca="1" si="13"/>
        <v>0</v>
      </c>
      <c r="CE155" s="14">
        <f t="shared" ca="1" si="13"/>
        <v>0</v>
      </c>
      <c r="CF155" s="14">
        <f t="shared" ca="1" si="13"/>
        <v>0</v>
      </c>
      <c r="CG155" s="14">
        <f t="shared" ca="1" si="13"/>
        <v>0</v>
      </c>
      <c r="CH155" s="14">
        <f t="shared" ca="1" si="13"/>
        <v>0</v>
      </c>
      <c r="CI155" s="14">
        <f t="shared" ca="1" si="13"/>
        <v>0</v>
      </c>
      <c r="CJ155" s="14">
        <f t="shared" ca="1" si="13"/>
        <v>0</v>
      </c>
      <c r="CK155" s="14">
        <f t="shared" ca="1" si="13"/>
        <v>0</v>
      </c>
      <c r="CL155" s="14">
        <f t="shared" ca="1" si="13"/>
        <v>0</v>
      </c>
      <c r="CM155" s="14">
        <f t="shared" ca="1" si="13"/>
        <v>0</v>
      </c>
      <c r="CN155" s="14">
        <f t="shared" ca="1" si="13"/>
        <v>0</v>
      </c>
      <c r="CO155" s="14">
        <f t="shared" ca="1" si="13"/>
        <v>0</v>
      </c>
      <c r="CP155" s="14">
        <f t="shared" ca="1" si="13"/>
        <v>0</v>
      </c>
      <c r="CQ155" s="14">
        <f t="shared" ca="1" si="13"/>
        <v>0</v>
      </c>
      <c r="CR155" s="14">
        <f t="shared" ca="1" si="13"/>
        <v>0</v>
      </c>
      <c r="CS155" s="14">
        <f t="shared" ca="1" si="13"/>
        <v>0</v>
      </c>
      <c r="CT155" s="14">
        <f t="shared" ca="1" si="13"/>
        <v>0</v>
      </c>
      <c r="CU155" s="14">
        <f t="shared" ca="1" si="13"/>
        <v>0</v>
      </c>
      <c r="CV155" s="14">
        <f t="shared" ca="1" si="13"/>
        <v>0</v>
      </c>
      <c r="CW155" s="14">
        <f t="shared" ca="1" si="13"/>
        <v>0</v>
      </c>
      <c r="CX155" s="14">
        <f t="shared" ca="1" si="13"/>
        <v>0</v>
      </c>
    </row>
    <row r="156" spans="1:102">
      <c r="A156" s="13" t="s">
        <v>284</v>
      </c>
      <c r="B156" s="13">
        <v>78</v>
      </c>
      <c r="C156" s="13">
        <v>85</v>
      </c>
      <c r="D156" s="1"/>
      <c r="E156" s="1" t="str">
        <f t="shared" si="0"/>
        <v>Pennatulacea, all</v>
      </c>
      <c r="F156" s="1"/>
      <c r="G156" s="1"/>
      <c r="K156" s="14">
        <f t="shared" ref="K156:BV159" ca="1" si="14">SUM(INDIRECT(K$128&amp;$B156&amp;":"&amp;K$128&amp;$C156))</f>
        <v>0</v>
      </c>
      <c r="L156" s="14">
        <f t="shared" ca="1" si="14"/>
        <v>0</v>
      </c>
      <c r="M156" s="14">
        <f t="shared" ca="1" si="14"/>
        <v>0</v>
      </c>
      <c r="N156" s="14">
        <f t="shared" ca="1" si="14"/>
        <v>0</v>
      </c>
      <c r="O156" s="14">
        <f t="shared" ca="1" si="14"/>
        <v>0</v>
      </c>
      <c r="P156" s="14">
        <f t="shared" ca="1" si="14"/>
        <v>0</v>
      </c>
      <c r="Q156" s="14">
        <f t="shared" ca="1" si="14"/>
        <v>0</v>
      </c>
      <c r="R156" s="14">
        <f t="shared" ca="1" si="14"/>
        <v>0</v>
      </c>
      <c r="S156" s="14">
        <f t="shared" ca="1" si="14"/>
        <v>0</v>
      </c>
      <c r="T156" s="14">
        <f t="shared" ca="1" si="14"/>
        <v>0</v>
      </c>
      <c r="U156" s="14">
        <f t="shared" ca="1" si="14"/>
        <v>0</v>
      </c>
      <c r="V156" s="14">
        <f t="shared" ca="1" si="14"/>
        <v>0</v>
      </c>
      <c r="W156" s="14">
        <f t="shared" ca="1" si="14"/>
        <v>0</v>
      </c>
      <c r="X156" s="14">
        <f t="shared" ca="1" si="14"/>
        <v>0</v>
      </c>
      <c r="Y156" s="14">
        <f t="shared" ca="1" si="14"/>
        <v>0</v>
      </c>
      <c r="Z156" s="14">
        <f t="shared" ca="1" si="14"/>
        <v>0</v>
      </c>
      <c r="AA156" s="14">
        <f t="shared" ca="1" si="14"/>
        <v>0</v>
      </c>
      <c r="AB156" s="14">
        <f t="shared" ca="1" si="14"/>
        <v>0.01</v>
      </c>
      <c r="AC156" s="14">
        <f t="shared" ca="1" si="14"/>
        <v>0</v>
      </c>
      <c r="AD156" s="14">
        <f t="shared" ca="1" si="14"/>
        <v>0.01</v>
      </c>
      <c r="AE156" s="14">
        <f t="shared" ca="1" si="14"/>
        <v>0</v>
      </c>
      <c r="AF156" s="14">
        <f t="shared" ca="1" si="14"/>
        <v>0</v>
      </c>
      <c r="AG156" s="14">
        <f t="shared" ca="1" si="14"/>
        <v>0</v>
      </c>
      <c r="AH156" s="14">
        <f t="shared" ca="1" si="14"/>
        <v>0</v>
      </c>
      <c r="AI156" s="14">
        <f t="shared" ca="1" si="14"/>
        <v>0</v>
      </c>
      <c r="AJ156" s="14">
        <f t="shared" ca="1" si="14"/>
        <v>0</v>
      </c>
      <c r="AK156" s="14">
        <f t="shared" ca="1" si="14"/>
        <v>0</v>
      </c>
      <c r="AL156" s="14">
        <f t="shared" ca="1" si="14"/>
        <v>0</v>
      </c>
      <c r="AM156" s="14">
        <f t="shared" ca="1" si="14"/>
        <v>0</v>
      </c>
      <c r="AN156" s="14">
        <f t="shared" ca="1" si="14"/>
        <v>0</v>
      </c>
      <c r="AO156" s="14">
        <f t="shared" ca="1" si="14"/>
        <v>0</v>
      </c>
      <c r="AP156" s="14">
        <f t="shared" ca="1" si="14"/>
        <v>0.03</v>
      </c>
      <c r="AQ156" s="14">
        <f t="shared" ca="1" si="14"/>
        <v>0</v>
      </c>
      <c r="AR156" s="14">
        <f t="shared" ca="1" si="14"/>
        <v>0.03</v>
      </c>
      <c r="AS156" s="14">
        <f t="shared" ca="1" si="14"/>
        <v>0.06</v>
      </c>
      <c r="AT156" s="14">
        <f t="shared" ca="1" si="14"/>
        <v>0.2</v>
      </c>
      <c r="AU156" s="14">
        <f t="shared" ca="1" si="14"/>
        <v>7.0000000000000007E-2</v>
      </c>
      <c r="AV156" s="14">
        <f t="shared" ca="1" si="14"/>
        <v>0.11</v>
      </c>
      <c r="AW156" s="14">
        <f t="shared" ca="1" si="14"/>
        <v>0.38</v>
      </c>
      <c r="AX156" s="14">
        <f t="shared" ca="1" si="14"/>
        <v>0.23</v>
      </c>
      <c r="AY156" s="14">
        <f t="shared" ca="1" si="14"/>
        <v>0.25</v>
      </c>
      <c r="AZ156" s="14">
        <f t="shared" ca="1" si="14"/>
        <v>0.39</v>
      </c>
      <c r="BA156" s="14">
        <f t="shared" ca="1" si="14"/>
        <v>0.87</v>
      </c>
      <c r="BB156" s="14">
        <f t="shared" ca="1" si="14"/>
        <v>0.38</v>
      </c>
      <c r="BC156" s="14">
        <f t="shared" ca="1" si="14"/>
        <v>0.17</v>
      </c>
      <c r="BD156" s="14">
        <f t="shared" ca="1" si="14"/>
        <v>0.55000000000000004</v>
      </c>
      <c r="BE156" s="14">
        <f t="shared" ca="1" si="14"/>
        <v>0.55000000000000004</v>
      </c>
      <c r="BF156" s="14">
        <f t="shared" ca="1" si="14"/>
        <v>0.34</v>
      </c>
      <c r="BG156" s="14">
        <f t="shared" ca="1" si="14"/>
        <v>0.35</v>
      </c>
      <c r="BH156" s="14">
        <f t="shared" ca="1" si="14"/>
        <v>1.24</v>
      </c>
      <c r="BI156" s="14">
        <f t="shared" ca="1" si="14"/>
        <v>0.49</v>
      </c>
      <c r="BJ156" s="14">
        <f t="shared" ca="1" si="14"/>
        <v>0.72</v>
      </c>
      <c r="BK156" s="14">
        <f t="shared" ca="1" si="14"/>
        <v>1.21</v>
      </c>
      <c r="BL156" s="14">
        <f t="shared" ca="1" si="14"/>
        <v>0.86</v>
      </c>
      <c r="BM156" s="14">
        <f t="shared" ca="1" si="14"/>
        <v>0.69000000000000006</v>
      </c>
      <c r="BN156" s="14">
        <f t="shared" ca="1" si="14"/>
        <v>0.57999999999999996</v>
      </c>
      <c r="BO156" s="14">
        <f t="shared" ca="1" si="14"/>
        <v>2.13</v>
      </c>
      <c r="BP156" s="14">
        <f t="shared" ca="1" si="14"/>
        <v>0.57999999999999996</v>
      </c>
      <c r="BQ156" s="14">
        <f t="shared" ca="1" si="14"/>
        <v>0.31</v>
      </c>
      <c r="BR156" s="14">
        <f t="shared" ca="1" si="14"/>
        <v>0.89</v>
      </c>
      <c r="BS156" s="14">
        <f t="shared" ca="1" si="14"/>
        <v>0.31</v>
      </c>
      <c r="BT156" s="14">
        <f t="shared" ca="1" si="14"/>
        <v>0.22399999999999998</v>
      </c>
      <c r="BU156" s="14">
        <f t="shared" ca="1" si="14"/>
        <v>0.35</v>
      </c>
      <c r="BV156" s="14">
        <f t="shared" ca="1" si="14"/>
        <v>0.88400000000000012</v>
      </c>
      <c r="BW156" s="14">
        <f t="shared" ca="1" si="13"/>
        <v>0.1</v>
      </c>
      <c r="BX156" s="14">
        <f t="shared" ca="1" si="13"/>
        <v>0.05</v>
      </c>
      <c r="BY156" s="14">
        <f t="shared" ca="1" si="13"/>
        <v>0.08</v>
      </c>
      <c r="BZ156" s="14">
        <f t="shared" ca="1" si="13"/>
        <v>0.23</v>
      </c>
      <c r="CA156" s="14">
        <f t="shared" ca="1" si="13"/>
        <v>0.74</v>
      </c>
      <c r="CB156" s="14">
        <f t="shared" ca="1" si="13"/>
        <v>1.07</v>
      </c>
      <c r="CC156" s="14">
        <f t="shared" ca="1" si="13"/>
        <v>0.91</v>
      </c>
      <c r="CD156" s="14">
        <f t="shared" ca="1" si="13"/>
        <v>2.72</v>
      </c>
      <c r="CE156" s="14">
        <f t="shared" ca="1" si="13"/>
        <v>0.13</v>
      </c>
      <c r="CF156" s="14">
        <f t="shared" ca="1" si="13"/>
        <v>0.05</v>
      </c>
      <c r="CG156" s="14">
        <f t="shared" ca="1" si="13"/>
        <v>0.03</v>
      </c>
      <c r="CH156" s="14">
        <f t="shared" ca="1" si="13"/>
        <v>0.21000000000000002</v>
      </c>
      <c r="CI156" s="14">
        <f t="shared" ca="1" si="13"/>
        <v>0.02</v>
      </c>
      <c r="CJ156" s="14">
        <f t="shared" ca="1" si="13"/>
        <v>0</v>
      </c>
      <c r="CK156" s="14">
        <f t="shared" ca="1" si="13"/>
        <v>0</v>
      </c>
      <c r="CL156" s="14">
        <f t="shared" ca="1" si="13"/>
        <v>0.02</v>
      </c>
      <c r="CM156" s="14">
        <f t="shared" ca="1" si="13"/>
        <v>1.3800000000000001</v>
      </c>
      <c r="CN156" s="14">
        <f t="shared" ca="1" si="13"/>
        <v>1.3800000000000001</v>
      </c>
      <c r="CO156" s="14">
        <f t="shared" ca="1" si="13"/>
        <v>1.32</v>
      </c>
      <c r="CP156" s="14">
        <f t="shared" ca="1" si="13"/>
        <v>4.1499999999999995</v>
      </c>
      <c r="CQ156" s="14">
        <f t="shared" ca="1" si="13"/>
        <v>0.91999999999999993</v>
      </c>
      <c r="CR156" s="14">
        <f t="shared" ca="1" si="13"/>
        <v>2.9699999999999998</v>
      </c>
      <c r="CS156" s="14">
        <f t="shared" ca="1" si="13"/>
        <v>1.8800000000000001</v>
      </c>
      <c r="CT156" s="14">
        <f t="shared" ca="1" si="13"/>
        <v>5.77</v>
      </c>
      <c r="CU156" s="14">
        <f t="shared" ca="1" si="13"/>
        <v>2.34</v>
      </c>
      <c r="CV156" s="14">
        <f t="shared" ca="1" si="13"/>
        <v>1.8</v>
      </c>
      <c r="CW156" s="14">
        <f t="shared" ca="1" si="13"/>
        <v>1.55</v>
      </c>
      <c r="CX156" s="14">
        <f t="shared" ca="1" si="13"/>
        <v>5.6899999999999995</v>
      </c>
    </row>
    <row r="157" spans="1:102">
      <c r="A157" s="13" t="s">
        <v>299</v>
      </c>
      <c r="B157" s="13">
        <v>86</v>
      </c>
      <c r="C157" s="13">
        <v>89</v>
      </c>
      <c r="D157" s="8"/>
      <c r="E157" s="1" t="str">
        <f t="shared" si="0"/>
        <v>Cnidaria, other</v>
      </c>
      <c r="F157" s="1"/>
      <c r="G157" s="1"/>
      <c r="K157" s="14">
        <f t="shared" ca="1" si="14"/>
        <v>0.01</v>
      </c>
      <c r="L157" s="14">
        <f t="shared" ca="1" si="14"/>
        <v>0.01</v>
      </c>
      <c r="M157" s="14">
        <f t="shared" ca="1" si="14"/>
        <v>0</v>
      </c>
      <c r="N157" s="14">
        <f t="shared" ca="1" si="14"/>
        <v>0.02</v>
      </c>
      <c r="O157" s="14">
        <f t="shared" ca="1" si="14"/>
        <v>0.01</v>
      </c>
      <c r="P157" s="14">
        <f t="shared" ca="1" si="14"/>
        <v>0.01</v>
      </c>
      <c r="Q157" s="14">
        <f t="shared" ca="1" si="14"/>
        <v>1.4999999999999999E-2</v>
      </c>
      <c r="R157" s="14">
        <f t="shared" ca="1" si="14"/>
        <v>3.4999999999999996E-2</v>
      </c>
      <c r="S157" s="14">
        <f t="shared" ca="1" si="14"/>
        <v>0</v>
      </c>
      <c r="T157" s="14">
        <f t="shared" ca="1" si="14"/>
        <v>0</v>
      </c>
      <c r="U157" s="14">
        <f t="shared" ca="1" si="14"/>
        <v>0</v>
      </c>
      <c r="V157" s="14">
        <f t="shared" ca="1" si="14"/>
        <v>0</v>
      </c>
      <c r="W157" s="14">
        <f t="shared" ca="1" si="14"/>
        <v>0</v>
      </c>
      <c r="X157" s="14">
        <f t="shared" ca="1" si="14"/>
        <v>0</v>
      </c>
      <c r="Y157" s="14">
        <f t="shared" ca="1" si="14"/>
        <v>0</v>
      </c>
      <c r="Z157" s="14">
        <f t="shared" ca="1" si="14"/>
        <v>0</v>
      </c>
      <c r="AA157" s="14">
        <f t="shared" ca="1" si="14"/>
        <v>0</v>
      </c>
      <c r="AB157" s="14">
        <f t="shared" ca="1" si="14"/>
        <v>0</v>
      </c>
      <c r="AC157" s="14">
        <f t="shared" ca="1" si="14"/>
        <v>0</v>
      </c>
      <c r="AD157" s="14">
        <f t="shared" ca="1" si="14"/>
        <v>0</v>
      </c>
      <c r="AE157" s="14">
        <f t="shared" ca="1" si="14"/>
        <v>0</v>
      </c>
      <c r="AF157" s="14">
        <f t="shared" ca="1" si="14"/>
        <v>0</v>
      </c>
      <c r="AG157" s="14">
        <f t="shared" ca="1" si="14"/>
        <v>0</v>
      </c>
      <c r="AH157" s="14">
        <f t="shared" ca="1" si="14"/>
        <v>0</v>
      </c>
      <c r="AI157" s="14">
        <f t="shared" ca="1" si="14"/>
        <v>0</v>
      </c>
      <c r="AJ157" s="14">
        <f t="shared" ca="1" si="14"/>
        <v>0</v>
      </c>
      <c r="AK157" s="14">
        <f t="shared" ca="1" si="14"/>
        <v>0</v>
      </c>
      <c r="AL157" s="14">
        <f t="shared" ca="1" si="14"/>
        <v>0</v>
      </c>
      <c r="AM157" s="14">
        <f t="shared" ca="1" si="14"/>
        <v>0.02</v>
      </c>
      <c r="AN157" s="14">
        <f t="shared" ca="1" si="14"/>
        <v>0.01</v>
      </c>
      <c r="AO157" s="14">
        <f t="shared" ca="1" si="14"/>
        <v>0.03</v>
      </c>
      <c r="AP157" s="14">
        <f t="shared" ca="1" si="14"/>
        <v>0</v>
      </c>
      <c r="AQ157" s="14">
        <f t="shared" ca="1" si="14"/>
        <v>0</v>
      </c>
      <c r="AR157" s="14">
        <f t="shared" ca="1" si="14"/>
        <v>0</v>
      </c>
      <c r="AS157" s="14">
        <f t="shared" ca="1" si="14"/>
        <v>0</v>
      </c>
      <c r="AT157" s="14">
        <f t="shared" ca="1" si="14"/>
        <v>0</v>
      </c>
      <c r="AU157" s="14">
        <f t="shared" ca="1" si="14"/>
        <v>0</v>
      </c>
      <c r="AV157" s="14">
        <f t="shared" ca="1" si="14"/>
        <v>0</v>
      </c>
      <c r="AW157" s="14">
        <f t="shared" ca="1" si="14"/>
        <v>0</v>
      </c>
      <c r="AX157" s="14">
        <f t="shared" ca="1" si="14"/>
        <v>0</v>
      </c>
      <c r="AY157" s="14">
        <f t="shared" ca="1" si="14"/>
        <v>0</v>
      </c>
      <c r="AZ157" s="14">
        <f t="shared" ca="1" si="14"/>
        <v>0</v>
      </c>
      <c r="BA157" s="14">
        <f t="shared" ca="1" si="14"/>
        <v>0</v>
      </c>
      <c r="BB157" s="14">
        <f t="shared" ca="1" si="14"/>
        <v>0</v>
      </c>
      <c r="BC157" s="14">
        <f t="shared" ca="1" si="14"/>
        <v>0</v>
      </c>
      <c r="BD157" s="14">
        <f t="shared" ca="1" si="14"/>
        <v>0</v>
      </c>
      <c r="BE157" s="14">
        <f t="shared" ca="1" si="14"/>
        <v>0</v>
      </c>
      <c r="BF157" s="14">
        <f t="shared" ca="1" si="14"/>
        <v>0</v>
      </c>
      <c r="BG157" s="14">
        <f t="shared" ca="1" si="14"/>
        <v>0</v>
      </c>
      <c r="BH157" s="14">
        <f t="shared" ca="1" si="14"/>
        <v>0</v>
      </c>
      <c r="BI157" s="14">
        <f t="shared" ca="1" si="14"/>
        <v>0</v>
      </c>
      <c r="BJ157" s="14">
        <f t="shared" ca="1" si="14"/>
        <v>0</v>
      </c>
      <c r="BK157" s="14">
        <f t="shared" ca="1" si="14"/>
        <v>0</v>
      </c>
      <c r="BL157" s="14">
        <f t="shared" ca="1" si="14"/>
        <v>0</v>
      </c>
      <c r="BM157" s="14">
        <f t="shared" ca="1" si="14"/>
        <v>0</v>
      </c>
      <c r="BN157" s="14">
        <f t="shared" ca="1" si="14"/>
        <v>0</v>
      </c>
      <c r="BO157" s="14">
        <f t="shared" ca="1" si="14"/>
        <v>0</v>
      </c>
      <c r="BP157" s="14">
        <f t="shared" ca="1" si="14"/>
        <v>0</v>
      </c>
      <c r="BQ157" s="14">
        <f t="shared" ca="1" si="14"/>
        <v>0</v>
      </c>
      <c r="BR157" s="14">
        <f t="shared" ca="1" si="14"/>
        <v>0</v>
      </c>
      <c r="BS157" s="14">
        <f t="shared" ca="1" si="14"/>
        <v>0</v>
      </c>
      <c r="BT157" s="14">
        <f t="shared" ca="1" si="14"/>
        <v>1.6E-2</v>
      </c>
      <c r="BU157" s="14">
        <f t="shared" ca="1" si="14"/>
        <v>0</v>
      </c>
      <c r="BV157" s="14">
        <f t="shared" ca="1" si="14"/>
        <v>1.6E-2</v>
      </c>
      <c r="BW157" s="14">
        <f t="shared" ca="1" si="13"/>
        <v>0</v>
      </c>
      <c r="BX157" s="14">
        <f t="shared" ca="1" si="13"/>
        <v>0</v>
      </c>
      <c r="BY157" s="14">
        <f t="shared" ca="1" si="13"/>
        <v>0</v>
      </c>
      <c r="BZ157" s="14">
        <f t="shared" ca="1" si="13"/>
        <v>0</v>
      </c>
      <c r="CA157" s="14">
        <f t="shared" ca="1" si="13"/>
        <v>0</v>
      </c>
      <c r="CB157" s="14">
        <f t="shared" ca="1" si="13"/>
        <v>0.01</v>
      </c>
      <c r="CC157" s="14">
        <f t="shared" ca="1" si="13"/>
        <v>0.01</v>
      </c>
      <c r="CD157" s="14">
        <f t="shared" ca="1" si="13"/>
        <v>0.02</v>
      </c>
      <c r="CE157" s="14">
        <f t="shared" ca="1" si="13"/>
        <v>0</v>
      </c>
      <c r="CF157" s="14">
        <f t="shared" ca="1" si="13"/>
        <v>0</v>
      </c>
      <c r="CG157" s="14">
        <f t="shared" ca="1" si="13"/>
        <v>0</v>
      </c>
      <c r="CH157" s="14">
        <f t="shared" ca="1" si="13"/>
        <v>0</v>
      </c>
      <c r="CI157" s="14">
        <f t="shared" ca="1" si="13"/>
        <v>0</v>
      </c>
      <c r="CJ157" s="14">
        <f t="shared" ca="1" si="13"/>
        <v>0</v>
      </c>
      <c r="CK157" s="14">
        <f t="shared" ca="1" si="13"/>
        <v>0</v>
      </c>
      <c r="CL157" s="14">
        <f t="shared" ca="1" si="13"/>
        <v>0</v>
      </c>
      <c r="CM157" s="14">
        <f t="shared" ca="1" si="13"/>
        <v>0.01</v>
      </c>
      <c r="CN157" s="14">
        <f t="shared" ca="1" si="13"/>
        <v>0.01</v>
      </c>
      <c r="CO157" s="14">
        <f t="shared" ca="1" si="13"/>
        <v>0</v>
      </c>
      <c r="CP157" s="14">
        <f t="shared" ca="1" si="13"/>
        <v>0.01</v>
      </c>
      <c r="CQ157" s="14">
        <f t="shared" ca="1" si="13"/>
        <v>0</v>
      </c>
      <c r="CR157" s="14">
        <f t="shared" ca="1" si="13"/>
        <v>0</v>
      </c>
      <c r="CS157" s="14">
        <f t="shared" ca="1" si="13"/>
        <v>0</v>
      </c>
      <c r="CT157" s="14">
        <f t="shared" ca="1" si="13"/>
        <v>0</v>
      </c>
      <c r="CU157" s="14">
        <f t="shared" ca="1" si="13"/>
        <v>0</v>
      </c>
      <c r="CV157" s="14">
        <f t="shared" ca="1" si="13"/>
        <v>0</v>
      </c>
      <c r="CW157" s="14">
        <f t="shared" ca="1" si="13"/>
        <v>0</v>
      </c>
      <c r="CX157" s="14">
        <f t="shared" ca="1" si="13"/>
        <v>0</v>
      </c>
    </row>
    <row r="158" spans="1:102">
      <c r="A158" s="13" t="s">
        <v>121</v>
      </c>
      <c r="B158" s="13">
        <v>90</v>
      </c>
      <c r="C158" s="13">
        <v>100</v>
      </c>
      <c r="D158" s="8"/>
      <c r="E158" s="1" t="str">
        <f t="shared" si="0"/>
        <v>Asteroidea</v>
      </c>
      <c r="F158" s="1"/>
      <c r="G158" s="1"/>
      <c r="K158" s="14">
        <f t="shared" ca="1" si="14"/>
        <v>0.47</v>
      </c>
      <c r="L158" s="14">
        <f t="shared" ca="1" si="14"/>
        <v>0.4</v>
      </c>
      <c r="M158" s="14">
        <f t="shared" ca="1" si="14"/>
        <v>0.30000000000000004</v>
      </c>
      <c r="N158" s="14">
        <f t="shared" ca="1" si="14"/>
        <v>1.1700000000000002</v>
      </c>
      <c r="O158" s="14">
        <f t="shared" ca="1" si="14"/>
        <v>0.24000000000000002</v>
      </c>
      <c r="P158" s="14">
        <f t="shared" ca="1" si="14"/>
        <v>0.11</v>
      </c>
      <c r="Q158" s="14">
        <f t="shared" ca="1" si="14"/>
        <v>0.1</v>
      </c>
      <c r="R158" s="14">
        <f t="shared" ca="1" si="14"/>
        <v>0.45</v>
      </c>
      <c r="S158" s="14">
        <f t="shared" ca="1" si="14"/>
        <v>0.03</v>
      </c>
      <c r="T158" s="14">
        <f t="shared" ca="1" si="14"/>
        <v>0.03</v>
      </c>
      <c r="U158" s="14">
        <f t="shared" ca="1" si="14"/>
        <v>0.03</v>
      </c>
      <c r="V158" s="14">
        <f t="shared" ca="1" si="14"/>
        <v>0.09</v>
      </c>
      <c r="W158" s="14">
        <f t="shared" ca="1" si="14"/>
        <v>0.19</v>
      </c>
      <c r="X158" s="14">
        <f t="shared" ca="1" si="14"/>
        <v>0.31</v>
      </c>
      <c r="Y158" s="14">
        <f t="shared" ca="1" si="14"/>
        <v>0.22</v>
      </c>
      <c r="Z158" s="14">
        <f t="shared" ca="1" si="14"/>
        <v>0.72</v>
      </c>
      <c r="AA158" s="14">
        <f t="shared" ca="1" si="14"/>
        <v>0.13</v>
      </c>
      <c r="AB158" s="14">
        <f t="shared" ca="1" si="14"/>
        <v>0.28999999999999998</v>
      </c>
      <c r="AC158" s="14">
        <f t="shared" ca="1" si="14"/>
        <v>0.25</v>
      </c>
      <c r="AD158" s="14">
        <f t="shared" ca="1" si="14"/>
        <v>0.67</v>
      </c>
      <c r="AE158" s="14">
        <f t="shared" ca="1" si="14"/>
        <v>0.21</v>
      </c>
      <c r="AF158" s="14">
        <f t="shared" ca="1" si="14"/>
        <v>0.48</v>
      </c>
      <c r="AG158" s="14">
        <f t="shared" ca="1" si="14"/>
        <v>0.69000000000000006</v>
      </c>
      <c r="AH158" s="14">
        <f t="shared" ca="1" si="14"/>
        <v>0.77</v>
      </c>
      <c r="AI158" s="14">
        <f t="shared" ca="1" si="14"/>
        <v>0.70000000000000007</v>
      </c>
      <c r="AJ158" s="14">
        <f t="shared" ca="1" si="14"/>
        <v>0.74</v>
      </c>
      <c r="AK158" s="14">
        <f t="shared" ca="1" si="14"/>
        <v>2.21</v>
      </c>
      <c r="AL158" s="14">
        <f t="shared" ca="1" si="14"/>
        <v>0.88</v>
      </c>
      <c r="AM158" s="14">
        <f t="shared" ca="1" si="14"/>
        <v>1.6700000000000002</v>
      </c>
      <c r="AN158" s="14">
        <f t="shared" ca="1" si="14"/>
        <v>1.7</v>
      </c>
      <c r="AO158" s="14">
        <f t="shared" ca="1" si="14"/>
        <v>4.25</v>
      </c>
      <c r="AP158" s="14">
        <f t="shared" ca="1" si="14"/>
        <v>0</v>
      </c>
      <c r="AQ158" s="14">
        <f t="shared" ca="1" si="14"/>
        <v>0.01</v>
      </c>
      <c r="AR158" s="14">
        <f t="shared" ca="1" si="14"/>
        <v>0</v>
      </c>
      <c r="AS158" s="14">
        <f t="shared" ca="1" si="14"/>
        <v>0.01</v>
      </c>
      <c r="AT158" s="14">
        <f t="shared" ca="1" si="14"/>
        <v>0</v>
      </c>
      <c r="AU158" s="14">
        <f t="shared" ca="1" si="14"/>
        <v>0.01</v>
      </c>
      <c r="AV158" s="14">
        <f t="shared" ca="1" si="14"/>
        <v>0.02</v>
      </c>
      <c r="AW158" s="14">
        <f t="shared" ca="1" si="14"/>
        <v>0.03</v>
      </c>
      <c r="AX158" s="14">
        <f t="shared" ca="1" si="14"/>
        <v>0.01</v>
      </c>
      <c r="AY158" s="14">
        <f t="shared" ca="1" si="14"/>
        <v>0</v>
      </c>
      <c r="AZ158" s="14">
        <f t="shared" ca="1" si="14"/>
        <v>0</v>
      </c>
      <c r="BA158" s="14">
        <f t="shared" ca="1" si="14"/>
        <v>0.01</v>
      </c>
      <c r="BB158" s="14">
        <f t="shared" ca="1" si="14"/>
        <v>0.02</v>
      </c>
      <c r="BC158" s="14">
        <f t="shared" ca="1" si="14"/>
        <v>0</v>
      </c>
      <c r="BD158" s="14">
        <f t="shared" ca="1" si="14"/>
        <v>0.02</v>
      </c>
      <c r="BE158" s="14">
        <f t="shared" ca="1" si="14"/>
        <v>0.01</v>
      </c>
      <c r="BF158" s="14">
        <f t="shared" ca="1" si="14"/>
        <v>0.02</v>
      </c>
      <c r="BG158" s="14">
        <f t="shared" ca="1" si="14"/>
        <v>0</v>
      </c>
      <c r="BH158" s="14">
        <f t="shared" ca="1" si="14"/>
        <v>0.03</v>
      </c>
      <c r="BI158" s="14">
        <f t="shared" ca="1" si="14"/>
        <v>0.05</v>
      </c>
      <c r="BJ158" s="14">
        <f t="shared" ca="1" si="14"/>
        <v>0.03</v>
      </c>
      <c r="BK158" s="14">
        <f t="shared" ca="1" si="14"/>
        <v>0.08</v>
      </c>
      <c r="BL158" s="14">
        <f t="shared" ca="1" si="14"/>
        <v>0.01</v>
      </c>
      <c r="BM158" s="14">
        <f t="shared" ca="1" si="14"/>
        <v>0.02</v>
      </c>
      <c r="BN158" s="14">
        <f t="shared" ca="1" si="14"/>
        <v>0</v>
      </c>
      <c r="BO158" s="14">
        <f t="shared" ca="1" si="14"/>
        <v>0.03</v>
      </c>
      <c r="BP158" s="14">
        <f t="shared" ca="1" si="14"/>
        <v>0.05</v>
      </c>
      <c r="BQ158" s="14">
        <f t="shared" ca="1" si="14"/>
        <v>0.01</v>
      </c>
      <c r="BR158" s="14">
        <f t="shared" ca="1" si="14"/>
        <v>6.0000000000000005E-2</v>
      </c>
      <c r="BS158" s="14">
        <f t="shared" ca="1" si="14"/>
        <v>0.02</v>
      </c>
      <c r="BT158" s="14">
        <f t="shared" ca="1" si="14"/>
        <v>8.0000000000000002E-3</v>
      </c>
      <c r="BU158" s="14">
        <f t="shared" ca="1" si="14"/>
        <v>0</v>
      </c>
      <c r="BV158" s="14">
        <f t="shared" ca="1" si="14"/>
        <v>2.8000000000000001E-2</v>
      </c>
      <c r="BW158" s="14">
        <f t="shared" ca="1" si="13"/>
        <v>0.01</v>
      </c>
      <c r="BX158" s="14">
        <f t="shared" ca="1" si="13"/>
        <v>0.01</v>
      </c>
      <c r="BY158" s="14">
        <f t="shared" ca="1" si="13"/>
        <v>0.05</v>
      </c>
      <c r="BZ158" s="14">
        <f t="shared" ca="1" si="13"/>
        <v>6.9999999999999993E-2</v>
      </c>
      <c r="CA158" s="14">
        <f t="shared" ca="1" si="13"/>
        <v>0.03</v>
      </c>
      <c r="CB158" s="14">
        <f t="shared" ca="1" si="13"/>
        <v>0.04</v>
      </c>
      <c r="CC158" s="14">
        <f t="shared" ca="1" si="13"/>
        <v>0.06</v>
      </c>
      <c r="CD158" s="14">
        <f t="shared" ca="1" si="13"/>
        <v>0.13</v>
      </c>
      <c r="CE158" s="14">
        <f t="shared" ca="1" si="13"/>
        <v>0.01</v>
      </c>
      <c r="CF158" s="14">
        <f t="shared" ca="1" si="13"/>
        <v>0.03</v>
      </c>
      <c r="CG158" s="14">
        <f t="shared" ca="1" si="13"/>
        <v>0.01</v>
      </c>
      <c r="CH158" s="14">
        <f t="shared" ca="1" si="13"/>
        <v>0.05</v>
      </c>
      <c r="CI158" s="14">
        <f t="shared" ca="1" si="13"/>
        <v>0</v>
      </c>
      <c r="CJ158" s="14">
        <f t="shared" ca="1" si="13"/>
        <v>0</v>
      </c>
      <c r="CK158" s="14">
        <f t="shared" ca="1" si="13"/>
        <v>0</v>
      </c>
      <c r="CL158" s="14">
        <f t="shared" ca="1" si="13"/>
        <v>0</v>
      </c>
      <c r="CM158" s="14">
        <f t="shared" ca="1" si="13"/>
        <v>0.02</v>
      </c>
      <c r="CN158" s="14">
        <f t="shared" ca="1" si="13"/>
        <v>0.02</v>
      </c>
      <c r="CO158" s="14">
        <f t="shared" ca="1" si="13"/>
        <v>0.01</v>
      </c>
      <c r="CP158" s="14">
        <f t="shared" ca="1" si="13"/>
        <v>0.08</v>
      </c>
      <c r="CQ158" s="14">
        <f t="shared" ca="1" si="13"/>
        <v>0.02</v>
      </c>
      <c r="CR158" s="14">
        <f t="shared" ca="1" si="13"/>
        <v>0</v>
      </c>
      <c r="CS158" s="14">
        <f t="shared" ca="1" si="13"/>
        <v>0.04</v>
      </c>
      <c r="CT158" s="14">
        <f t="shared" ca="1" si="13"/>
        <v>0.06</v>
      </c>
      <c r="CU158" s="14">
        <f t="shared" ca="1" si="13"/>
        <v>0.01</v>
      </c>
      <c r="CV158" s="14">
        <f t="shared" ca="1" si="13"/>
        <v>0</v>
      </c>
      <c r="CW158" s="14">
        <f t="shared" ca="1" si="13"/>
        <v>0</v>
      </c>
      <c r="CX158" s="14">
        <f t="shared" ca="1" si="13"/>
        <v>0.01</v>
      </c>
    </row>
    <row r="159" spans="1:102">
      <c r="A159" s="13" t="s">
        <v>164</v>
      </c>
      <c r="B159" s="13">
        <v>101</v>
      </c>
      <c r="C159" s="13">
        <v>101</v>
      </c>
      <c r="D159" s="1"/>
      <c r="E159" s="1" t="str">
        <f t="shared" si="0"/>
        <v>Crinoidea</v>
      </c>
      <c r="F159" s="8"/>
      <c r="G159" s="1"/>
      <c r="K159" s="14">
        <f t="shared" ca="1" si="14"/>
        <v>0</v>
      </c>
      <c r="L159" s="14">
        <f t="shared" ca="1" si="14"/>
        <v>0</v>
      </c>
      <c r="M159" s="14">
        <f t="shared" ca="1" si="14"/>
        <v>0</v>
      </c>
      <c r="N159" s="14">
        <f t="shared" ca="1" si="14"/>
        <v>0</v>
      </c>
      <c r="O159" s="14">
        <f t="shared" ca="1" si="14"/>
        <v>0</v>
      </c>
      <c r="P159" s="14">
        <f t="shared" ca="1" si="14"/>
        <v>0</v>
      </c>
      <c r="Q159" s="14">
        <f t="shared" ca="1" si="14"/>
        <v>0</v>
      </c>
      <c r="R159" s="14">
        <f t="shared" ca="1" si="14"/>
        <v>0</v>
      </c>
      <c r="S159" s="14">
        <f t="shared" ca="1" si="14"/>
        <v>0</v>
      </c>
      <c r="T159" s="14">
        <f t="shared" ca="1" si="14"/>
        <v>0</v>
      </c>
      <c r="U159" s="14">
        <f t="shared" ca="1" si="14"/>
        <v>0</v>
      </c>
      <c r="V159" s="14">
        <f t="shared" ca="1" si="14"/>
        <v>0</v>
      </c>
      <c r="W159" s="14">
        <f t="shared" ca="1" si="14"/>
        <v>0</v>
      </c>
      <c r="X159" s="14">
        <f t="shared" ca="1" si="14"/>
        <v>0</v>
      </c>
      <c r="Y159" s="14">
        <f t="shared" ca="1" si="14"/>
        <v>0</v>
      </c>
      <c r="Z159" s="14">
        <f t="shared" ca="1" si="14"/>
        <v>0</v>
      </c>
      <c r="AA159" s="14">
        <f t="shared" ca="1" si="14"/>
        <v>0</v>
      </c>
      <c r="AB159" s="14">
        <f t="shared" ca="1" si="14"/>
        <v>0</v>
      </c>
      <c r="AC159" s="14">
        <f t="shared" ca="1" si="14"/>
        <v>0</v>
      </c>
      <c r="AD159" s="14">
        <f t="shared" ca="1" si="14"/>
        <v>0</v>
      </c>
      <c r="AE159" s="14">
        <f t="shared" ca="1" si="14"/>
        <v>0</v>
      </c>
      <c r="AF159" s="14">
        <f t="shared" ca="1" si="14"/>
        <v>0</v>
      </c>
      <c r="AG159" s="14">
        <f t="shared" ca="1" si="14"/>
        <v>0</v>
      </c>
      <c r="AH159" s="14">
        <f t="shared" ca="1" si="14"/>
        <v>0.01</v>
      </c>
      <c r="AI159" s="14">
        <f t="shared" ca="1" si="14"/>
        <v>0</v>
      </c>
      <c r="AJ159" s="14">
        <f t="shared" ca="1" si="14"/>
        <v>0.02</v>
      </c>
      <c r="AK159" s="14">
        <f t="shared" ca="1" si="14"/>
        <v>0.03</v>
      </c>
      <c r="AL159" s="14">
        <f t="shared" ca="1" si="14"/>
        <v>0</v>
      </c>
      <c r="AM159" s="14">
        <f t="shared" ca="1" si="14"/>
        <v>0</v>
      </c>
      <c r="AN159" s="14">
        <f t="shared" ca="1" si="14"/>
        <v>0.03</v>
      </c>
      <c r="AO159" s="14">
        <f t="shared" ca="1" si="14"/>
        <v>0.03</v>
      </c>
      <c r="AP159" s="14">
        <f t="shared" ca="1" si="14"/>
        <v>0</v>
      </c>
      <c r="AQ159" s="14">
        <f t="shared" ca="1" si="14"/>
        <v>0</v>
      </c>
      <c r="AR159" s="14">
        <f t="shared" ca="1" si="14"/>
        <v>0</v>
      </c>
      <c r="AS159" s="14">
        <f t="shared" ca="1" si="14"/>
        <v>0</v>
      </c>
      <c r="AT159" s="14">
        <f t="shared" ca="1" si="14"/>
        <v>0</v>
      </c>
      <c r="AU159" s="14">
        <f t="shared" ca="1" si="14"/>
        <v>0</v>
      </c>
      <c r="AV159" s="14">
        <f t="shared" ca="1" si="14"/>
        <v>0</v>
      </c>
      <c r="AW159" s="14">
        <f t="shared" ca="1" si="14"/>
        <v>0</v>
      </c>
      <c r="AX159" s="14">
        <f t="shared" ca="1" si="14"/>
        <v>0</v>
      </c>
      <c r="AY159" s="14">
        <f t="shared" ca="1" si="14"/>
        <v>0</v>
      </c>
      <c r="AZ159" s="14">
        <f t="shared" ca="1" si="14"/>
        <v>0</v>
      </c>
      <c r="BA159" s="14">
        <f t="shared" ca="1" si="14"/>
        <v>0</v>
      </c>
      <c r="BB159" s="14">
        <f t="shared" ca="1" si="14"/>
        <v>0</v>
      </c>
      <c r="BC159" s="14">
        <f t="shared" ca="1" si="14"/>
        <v>0</v>
      </c>
      <c r="BD159" s="14">
        <f t="shared" ca="1" si="14"/>
        <v>0</v>
      </c>
      <c r="BE159" s="14">
        <f t="shared" ca="1" si="14"/>
        <v>0</v>
      </c>
      <c r="BF159" s="14">
        <f t="shared" ca="1" si="14"/>
        <v>0</v>
      </c>
      <c r="BG159" s="14">
        <f t="shared" ca="1" si="14"/>
        <v>0</v>
      </c>
      <c r="BH159" s="14">
        <f t="shared" ca="1" si="14"/>
        <v>0</v>
      </c>
      <c r="BI159" s="14">
        <f t="shared" ca="1" si="14"/>
        <v>0</v>
      </c>
      <c r="BJ159" s="14">
        <f t="shared" ca="1" si="14"/>
        <v>0</v>
      </c>
      <c r="BK159" s="14">
        <f t="shared" ca="1" si="14"/>
        <v>0</v>
      </c>
      <c r="BL159" s="14">
        <f t="shared" ca="1" si="14"/>
        <v>0</v>
      </c>
      <c r="BM159" s="14">
        <f t="shared" ca="1" si="14"/>
        <v>0</v>
      </c>
      <c r="BN159" s="14">
        <f t="shared" ca="1" si="14"/>
        <v>0</v>
      </c>
      <c r="BO159" s="14">
        <f t="shared" ca="1" si="14"/>
        <v>0</v>
      </c>
      <c r="BP159" s="14">
        <f t="shared" ca="1" si="14"/>
        <v>0</v>
      </c>
      <c r="BQ159" s="14">
        <f t="shared" ca="1" si="14"/>
        <v>0</v>
      </c>
      <c r="BR159" s="14">
        <f t="shared" ca="1" si="14"/>
        <v>0</v>
      </c>
      <c r="BS159" s="14">
        <f t="shared" ca="1" si="14"/>
        <v>0</v>
      </c>
      <c r="BT159" s="14">
        <f t="shared" ca="1" si="14"/>
        <v>0</v>
      </c>
      <c r="BU159" s="14">
        <f t="shared" ca="1" si="14"/>
        <v>0</v>
      </c>
      <c r="BV159" s="14">
        <f t="shared" ref="BV159:CX162" ca="1" si="15">SUM(INDIRECT(BV$128&amp;$B159&amp;":"&amp;BV$128&amp;$C159))</f>
        <v>0</v>
      </c>
      <c r="BW159" s="14">
        <f t="shared" ca="1" si="15"/>
        <v>0</v>
      </c>
      <c r="BX159" s="14">
        <f t="shared" ca="1" si="15"/>
        <v>0</v>
      </c>
      <c r="BY159" s="14">
        <f t="shared" ca="1" si="15"/>
        <v>0</v>
      </c>
      <c r="BZ159" s="14">
        <f t="shared" ca="1" si="15"/>
        <v>0</v>
      </c>
      <c r="CA159" s="14">
        <f t="shared" ca="1" si="15"/>
        <v>0</v>
      </c>
      <c r="CB159" s="14">
        <f t="shared" ca="1" si="15"/>
        <v>0</v>
      </c>
      <c r="CC159" s="14">
        <f t="shared" ca="1" si="15"/>
        <v>0</v>
      </c>
      <c r="CD159" s="14">
        <f t="shared" ca="1" si="15"/>
        <v>0</v>
      </c>
      <c r="CE159" s="14">
        <f t="shared" ca="1" si="15"/>
        <v>0</v>
      </c>
      <c r="CF159" s="14">
        <f t="shared" ca="1" si="15"/>
        <v>0</v>
      </c>
      <c r="CG159" s="14">
        <f t="shared" ca="1" si="15"/>
        <v>0</v>
      </c>
      <c r="CH159" s="14">
        <f t="shared" ca="1" si="15"/>
        <v>0</v>
      </c>
      <c r="CI159" s="14">
        <f t="shared" ca="1" si="15"/>
        <v>0</v>
      </c>
      <c r="CJ159" s="14">
        <f t="shared" ca="1" si="15"/>
        <v>0</v>
      </c>
      <c r="CK159" s="14">
        <f t="shared" ca="1" si="15"/>
        <v>0</v>
      </c>
      <c r="CL159" s="14">
        <f t="shared" ca="1" si="15"/>
        <v>0</v>
      </c>
      <c r="CM159" s="14">
        <f t="shared" ca="1" si="15"/>
        <v>0</v>
      </c>
      <c r="CN159" s="14">
        <f t="shared" ca="1" si="15"/>
        <v>0</v>
      </c>
      <c r="CO159" s="14">
        <f t="shared" ca="1" si="15"/>
        <v>0</v>
      </c>
      <c r="CP159" s="14">
        <f t="shared" ca="1" si="15"/>
        <v>0</v>
      </c>
      <c r="CQ159" s="14">
        <f t="shared" ca="1" si="15"/>
        <v>0</v>
      </c>
      <c r="CR159" s="14">
        <f t="shared" ca="1" si="15"/>
        <v>0</v>
      </c>
      <c r="CS159" s="14">
        <f t="shared" ca="1" si="15"/>
        <v>0</v>
      </c>
      <c r="CT159" s="14">
        <f t="shared" ca="1" si="15"/>
        <v>0</v>
      </c>
      <c r="CU159" s="14">
        <f t="shared" ca="1" si="15"/>
        <v>0</v>
      </c>
      <c r="CV159" s="14">
        <f t="shared" ca="1" si="15"/>
        <v>0</v>
      </c>
      <c r="CW159" s="14">
        <f t="shared" ca="1" si="15"/>
        <v>0</v>
      </c>
      <c r="CX159" s="14">
        <f t="shared" ca="1" si="15"/>
        <v>0</v>
      </c>
    </row>
    <row r="160" spans="1:102">
      <c r="A160" s="13" t="s">
        <v>285</v>
      </c>
      <c r="B160" s="13">
        <v>102</v>
      </c>
      <c r="C160" s="13">
        <v>103</v>
      </c>
      <c r="D160" s="1"/>
      <c r="E160" s="1" t="str">
        <f t="shared" si="0"/>
        <v>Echinoidea, all</v>
      </c>
      <c r="F160" s="8"/>
      <c r="G160" s="4"/>
      <c r="K160" s="14">
        <f t="shared" ref="K160:BV163" ca="1" si="16">SUM(INDIRECT(K$128&amp;$B160&amp;":"&amp;K$128&amp;$C160))</f>
        <v>0.04</v>
      </c>
      <c r="L160" s="14">
        <f t="shared" ca="1" si="16"/>
        <v>0.03</v>
      </c>
      <c r="M160" s="14">
        <f t="shared" ca="1" si="16"/>
        <v>0.56999999999999895</v>
      </c>
      <c r="N160" s="14">
        <f t="shared" ca="1" si="16"/>
        <v>0.63999999999999901</v>
      </c>
      <c r="O160" s="14">
        <f t="shared" ca="1" si="16"/>
        <v>0</v>
      </c>
      <c r="P160" s="14">
        <f t="shared" ca="1" si="16"/>
        <v>0</v>
      </c>
      <c r="Q160" s="14">
        <f t="shared" ca="1" si="16"/>
        <v>0.16</v>
      </c>
      <c r="R160" s="14">
        <f t="shared" ca="1" si="16"/>
        <v>0.16</v>
      </c>
      <c r="S160" s="14">
        <f t="shared" ca="1" si="16"/>
        <v>0.01</v>
      </c>
      <c r="T160" s="14">
        <f t="shared" ca="1" si="16"/>
        <v>0.01</v>
      </c>
      <c r="U160" s="14">
        <f t="shared" ca="1" si="16"/>
        <v>0.03</v>
      </c>
      <c r="V160" s="14">
        <f t="shared" ca="1" si="16"/>
        <v>0.05</v>
      </c>
      <c r="W160" s="14">
        <f t="shared" ca="1" si="16"/>
        <v>0.02</v>
      </c>
      <c r="X160" s="14">
        <f t="shared" ca="1" si="16"/>
        <v>0</v>
      </c>
      <c r="Y160" s="14">
        <f t="shared" ca="1" si="16"/>
        <v>0.01</v>
      </c>
      <c r="Z160" s="14">
        <f t="shared" ca="1" si="16"/>
        <v>0.03</v>
      </c>
      <c r="AA160" s="14">
        <f t="shared" ca="1" si="16"/>
        <v>0</v>
      </c>
      <c r="AB160" s="14">
        <f t="shared" ca="1" si="16"/>
        <v>0.01</v>
      </c>
      <c r="AC160" s="14">
        <f t="shared" ca="1" si="16"/>
        <v>2.5299999999999998</v>
      </c>
      <c r="AD160" s="14">
        <f t="shared" ca="1" si="16"/>
        <v>2.5399999999999996</v>
      </c>
      <c r="AE160" s="14">
        <f t="shared" ca="1" si="16"/>
        <v>0.14000000000000001</v>
      </c>
      <c r="AF160" s="14">
        <f t="shared" ca="1" si="16"/>
        <v>0.02</v>
      </c>
      <c r="AG160" s="14">
        <f t="shared" ca="1" si="16"/>
        <v>0.16</v>
      </c>
      <c r="AH160" s="14">
        <f t="shared" ca="1" si="16"/>
        <v>0.15</v>
      </c>
      <c r="AI160" s="14">
        <f t="shared" ca="1" si="16"/>
        <v>0.34</v>
      </c>
      <c r="AJ160" s="14">
        <f t="shared" ca="1" si="16"/>
        <v>0.12</v>
      </c>
      <c r="AK160" s="14">
        <f t="shared" ca="1" si="16"/>
        <v>0.61</v>
      </c>
      <c r="AL160" s="14">
        <f t="shared" ca="1" si="16"/>
        <v>0.34</v>
      </c>
      <c r="AM160" s="14">
        <f t="shared" ca="1" si="16"/>
        <v>0.46</v>
      </c>
      <c r="AN160" s="14">
        <f t="shared" ca="1" si="16"/>
        <v>1.4</v>
      </c>
      <c r="AO160" s="14">
        <f t="shared" ca="1" si="16"/>
        <v>2.2000000000000002</v>
      </c>
      <c r="AP160" s="14">
        <f t="shared" ca="1" si="16"/>
        <v>0</v>
      </c>
      <c r="AQ160" s="14">
        <f t="shared" ca="1" si="16"/>
        <v>0</v>
      </c>
      <c r="AR160" s="14">
        <f t="shared" ca="1" si="16"/>
        <v>0</v>
      </c>
      <c r="AS160" s="14">
        <f t="shared" ca="1" si="16"/>
        <v>0</v>
      </c>
      <c r="AT160" s="14">
        <f t="shared" ca="1" si="16"/>
        <v>0</v>
      </c>
      <c r="AU160" s="14">
        <f t="shared" ca="1" si="16"/>
        <v>0</v>
      </c>
      <c r="AV160" s="14">
        <f t="shared" ca="1" si="16"/>
        <v>0</v>
      </c>
      <c r="AW160" s="14">
        <f t="shared" ca="1" si="16"/>
        <v>0</v>
      </c>
      <c r="AX160" s="14">
        <f t="shared" ca="1" si="16"/>
        <v>0</v>
      </c>
      <c r="AY160" s="14">
        <f t="shared" ca="1" si="16"/>
        <v>0</v>
      </c>
      <c r="AZ160" s="14">
        <f t="shared" ca="1" si="16"/>
        <v>0</v>
      </c>
      <c r="BA160" s="14">
        <f t="shared" ca="1" si="16"/>
        <v>0</v>
      </c>
      <c r="BB160" s="14">
        <f t="shared" ca="1" si="16"/>
        <v>0</v>
      </c>
      <c r="BC160" s="14">
        <f t="shared" ca="1" si="16"/>
        <v>0</v>
      </c>
      <c r="BD160" s="14">
        <f t="shared" ca="1" si="16"/>
        <v>0</v>
      </c>
      <c r="BE160" s="14">
        <f t="shared" ca="1" si="16"/>
        <v>0</v>
      </c>
      <c r="BF160" s="14">
        <f t="shared" ca="1" si="16"/>
        <v>0</v>
      </c>
      <c r="BG160" s="14">
        <f t="shared" ca="1" si="16"/>
        <v>0</v>
      </c>
      <c r="BH160" s="14">
        <f t="shared" ca="1" si="16"/>
        <v>0</v>
      </c>
      <c r="BI160" s="14">
        <f t="shared" ca="1" si="16"/>
        <v>0</v>
      </c>
      <c r="BJ160" s="14">
        <f t="shared" ca="1" si="16"/>
        <v>0</v>
      </c>
      <c r="BK160" s="14">
        <f t="shared" ca="1" si="16"/>
        <v>0</v>
      </c>
      <c r="BL160" s="14">
        <f t="shared" ca="1" si="16"/>
        <v>0</v>
      </c>
      <c r="BM160" s="14">
        <f t="shared" ca="1" si="16"/>
        <v>0</v>
      </c>
      <c r="BN160" s="14">
        <f t="shared" ca="1" si="16"/>
        <v>0</v>
      </c>
      <c r="BO160" s="14">
        <f t="shared" ca="1" si="16"/>
        <v>0</v>
      </c>
      <c r="BP160" s="14">
        <f t="shared" ca="1" si="16"/>
        <v>0</v>
      </c>
      <c r="BQ160" s="14">
        <f t="shared" ca="1" si="16"/>
        <v>0</v>
      </c>
      <c r="BR160" s="14">
        <f t="shared" ca="1" si="16"/>
        <v>0</v>
      </c>
      <c r="BS160" s="14">
        <f t="shared" ca="1" si="16"/>
        <v>0</v>
      </c>
      <c r="BT160" s="14">
        <f t="shared" ca="1" si="16"/>
        <v>0</v>
      </c>
      <c r="BU160" s="14">
        <f t="shared" ca="1" si="16"/>
        <v>0</v>
      </c>
      <c r="BV160" s="14">
        <f t="shared" ca="1" si="16"/>
        <v>0</v>
      </c>
      <c r="BW160" s="14">
        <f t="shared" ca="1" si="15"/>
        <v>0</v>
      </c>
      <c r="BX160" s="14">
        <f t="shared" ca="1" si="15"/>
        <v>0</v>
      </c>
      <c r="BY160" s="14">
        <f t="shared" ca="1" si="15"/>
        <v>0</v>
      </c>
      <c r="BZ160" s="14">
        <f t="shared" ca="1" si="15"/>
        <v>0</v>
      </c>
      <c r="CA160" s="14">
        <f t="shared" ca="1" si="15"/>
        <v>0</v>
      </c>
      <c r="CB160" s="14">
        <f t="shared" ca="1" si="15"/>
        <v>0</v>
      </c>
      <c r="CC160" s="14">
        <f t="shared" ca="1" si="15"/>
        <v>0</v>
      </c>
      <c r="CD160" s="14">
        <f t="shared" ca="1" si="15"/>
        <v>0</v>
      </c>
      <c r="CE160" s="14">
        <f t="shared" ca="1" si="15"/>
        <v>0</v>
      </c>
      <c r="CF160" s="14">
        <f t="shared" ca="1" si="15"/>
        <v>0.02</v>
      </c>
      <c r="CG160" s="14">
        <f t="shared" ca="1" si="15"/>
        <v>0.02</v>
      </c>
      <c r="CH160" s="14">
        <f t="shared" ca="1" si="15"/>
        <v>0.04</v>
      </c>
      <c r="CI160" s="14">
        <f t="shared" ca="1" si="15"/>
        <v>0</v>
      </c>
      <c r="CJ160" s="14">
        <f t="shared" ca="1" si="15"/>
        <v>0</v>
      </c>
      <c r="CK160" s="14">
        <f t="shared" ca="1" si="15"/>
        <v>0</v>
      </c>
      <c r="CL160" s="14">
        <f t="shared" ca="1" si="15"/>
        <v>0</v>
      </c>
      <c r="CM160" s="14">
        <f t="shared" ca="1" si="15"/>
        <v>0</v>
      </c>
      <c r="CN160" s="14">
        <f t="shared" ca="1" si="15"/>
        <v>0</v>
      </c>
      <c r="CO160" s="14">
        <f t="shared" ca="1" si="15"/>
        <v>0</v>
      </c>
      <c r="CP160" s="14">
        <f t="shared" ca="1" si="15"/>
        <v>0.01</v>
      </c>
      <c r="CQ160" s="14">
        <f t="shared" ca="1" si="15"/>
        <v>0</v>
      </c>
      <c r="CR160" s="14">
        <f t="shared" ca="1" si="15"/>
        <v>0</v>
      </c>
      <c r="CS160" s="14">
        <f t="shared" ca="1" si="15"/>
        <v>0.01</v>
      </c>
      <c r="CT160" s="14">
        <f t="shared" ca="1" si="15"/>
        <v>0.01</v>
      </c>
      <c r="CU160" s="14">
        <f t="shared" ca="1" si="15"/>
        <v>0.01</v>
      </c>
      <c r="CV160" s="14">
        <f t="shared" ca="1" si="15"/>
        <v>0</v>
      </c>
      <c r="CW160" s="14">
        <f t="shared" ca="1" si="15"/>
        <v>0</v>
      </c>
      <c r="CX160" s="14">
        <f t="shared" ca="1" si="15"/>
        <v>0.01</v>
      </c>
    </row>
    <row r="161" spans="1:102">
      <c r="A161" s="13" t="s">
        <v>286</v>
      </c>
      <c r="B161" s="13">
        <v>104</v>
      </c>
      <c r="C161" s="13">
        <v>107</v>
      </c>
      <c r="D161" s="1"/>
      <c r="E161" s="1" t="str">
        <f t="shared" si="0"/>
        <v>Holothuroidea, all</v>
      </c>
      <c r="F161" s="1"/>
      <c r="G161" s="1"/>
      <c r="K161" s="14">
        <f t="shared" ca="1" si="16"/>
        <v>0.06</v>
      </c>
      <c r="L161" s="14">
        <f t="shared" ca="1" si="16"/>
        <v>7.0000000000000007E-2</v>
      </c>
      <c r="M161" s="14">
        <f t="shared" ca="1" si="16"/>
        <v>0.14000000000000001</v>
      </c>
      <c r="N161" s="14">
        <f t="shared" ca="1" si="16"/>
        <v>0.27</v>
      </c>
      <c r="O161" s="14">
        <f t="shared" ca="1" si="16"/>
        <v>0.1</v>
      </c>
      <c r="P161" s="14">
        <f t="shared" ca="1" si="16"/>
        <v>7.0000000000000007E-2</v>
      </c>
      <c r="Q161" s="14">
        <f t="shared" ca="1" si="16"/>
        <v>1.02</v>
      </c>
      <c r="R161" s="14">
        <f t="shared" ca="1" si="16"/>
        <v>1.19</v>
      </c>
      <c r="S161" s="14">
        <f t="shared" ca="1" si="16"/>
        <v>0.05</v>
      </c>
      <c r="T161" s="14">
        <f t="shared" ca="1" si="16"/>
        <v>0.01</v>
      </c>
      <c r="U161" s="14">
        <f t="shared" ca="1" si="16"/>
        <v>0.04</v>
      </c>
      <c r="V161" s="14">
        <f t="shared" ca="1" si="16"/>
        <v>0.1</v>
      </c>
      <c r="W161" s="14">
        <f t="shared" ca="1" si="16"/>
        <v>0.03</v>
      </c>
      <c r="X161" s="14">
        <f t="shared" ca="1" si="16"/>
        <v>0.06</v>
      </c>
      <c r="Y161" s="14">
        <f t="shared" ca="1" si="16"/>
        <v>0.06</v>
      </c>
      <c r="Z161" s="14">
        <f t="shared" ca="1" si="16"/>
        <v>0.15</v>
      </c>
      <c r="AA161" s="14">
        <f t="shared" ca="1" si="16"/>
        <v>0</v>
      </c>
      <c r="AB161" s="14">
        <f t="shared" ca="1" si="16"/>
        <v>0</v>
      </c>
      <c r="AC161" s="14">
        <f t="shared" ca="1" si="16"/>
        <v>0</v>
      </c>
      <c r="AD161" s="14">
        <f t="shared" ca="1" si="16"/>
        <v>0</v>
      </c>
      <c r="AE161" s="14">
        <f t="shared" ca="1" si="16"/>
        <v>0</v>
      </c>
      <c r="AF161" s="14">
        <f t="shared" ca="1" si="16"/>
        <v>0</v>
      </c>
      <c r="AG161" s="14">
        <f t="shared" ca="1" si="16"/>
        <v>0</v>
      </c>
      <c r="AH161" s="14">
        <f t="shared" ca="1" si="16"/>
        <v>0.08</v>
      </c>
      <c r="AI161" s="14">
        <f t="shared" ca="1" si="16"/>
        <v>7.0000000000000007E-2</v>
      </c>
      <c r="AJ161" s="14">
        <f t="shared" ca="1" si="16"/>
        <v>0.1</v>
      </c>
      <c r="AK161" s="14">
        <f t="shared" ca="1" si="16"/>
        <v>0.25</v>
      </c>
      <c r="AL161" s="14">
        <f t="shared" ca="1" si="16"/>
        <v>9.0000000000000011E-2</v>
      </c>
      <c r="AM161" s="14">
        <f t="shared" ca="1" si="16"/>
        <v>0.05</v>
      </c>
      <c r="AN161" s="14">
        <f t="shared" ca="1" si="16"/>
        <v>3.25</v>
      </c>
      <c r="AO161" s="14">
        <f t="shared" ca="1" si="16"/>
        <v>3.39</v>
      </c>
      <c r="AP161" s="14">
        <f t="shared" ca="1" si="16"/>
        <v>0</v>
      </c>
      <c r="AQ161" s="14">
        <f t="shared" ca="1" si="16"/>
        <v>0</v>
      </c>
      <c r="AR161" s="14">
        <f t="shared" ca="1" si="16"/>
        <v>0</v>
      </c>
      <c r="AS161" s="14">
        <f t="shared" ca="1" si="16"/>
        <v>0</v>
      </c>
      <c r="AT161" s="14">
        <f t="shared" ca="1" si="16"/>
        <v>0</v>
      </c>
      <c r="AU161" s="14">
        <f t="shared" ca="1" si="16"/>
        <v>0.01</v>
      </c>
      <c r="AV161" s="14">
        <f t="shared" ca="1" si="16"/>
        <v>0</v>
      </c>
      <c r="AW161" s="14">
        <f t="shared" ca="1" si="16"/>
        <v>0.01</v>
      </c>
      <c r="AX161" s="14">
        <f t="shared" ca="1" si="16"/>
        <v>0</v>
      </c>
      <c r="AY161" s="14">
        <f t="shared" ca="1" si="16"/>
        <v>0</v>
      </c>
      <c r="AZ161" s="14">
        <f t="shared" ca="1" si="16"/>
        <v>0</v>
      </c>
      <c r="BA161" s="14">
        <f t="shared" ca="1" si="16"/>
        <v>0</v>
      </c>
      <c r="BB161" s="14">
        <f t="shared" ca="1" si="16"/>
        <v>0</v>
      </c>
      <c r="BC161" s="14">
        <f t="shared" ca="1" si="16"/>
        <v>0</v>
      </c>
      <c r="BD161" s="14">
        <f t="shared" ca="1" si="16"/>
        <v>0</v>
      </c>
      <c r="BE161" s="14">
        <f t="shared" ca="1" si="16"/>
        <v>0</v>
      </c>
      <c r="BF161" s="14">
        <f t="shared" ca="1" si="16"/>
        <v>0</v>
      </c>
      <c r="BG161" s="14">
        <f t="shared" ca="1" si="16"/>
        <v>0</v>
      </c>
      <c r="BH161" s="14">
        <f t="shared" ca="1" si="16"/>
        <v>0</v>
      </c>
      <c r="BI161" s="14">
        <f t="shared" ca="1" si="16"/>
        <v>0</v>
      </c>
      <c r="BJ161" s="14">
        <f t="shared" ca="1" si="16"/>
        <v>0</v>
      </c>
      <c r="BK161" s="14">
        <f t="shared" ca="1" si="16"/>
        <v>0</v>
      </c>
      <c r="BL161" s="14">
        <f t="shared" ca="1" si="16"/>
        <v>0</v>
      </c>
      <c r="BM161" s="14">
        <f t="shared" ca="1" si="16"/>
        <v>0</v>
      </c>
      <c r="BN161" s="14">
        <f t="shared" ca="1" si="16"/>
        <v>0</v>
      </c>
      <c r="BO161" s="14">
        <f t="shared" ca="1" si="16"/>
        <v>0</v>
      </c>
      <c r="BP161" s="14">
        <f t="shared" ca="1" si="16"/>
        <v>0</v>
      </c>
      <c r="BQ161" s="14">
        <f t="shared" ca="1" si="16"/>
        <v>0.01</v>
      </c>
      <c r="BR161" s="14">
        <f t="shared" ca="1" si="16"/>
        <v>0.01</v>
      </c>
      <c r="BS161" s="14">
        <f t="shared" ca="1" si="16"/>
        <v>0</v>
      </c>
      <c r="BT161" s="14">
        <f t="shared" ca="1" si="16"/>
        <v>0</v>
      </c>
      <c r="BU161" s="14">
        <f t="shared" ca="1" si="16"/>
        <v>0</v>
      </c>
      <c r="BV161" s="14">
        <f t="shared" ca="1" si="16"/>
        <v>0</v>
      </c>
      <c r="BW161" s="14">
        <f t="shared" ca="1" si="15"/>
        <v>0</v>
      </c>
      <c r="BX161" s="14">
        <f t="shared" ca="1" si="15"/>
        <v>0</v>
      </c>
      <c r="BY161" s="14">
        <f t="shared" ca="1" si="15"/>
        <v>0</v>
      </c>
      <c r="BZ161" s="14">
        <f t="shared" ca="1" si="15"/>
        <v>0</v>
      </c>
      <c r="CA161" s="14">
        <f t="shared" ca="1" si="15"/>
        <v>0</v>
      </c>
      <c r="CB161" s="14">
        <f t="shared" ca="1" si="15"/>
        <v>0</v>
      </c>
      <c r="CC161" s="14">
        <f t="shared" ca="1" si="15"/>
        <v>0</v>
      </c>
      <c r="CD161" s="14">
        <f t="shared" ca="1" si="15"/>
        <v>0</v>
      </c>
      <c r="CE161" s="14">
        <f t="shared" ca="1" si="15"/>
        <v>0.01</v>
      </c>
      <c r="CF161" s="14">
        <f t="shared" ca="1" si="15"/>
        <v>0.01</v>
      </c>
      <c r="CG161" s="14">
        <f t="shared" ca="1" si="15"/>
        <v>0.01</v>
      </c>
      <c r="CH161" s="14">
        <f t="shared" ca="1" si="15"/>
        <v>0.03</v>
      </c>
      <c r="CI161" s="14">
        <f t="shared" ca="1" si="15"/>
        <v>0</v>
      </c>
      <c r="CJ161" s="14">
        <f t="shared" ca="1" si="15"/>
        <v>0</v>
      </c>
      <c r="CK161" s="14">
        <f t="shared" ca="1" si="15"/>
        <v>0</v>
      </c>
      <c r="CL161" s="14">
        <f t="shared" ca="1" si="15"/>
        <v>0</v>
      </c>
      <c r="CM161" s="14">
        <f t="shared" ca="1" si="15"/>
        <v>0</v>
      </c>
      <c r="CN161" s="14">
        <f t="shared" ca="1" si="15"/>
        <v>0</v>
      </c>
      <c r="CO161" s="14">
        <f t="shared" ca="1" si="15"/>
        <v>0</v>
      </c>
      <c r="CP161" s="14">
        <f t="shared" ca="1" si="15"/>
        <v>0</v>
      </c>
      <c r="CQ161" s="14">
        <f t="shared" ca="1" si="15"/>
        <v>0</v>
      </c>
      <c r="CR161" s="14">
        <f t="shared" ca="1" si="15"/>
        <v>0</v>
      </c>
      <c r="CS161" s="14">
        <f t="shared" ca="1" si="15"/>
        <v>0</v>
      </c>
      <c r="CT161" s="14">
        <f t="shared" ca="1" si="15"/>
        <v>0</v>
      </c>
      <c r="CU161" s="14">
        <f t="shared" ca="1" si="15"/>
        <v>0.03</v>
      </c>
      <c r="CV161" s="14">
        <f t="shared" ca="1" si="15"/>
        <v>1.1599999999999999</v>
      </c>
      <c r="CW161" s="14">
        <f t="shared" ca="1" si="15"/>
        <v>0.02</v>
      </c>
      <c r="CX161" s="14">
        <f t="shared" ca="1" si="15"/>
        <v>1.21</v>
      </c>
    </row>
    <row r="162" spans="1:102">
      <c r="A162" s="13" t="s">
        <v>287</v>
      </c>
      <c r="B162" s="13">
        <v>108</v>
      </c>
      <c r="C162" s="13">
        <v>109</v>
      </c>
      <c r="D162" s="1"/>
      <c r="E162" s="1" t="str">
        <f t="shared" si="0"/>
        <v>Ophiuroidea, all</v>
      </c>
      <c r="F162" s="1"/>
      <c r="G162" s="1"/>
      <c r="K162" s="14">
        <f t="shared" ca="1" si="16"/>
        <v>0</v>
      </c>
      <c r="L162" s="14">
        <f t="shared" ca="1" si="16"/>
        <v>0</v>
      </c>
      <c r="M162" s="14">
        <f t="shared" ca="1" si="16"/>
        <v>0</v>
      </c>
      <c r="N162" s="14">
        <f t="shared" ca="1" si="16"/>
        <v>0</v>
      </c>
      <c r="O162" s="14">
        <f t="shared" ca="1" si="16"/>
        <v>0</v>
      </c>
      <c r="P162" s="14">
        <f t="shared" ca="1" si="16"/>
        <v>0</v>
      </c>
      <c r="Q162" s="14">
        <f t="shared" ca="1" si="16"/>
        <v>0</v>
      </c>
      <c r="R162" s="14">
        <f t="shared" ca="1" si="16"/>
        <v>0</v>
      </c>
      <c r="S162" s="14">
        <f t="shared" ca="1" si="16"/>
        <v>0</v>
      </c>
      <c r="T162" s="14">
        <f t="shared" ca="1" si="16"/>
        <v>0</v>
      </c>
      <c r="U162" s="14">
        <f t="shared" ca="1" si="16"/>
        <v>0</v>
      </c>
      <c r="V162" s="14">
        <f t="shared" ca="1" si="16"/>
        <v>0</v>
      </c>
      <c r="W162" s="14">
        <f t="shared" ca="1" si="16"/>
        <v>0</v>
      </c>
      <c r="X162" s="14">
        <f t="shared" ca="1" si="16"/>
        <v>0</v>
      </c>
      <c r="Y162" s="14">
        <f t="shared" ca="1" si="16"/>
        <v>0</v>
      </c>
      <c r="Z162" s="14">
        <f t="shared" ca="1" si="16"/>
        <v>0</v>
      </c>
      <c r="AA162" s="14">
        <f t="shared" ca="1" si="16"/>
        <v>0</v>
      </c>
      <c r="AB162" s="14">
        <f t="shared" ca="1" si="16"/>
        <v>0</v>
      </c>
      <c r="AC162" s="14">
        <f t="shared" ca="1" si="16"/>
        <v>0</v>
      </c>
      <c r="AD162" s="14">
        <f t="shared" ca="1" si="16"/>
        <v>0</v>
      </c>
      <c r="AE162" s="14">
        <f t="shared" ca="1" si="16"/>
        <v>0</v>
      </c>
      <c r="AF162" s="14">
        <f t="shared" ca="1" si="16"/>
        <v>0</v>
      </c>
      <c r="AG162" s="14">
        <f t="shared" ca="1" si="16"/>
        <v>0</v>
      </c>
      <c r="AH162" s="14">
        <f t="shared" ca="1" si="16"/>
        <v>0</v>
      </c>
      <c r="AI162" s="14">
        <f t="shared" ca="1" si="16"/>
        <v>0</v>
      </c>
      <c r="AJ162" s="14">
        <f t="shared" ca="1" si="16"/>
        <v>0</v>
      </c>
      <c r="AK162" s="14">
        <f t="shared" ca="1" si="16"/>
        <v>0</v>
      </c>
      <c r="AL162" s="14">
        <f t="shared" ca="1" si="16"/>
        <v>0</v>
      </c>
      <c r="AM162" s="14">
        <f t="shared" ca="1" si="16"/>
        <v>0</v>
      </c>
      <c r="AN162" s="14">
        <f t="shared" ca="1" si="16"/>
        <v>0.01</v>
      </c>
      <c r="AO162" s="14">
        <f t="shared" ca="1" si="16"/>
        <v>0.01</v>
      </c>
      <c r="AP162" s="14">
        <f t="shared" ca="1" si="16"/>
        <v>0.03</v>
      </c>
      <c r="AQ162" s="14">
        <f t="shared" ca="1" si="16"/>
        <v>0</v>
      </c>
      <c r="AR162" s="14">
        <f t="shared" ca="1" si="16"/>
        <v>0</v>
      </c>
      <c r="AS162" s="14">
        <f t="shared" ca="1" si="16"/>
        <v>0.03</v>
      </c>
      <c r="AT162" s="14">
        <f t="shared" ca="1" si="16"/>
        <v>0</v>
      </c>
      <c r="AU162" s="14">
        <f t="shared" ca="1" si="16"/>
        <v>0</v>
      </c>
      <c r="AV162" s="14">
        <f t="shared" ca="1" si="16"/>
        <v>0</v>
      </c>
      <c r="AW162" s="14">
        <f t="shared" ca="1" si="16"/>
        <v>0</v>
      </c>
      <c r="AX162" s="14">
        <f t="shared" ca="1" si="16"/>
        <v>0.1</v>
      </c>
      <c r="AY162" s="14">
        <f t="shared" ca="1" si="16"/>
        <v>0.04</v>
      </c>
      <c r="AZ162" s="14">
        <f t="shared" ca="1" si="16"/>
        <v>0.1</v>
      </c>
      <c r="BA162" s="14">
        <f t="shared" ca="1" si="16"/>
        <v>0.24</v>
      </c>
      <c r="BB162" s="14">
        <f t="shared" ca="1" si="16"/>
        <v>0</v>
      </c>
      <c r="BC162" s="14">
        <f t="shared" ca="1" si="16"/>
        <v>0.03</v>
      </c>
      <c r="BD162" s="14">
        <f t="shared" ca="1" si="16"/>
        <v>0.03</v>
      </c>
      <c r="BE162" s="14">
        <f t="shared" ca="1" si="16"/>
        <v>0.02</v>
      </c>
      <c r="BF162" s="14">
        <f t="shared" ca="1" si="16"/>
        <v>0</v>
      </c>
      <c r="BG162" s="14">
        <f t="shared" ca="1" si="16"/>
        <v>0</v>
      </c>
      <c r="BH162" s="14">
        <f t="shared" ca="1" si="16"/>
        <v>0.02</v>
      </c>
      <c r="BI162" s="14">
        <f t="shared" ca="1" si="16"/>
        <v>0</v>
      </c>
      <c r="BJ162" s="14">
        <f t="shared" ca="1" si="16"/>
        <v>0</v>
      </c>
      <c r="BK162" s="14">
        <f t="shared" ca="1" si="16"/>
        <v>0</v>
      </c>
      <c r="BL162" s="14">
        <f t="shared" ca="1" si="16"/>
        <v>0.28999999999999998</v>
      </c>
      <c r="BM162" s="14">
        <f t="shared" ca="1" si="16"/>
        <v>0.15</v>
      </c>
      <c r="BN162" s="14">
        <f t="shared" ca="1" si="16"/>
        <v>0.05</v>
      </c>
      <c r="BO162" s="14">
        <f t="shared" ca="1" si="16"/>
        <v>0.49</v>
      </c>
      <c r="BP162" s="14">
        <f t="shared" ca="1" si="16"/>
        <v>0</v>
      </c>
      <c r="BQ162" s="14">
        <f t="shared" ca="1" si="16"/>
        <v>0</v>
      </c>
      <c r="BR162" s="14">
        <f t="shared" ca="1" si="16"/>
        <v>0</v>
      </c>
      <c r="BS162" s="14">
        <f t="shared" ca="1" si="16"/>
        <v>0.02</v>
      </c>
      <c r="BT162" s="14">
        <f t="shared" ca="1" si="16"/>
        <v>8.0000000000000002E-3</v>
      </c>
      <c r="BU162" s="14">
        <f t="shared" ca="1" si="16"/>
        <v>0.01</v>
      </c>
      <c r="BV162" s="14">
        <f t="shared" ca="1" si="16"/>
        <v>3.7999999999999999E-2</v>
      </c>
      <c r="BW162" s="14">
        <f t="shared" ca="1" si="15"/>
        <v>0</v>
      </c>
      <c r="BX162" s="14">
        <f t="shared" ca="1" si="15"/>
        <v>0.02</v>
      </c>
      <c r="BY162" s="14">
        <f t="shared" ca="1" si="15"/>
        <v>0.01</v>
      </c>
      <c r="BZ162" s="14">
        <f t="shared" ca="1" si="15"/>
        <v>0.03</v>
      </c>
      <c r="CA162" s="14">
        <f t="shared" ca="1" si="15"/>
        <v>0.04</v>
      </c>
      <c r="CB162" s="14">
        <f t="shared" ca="1" si="15"/>
        <v>0.01</v>
      </c>
      <c r="CC162" s="14">
        <f t="shared" ca="1" si="15"/>
        <v>0.06</v>
      </c>
      <c r="CD162" s="14">
        <f t="shared" ca="1" si="15"/>
        <v>0.11</v>
      </c>
      <c r="CE162" s="14">
        <f t="shared" ca="1" si="15"/>
        <v>1.67</v>
      </c>
      <c r="CF162" s="14">
        <f t="shared" ca="1" si="15"/>
        <v>2</v>
      </c>
      <c r="CG162" s="14">
        <f t="shared" ca="1" si="15"/>
        <v>2.0499999999999998</v>
      </c>
      <c r="CH162" s="14">
        <f t="shared" ca="1" si="15"/>
        <v>5.72</v>
      </c>
      <c r="CI162" s="14">
        <f t="shared" ca="1" si="15"/>
        <v>0</v>
      </c>
      <c r="CJ162" s="14">
        <f t="shared" ca="1" si="15"/>
        <v>0</v>
      </c>
      <c r="CK162" s="14">
        <f t="shared" ca="1" si="15"/>
        <v>0</v>
      </c>
      <c r="CL162" s="14">
        <f t="shared" ca="1" si="15"/>
        <v>0</v>
      </c>
      <c r="CM162" s="14">
        <f t="shared" ca="1" si="15"/>
        <v>0</v>
      </c>
      <c r="CN162" s="14">
        <f t="shared" ca="1" si="15"/>
        <v>0</v>
      </c>
      <c r="CO162" s="14">
        <f t="shared" ca="1" si="15"/>
        <v>0.01</v>
      </c>
      <c r="CP162" s="14">
        <f t="shared" ca="1" si="15"/>
        <v>0.04</v>
      </c>
      <c r="CQ162" s="14">
        <f t="shared" ca="1" si="15"/>
        <v>0.01</v>
      </c>
      <c r="CR162" s="14">
        <f t="shared" ca="1" si="15"/>
        <v>0.04</v>
      </c>
      <c r="CS162" s="14">
        <f t="shared" ca="1" si="15"/>
        <v>0.01</v>
      </c>
      <c r="CT162" s="14">
        <f t="shared" ca="1" si="15"/>
        <v>6.0000000000000005E-2</v>
      </c>
      <c r="CU162" s="14">
        <f t="shared" ca="1" si="15"/>
        <v>0</v>
      </c>
      <c r="CV162" s="14">
        <f t="shared" ca="1" si="15"/>
        <v>0</v>
      </c>
      <c r="CW162" s="14">
        <f t="shared" ca="1" si="15"/>
        <v>0.01</v>
      </c>
      <c r="CX162" s="14">
        <f t="shared" ca="1" si="15"/>
        <v>0.01</v>
      </c>
    </row>
    <row r="163" spans="1:102">
      <c r="A163" s="13" t="s">
        <v>303</v>
      </c>
      <c r="B163" s="13">
        <v>110</v>
      </c>
      <c r="C163" s="13">
        <v>110</v>
      </c>
      <c r="D163" s="1"/>
      <c r="E163" s="1" t="str">
        <f t="shared" si="0"/>
        <v>Echiura, all</v>
      </c>
      <c r="F163" s="1"/>
      <c r="G163" s="1"/>
      <c r="K163" s="14">
        <f t="shared" ca="1" si="16"/>
        <v>0</v>
      </c>
      <c r="L163" s="14">
        <f t="shared" ca="1" si="16"/>
        <v>0</v>
      </c>
      <c r="M163" s="14">
        <f t="shared" ca="1" si="16"/>
        <v>0</v>
      </c>
      <c r="N163" s="14">
        <f t="shared" ca="1" si="16"/>
        <v>0</v>
      </c>
      <c r="O163" s="14">
        <f t="shared" ca="1" si="16"/>
        <v>0</v>
      </c>
      <c r="P163" s="14">
        <f t="shared" ca="1" si="16"/>
        <v>0</v>
      </c>
      <c r="Q163" s="14">
        <f t="shared" ca="1" si="16"/>
        <v>0</v>
      </c>
      <c r="R163" s="14">
        <f t="shared" ca="1" si="16"/>
        <v>0</v>
      </c>
      <c r="S163" s="14">
        <f t="shared" ca="1" si="16"/>
        <v>0</v>
      </c>
      <c r="T163" s="14">
        <f t="shared" ca="1" si="16"/>
        <v>0</v>
      </c>
      <c r="U163" s="14">
        <f t="shared" ca="1" si="16"/>
        <v>0</v>
      </c>
      <c r="V163" s="14">
        <f t="shared" ca="1" si="16"/>
        <v>0</v>
      </c>
      <c r="W163" s="14">
        <f t="shared" ca="1" si="16"/>
        <v>0</v>
      </c>
      <c r="X163" s="14">
        <f t="shared" ca="1" si="16"/>
        <v>0</v>
      </c>
      <c r="Y163" s="14">
        <f t="shared" ca="1" si="16"/>
        <v>0</v>
      </c>
      <c r="Z163" s="14">
        <f t="shared" ca="1" si="16"/>
        <v>0</v>
      </c>
      <c r="AA163" s="14">
        <f t="shared" ca="1" si="16"/>
        <v>0</v>
      </c>
      <c r="AB163" s="14">
        <f t="shared" ca="1" si="16"/>
        <v>0</v>
      </c>
      <c r="AC163" s="14">
        <f t="shared" ca="1" si="16"/>
        <v>0</v>
      </c>
      <c r="AD163" s="14">
        <f t="shared" ca="1" si="16"/>
        <v>0</v>
      </c>
      <c r="AE163" s="14">
        <f t="shared" ca="1" si="16"/>
        <v>0</v>
      </c>
      <c r="AF163" s="14">
        <f t="shared" ca="1" si="16"/>
        <v>0</v>
      </c>
      <c r="AG163" s="14">
        <f t="shared" ca="1" si="16"/>
        <v>0</v>
      </c>
      <c r="AH163" s="14">
        <f t="shared" ca="1" si="16"/>
        <v>0</v>
      </c>
      <c r="AI163" s="14">
        <f t="shared" ca="1" si="16"/>
        <v>0</v>
      </c>
      <c r="AJ163" s="14">
        <f t="shared" ca="1" si="16"/>
        <v>0</v>
      </c>
      <c r="AK163" s="14">
        <f t="shared" ca="1" si="16"/>
        <v>0</v>
      </c>
      <c r="AL163" s="14">
        <f t="shared" ca="1" si="16"/>
        <v>0</v>
      </c>
      <c r="AM163" s="14">
        <f t="shared" ca="1" si="16"/>
        <v>0</v>
      </c>
      <c r="AN163" s="14">
        <f t="shared" ca="1" si="16"/>
        <v>0</v>
      </c>
      <c r="AO163" s="14">
        <f t="shared" ca="1" si="16"/>
        <v>0</v>
      </c>
      <c r="AP163" s="14">
        <f t="shared" ca="1" si="16"/>
        <v>0</v>
      </c>
      <c r="AQ163" s="14">
        <f t="shared" ca="1" si="16"/>
        <v>0</v>
      </c>
      <c r="AR163" s="14">
        <f t="shared" ca="1" si="16"/>
        <v>0</v>
      </c>
      <c r="AS163" s="14">
        <f t="shared" ca="1" si="16"/>
        <v>0</v>
      </c>
      <c r="AT163" s="14">
        <f t="shared" ca="1" si="16"/>
        <v>0</v>
      </c>
      <c r="AU163" s="14">
        <f t="shared" ca="1" si="16"/>
        <v>0</v>
      </c>
      <c r="AV163" s="14">
        <f t="shared" ca="1" si="16"/>
        <v>0</v>
      </c>
      <c r="AW163" s="14">
        <f t="shared" ca="1" si="16"/>
        <v>0</v>
      </c>
      <c r="AX163" s="14">
        <f t="shared" ca="1" si="16"/>
        <v>0</v>
      </c>
      <c r="AY163" s="14">
        <f t="shared" ca="1" si="16"/>
        <v>0</v>
      </c>
      <c r="AZ163" s="14">
        <f t="shared" ca="1" si="16"/>
        <v>0</v>
      </c>
      <c r="BA163" s="14">
        <f t="shared" ca="1" si="16"/>
        <v>0</v>
      </c>
      <c r="BB163" s="14">
        <f t="shared" ca="1" si="16"/>
        <v>0</v>
      </c>
      <c r="BC163" s="14">
        <f t="shared" ca="1" si="16"/>
        <v>0</v>
      </c>
      <c r="BD163" s="14">
        <f t="shared" ca="1" si="16"/>
        <v>0</v>
      </c>
      <c r="BE163" s="14">
        <f t="shared" ca="1" si="16"/>
        <v>0.01</v>
      </c>
      <c r="BF163" s="14">
        <f t="shared" ca="1" si="16"/>
        <v>0.01</v>
      </c>
      <c r="BG163" s="14">
        <f t="shared" ca="1" si="16"/>
        <v>0.01</v>
      </c>
      <c r="BH163" s="14">
        <f t="shared" ca="1" si="16"/>
        <v>0.03</v>
      </c>
      <c r="BI163" s="14">
        <f t="shared" ca="1" si="16"/>
        <v>0</v>
      </c>
      <c r="BJ163" s="14">
        <f t="shared" ca="1" si="16"/>
        <v>0</v>
      </c>
      <c r="BK163" s="14">
        <f t="shared" ca="1" si="16"/>
        <v>0</v>
      </c>
      <c r="BL163" s="14">
        <f t="shared" ca="1" si="16"/>
        <v>0</v>
      </c>
      <c r="BM163" s="14">
        <f t="shared" ca="1" si="16"/>
        <v>0</v>
      </c>
      <c r="BN163" s="14">
        <f t="shared" ca="1" si="16"/>
        <v>0</v>
      </c>
      <c r="BO163" s="14">
        <f t="shared" ca="1" si="16"/>
        <v>0</v>
      </c>
      <c r="BP163" s="14">
        <f t="shared" ca="1" si="16"/>
        <v>0</v>
      </c>
      <c r="BQ163" s="14">
        <f t="shared" ca="1" si="16"/>
        <v>0</v>
      </c>
      <c r="BR163" s="14">
        <f t="shared" ca="1" si="16"/>
        <v>0</v>
      </c>
      <c r="BS163" s="14">
        <f t="shared" ca="1" si="16"/>
        <v>0</v>
      </c>
      <c r="BT163" s="14">
        <f t="shared" ca="1" si="16"/>
        <v>0</v>
      </c>
      <c r="BU163" s="14">
        <f t="shared" ca="1" si="16"/>
        <v>0</v>
      </c>
      <c r="BV163" s="14">
        <f t="shared" ref="BV163:CX166" ca="1" si="17">SUM(INDIRECT(BV$128&amp;$B163&amp;":"&amp;BV$128&amp;$C163))</f>
        <v>0</v>
      </c>
      <c r="BW163" s="14">
        <f t="shared" ca="1" si="17"/>
        <v>0</v>
      </c>
      <c r="BX163" s="14">
        <f t="shared" ca="1" si="17"/>
        <v>0</v>
      </c>
      <c r="BY163" s="14">
        <f t="shared" ca="1" si="17"/>
        <v>0</v>
      </c>
      <c r="BZ163" s="14">
        <f t="shared" ca="1" si="17"/>
        <v>0</v>
      </c>
      <c r="CA163" s="14">
        <f t="shared" ca="1" si="17"/>
        <v>0</v>
      </c>
      <c r="CB163" s="14">
        <f t="shared" ca="1" si="17"/>
        <v>0</v>
      </c>
      <c r="CC163" s="14">
        <f t="shared" ca="1" si="17"/>
        <v>0</v>
      </c>
      <c r="CD163" s="14">
        <f t="shared" ca="1" si="17"/>
        <v>0</v>
      </c>
      <c r="CE163" s="14">
        <f t="shared" ca="1" si="17"/>
        <v>0</v>
      </c>
      <c r="CF163" s="14">
        <f t="shared" ca="1" si="17"/>
        <v>0</v>
      </c>
      <c r="CG163" s="14">
        <f t="shared" ca="1" si="17"/>
        <v>0</v>
      </c>
      <c r="CH163" s="14">
        <f t="shared" ca="1" si="17"/>
        <v>0</v>
      </c>
      <c r="CI163" s="14">
        <f t="shared" ca="1" si="17"/>
        <v>0</v>
      </c>
      <c r="CJ163" s="14">
        <f t="shared" ca="1" si="17"/>
        <v>0</v>
      </c>
      <c r="CK163" s="14">
        <f t="shared" ca="1" si="17"/>
        <v>0</v>
      </c>
      <c r="CL163" s="14">
        <f t="shared" ca="1" si="17"/>
        <v>0</v>
      </c>
      <c r="CM163" s="14">
        <f t="shared" ca="1" si="17"/>
        <v>0</v>
      </c>
      <c r="CN163" s="14">
        <f t="shared" ca="1" si="17"/>
        <v>0</v>
      </c>
      <c r="CO163" s="14">
        <f t="shared" ca="1" si="17"/>
        <v>0</v>
      </c>
      <c r="CP163" s="14">
        <f t="shared" ca="1" si="17"/>
        <v>0</v>
      </c>
      <c r="CQ163" s="14">
        <f t="shared" ca="1" si="17"/>
        <v>0</v>
      </c>
      <c r="CR163" s="14">
        <f t="shared" ca="1" si="17"/>
        <v>0</v>
      </c>
      <c r="CS163" s="14">
        <f t="shared" ca="1" si="17"/>
        <v>0</v>
      </c>
      <c r="CT163" s="14">
        <f t="shared" ca="1" si="17"/>
        <v>0</v>
      </c>
      <c r="CU163" s="14">
        <f t="shared" ca="1" si="17"/>
        <v>0</v>
      </c>
      <c r="CV163" s="14">
        <f t="shared" ca="1" si="17"/>
        <v>0</v>
      </c>
      <c r="CW163" s="14">
        <f t="shared" ca="1" si="17"/>
        <v>0</v>
      </c>
      <c r="CX163" s="14">
        <f t="shared" ca="1" si="17"/>
        <v>0</v>
      </c>
    </row>
    <row r="164" spans="1:102">
      <c r="A164" s="13" t="s">
        <v>288</v>
      </c>
      <c r="B164" s="13">
        <v>111</v>
      </c>
      <c r="C164" s="13">
        <v>112</v>
      </c>
      <c r="D164" s="1"/>
      <c r="E164" s="1" t="str">
        <f t="shared" si="0"/>
        <v>Cephalopoda, all</v>
      </c>
      <c r="F164" s="1"/>
      <c r="G164" s="4"/>
      <c r="K164" s="14">
        <f t="shared" ref="K164:BV166" ca="1" si="18">SUM(INDIRECT(K$128&amp;$B164&amp;":"&amp;K$128&amp;$C164))</f>
        <v>0</v>
      </c>
      <c r="L164" s="14">
        <f t="shared" ca="1" si="18"/>
        <v>0</v>
      </c>
      <c r="M164" s="14">
        <f t="shared" ca="1" si="18"/>
        <v>0</v>
      </c>
      <c r="N164" s="14">
        <f t="shared" ca="1" si="18"/>
        <v>0</v>
      </c>
      <c r="O164" s="14">
        <f t="shared" ca="1" si="18"/>
        <v>0</v>
      </c>
      <c r="P164" s="14">
        <f t="shared" ca="1" si="18"/>
        <v>0</v>
      </c>
      <c r="Q164" s="14">
        <f t="shared" ca="1" si="18"/>
        <v>0</v>
      </c>
      <c r="R164" s="14">
        <f t="shared" ca="1" si="18"/>
        <v>0</v>
      </c>
      <c r="S164" s="14">
        <f t="shared" ca="1" si="18"/>
        <v>0.01</v>
      </c>
      <c r="T164" s="14">
        <f t="shared" ca="1" si="18"/>
        <v>0.02</v>
      </c>
      <c r="U164" s="14">
        <f t="shared" ca="1" si="18"/>
        <v>0.04</v>
      </c>
      <c r="V164" s="14">
        <f t="shared" ca="1" si="18"/>
        <v>7.0000000000000007E-2</v>
      </c>
      <c r="W164" s="14">
        <f t="shared" ca="1" si="18"/>
        <v>0</v>
      </c>
      <c r="X164" s="14">
        <f t="shared" ca="1" si="18"/>
        <v>0</v>
      </c>
      <c r="Y164" s="14">
        <f t="shared" ca="1" si="18"/>
        <v>0</v>
      </c>
      <c r="Z164" s="14">
        <f t="shared" ca="1" si="18"/>
        <v>0</v>
      </c>
      <c r="AA164" s="14">
        <f t="shared" ca="1" si="18"/>
        <v>0</v>
      </c>
      <c r="AB164" s="14">
        <f t="shared" ca="1" si="18"/>
        <v>0</v>
      </c>
      <c r="AC164" s="14">
        <f t="shared" ca="1" si="18"/>
        <v>0</v>
      </c>
      <c r="AD164" s="14">
        <f t="shared" ca="1" si="18"/>
        <v>0</v>
      </c>
      <c r="AE164" s="14">
        <f t="shared" ca="1" si="18"/>
        <v>0</v>
      </c>
      <c r="AF164" s="14">
        <f t="shared" ca="1" si="18"/>
        <v>0</v>
      </c>
      <c r="AG164" s="14">
        <f t="shared" ca="1" si="18"/>
        <v>0</v>
      </c>
      <c r="AH164" s="14">
        <f t="shared" ca="1" si="18"/>
        <v>0</v>
      </c>
      <c r="AI164" s="14">
        <f t="shared" ca="1" si="18"/>
        <v>0</v>
      </c>
      <c r="AJ164" s="14">
        <f t="shared" ca="1" si="18"/>
        <v>0</v>
      </c>
      <c r="AK164" s="14">
        <f t="shared" ca="1" si="18"/>
        <v>0</v>
      </c>
      <c r="AL164" s="14">
        <f t="shared" ca="1" si="18"/>
        <v>0</v>
      </c>
      <c r="AM164" s="14">
        <f t="shared" ca="1" si="18"/>
        <v>0</v>
      </c>
      <c r="AN164" s="14">
        <f t="shared" ca="1" si="18"/>
        <v>0</v>
      </c>
      <c r="AO164" s="14">
        <f t="shared" ca="1" si="18"/>
        <v>0</v>
      </c>
      <c r="AP164" s="14">
        <f t="shared" ca="1" si="18"/>
        <v>0</v>
      </c>
      <c r="AQ164" s="14">
        <f t="shared" ca="1" si="18"/>
        <v>0</v>
      </c>
      <c r="AR164" s="14">
        <f t="shared" ca="1" si="18"/>
        <v>0</v>
      </c>
      <c r="AS164" s="14">
        <f t="shared" ca="1" si="18"/>
        <v>0</v>
      </c>
      <c r="AT164" s="14">
        <f t="shared" ca="1" si="18"/>
        <v>0</v>
      </c>
      <c r="AU164" s="14">
        <f t="shared" ca="1" si="18"/>
        <v>0</v>
      </c>
      <c r="AV164" s="14">
        <f t="shared" ca="1" si="18"/>
        <v>0</v>
      </c>
      <c r="AW164" s="14">
        <f t="shared" ca="1" si="18"/>
        <v>0</v>
      </c>
      <c r="AX164" s="14">
        <f t="shared" ca="1" si="18"/>
        <v>0.01</v>
      </c>
      <c r="AY164" s="14">
        <f t="shared" ca="1" si="18"/>
        <v>0</v>
      </c>
      <c r="AZ164" s="14">
        <f t="shared" ca="1" si="18"/>
        <v>0</v>
      </c>
      <c r="BA164" s="14">
        <f t="shared" ca="1" si="18"/>
        <v>0.01</v>
      </c>
      <c r="BB164" s="14">
        <f t="shared" ca="1" si="18"/>
        <v>0</v>
      </c>
      <c r="BC164" s="14">
        <f t="shared" ca="1" si="18"/>
        <v>0</v>
      </c>
      <c r="BD164" s="14">
        <f t="shared" ca="1" si="18"/>
        <v>0</v>
      </c>
      <c r="BE164" s="14">
        <f t="shared" ca="1" si="18"/>
        <v>0</v>
      </c>
      <c r="BF164" s="14">
        <f t="shared" ca="1" si="18"/>
        <v>0</v>
      </c>
      <c r="BG164" s="14">
        <f t="shared" ca="1" si="18"/>
        <v>0</v>
      </c>
      <c r="BH164" s="14">
        <f t="shared" ca="1" si="18"/>
        <v>0</v>
      </c>
      <c r="BI164" s="14">
        <f t="shared" ca="1" si="18"/>
        <v>0.01</v>
      </c>
      <c r="BJ164" s="14">
        <f t="shared" ca="1" si="18"/>
        <v>0</v>
      </c>
      <c r="BK164" s="14">
        <f t="shared" ca="1" si="18"/>
        <v>0.01</v>
      </c>
      <c r="BL164" s="14">
        <f t="shared" ca="1" si="18"/>
        <v>0</v>
      </c>
      <c r="BM164" s="14">
        <f t="shared" ca="1" si="18"/>
        <v>0.04</v>
      </c>
      <c r="BN164" s="14">
        <f t="shared" ca="1" si="18"/>
        <v>0</v>
      </c>
      <c r="BO164" s="14">
        <f t="shared" ca="1" si="18"/>
        <v>0.04</v>
      </c>
      <c r="BP164" s="14">
        <f t="shared" ca="1" si="18"/>
        <v>0</v>
      </c>
      <c r="BQ164" s="14">
        <f t="shared" ca="1" si="18"/>
        <v>0</v>
      </c>
      <c r="BR164" s="14">
        <f t="shared" ca="1" si="18"/>
        <v>0</v>
      </c>
      <c r="BS164" s="14">
        <f t="shared" ca="1" si="18"/>
        <v>0</v>
      </c>
      <c r="BT164" s="14">
        <f t="shared" ca="1" si="18"/>
        <v>0</v>
      </c>
      <c r="BU164" s="14">
        <f t="shared" ca="1" si="18"/>
        <v>0</v>
      </c>
      <c r="BV164" s="14">
        <f t="shared" ca="1" si="18"/>
        <v>0</v>
      </c>
      <c r="BW164" s="14">
        <f t="shared" ca="1" si="17"/>
        <v>0</v>
      </c>
      <c r="BX164" s="14">
        <f t="shared" ca="1" si="17"/>
        <v>0</v>
      </c>
      <c r="BY164" s="14">
        <f t="shared" ca="1" si="17"/>
        <v>0</v>
      </c>
      <c r="BZ164" s="14">
        <f t="shared" ca="1" si="17"/>
        <v>0</v>
      </c>
      <c r="CA164" s="14">
        <f t="shared" ca="1" si="17"/>
        <v>0</v>
      </c>
      <c r="CB164" s="14">
        <f t="shared" ca="1" si="17"/>
        <v>0</v>
      </c>
      <c r="CC164" s="14">
        <f t="shared" ca="1" si="17"/>
        <v>0</v>
      </c>
      <c r="CD164" s="14">
        <f t="shared" ca="1" si="17"/>
        <v>0</v>
      </c>
      <c r="CE164" s="14">
        <f t="shared" ca="1" si="17"/>
        <v>0</v>
      </c>
      <c r="CF164" s="14">
        <f t="shared" ca="1" si="17"/>
        <v>0</v>
      </c>
      <c r="CG164" s="14">
        <f t="shared" ca="1" si="17"/>
        <v>0</v>
      </c>
      <c r="CH164" s="14">
        <f t="shared" ca="1" si="17"/>
        <v>0</v>
      </c>
      <c r="CI164" s="14">
        <f t="shared" ca="1" si="17"/>
        <v>0</v>
      </c>
      <c r="CJ164" s="14">
        <f t="shared" ca="1" si="17"/>
        <v>0</v>
      </c>
      <c r="CK164" s="14">
        <f t="shared" ca="1" si="17"/>
        <v>0</v>
      </c>
      <c r="CL164" s="14">
        <f t="shared" ca="1" si="17"/>
        <v>0</v>
      </c>
      <c r="CM164" s="14">
        <f t="shared" ca="1" si="17"/>
        <v>0</v>
      </c>
      <c r="CN164" s="14">
        <f t="shared" ca="1" si="17"/>
        <v>0</v>
      </c>
      <c r="CO164" s="14">
        <f t="shared" ca="1" si="17"/>
        <v>0</v>
      </c>
      <c r="CP164" s="14">
        <f t="shared" ca="1" si="17"/>
        <v>0</v>
      </c>
      <c r="CQ164" s="14">
        <f t="shared" ca="1" si="17"/>
        <v>0</v>
      </c>
      <c r="CR164" s="14">
        <f t="shared" ca="1" si="17"/>
        <v>0</v>
      </c>
      <c r="CS164" s="14">
        <f t="shared" ca="1" si="17"/>
        <v>0</v>
      </c>
      <c r="CT164" s="14">
        <f t="shared" ca="1" si="17"/>
        <v>0</v>
      </c>
      <c r="CU164" s="14">
        <f t="shared" ca="1" si="17"/>
        <v>0</v>
      </c>
      <c r="CV164" s="14">
        <f t="shared" ca="1" si="17"/>
        <v>0</v>
      </c>
      <c r="CW164" s="14">
        <f t="shared" ca="1" si="17"/>
        <v>0</v>
      </c>
      <c r="CX164" s="14">
        <f t="shared" ca="1" si="17"/>
        <v>0</v>
      </c>
    </row>
    <row r="165" spans="1:102">
      <c r="A165" s="13" t="s">
        <v>289</v>
      </c>
      <c r="B165" s="13">
        <v>113</v>
      </c>
      <c r="C165" s="13">
        <v>119</v>
      </c>
      <c r="D165" s="1"/>
      <c r="E165" s="1" t="str">
        <f t="shared" si="0"/>
        <v>Gastropoda, all</v>
      </c>
      <c r="F165" s="1"/>
      <c r="G165" s="1"/>
      <c r="K165" s="14">
        <f t="shared" ca="1" si="18"/>
        <v>0.05</v>
      </c>
      <c r="L165" s="14">
        <f t="shared" ca="1" si="18"/>
        <v>0.03</v>
      </c>
      <c r="M165" s="14">
        <f t="shared" ca="1" si="18"/>
        <v>0.01</v>
      </c>
      <c r="N165" s="14">
        <f t="shared" ca="1" si="18"/>
        <v>0.09</v>
      </c>
      <c r="O165" s="14">
        <f t="shared" ca="1" si="18"/>
        <v>0.15000000000000002</v>
      </c>
      <c r="P165" s="14">
        <f t="shared" ca="1" si="18"/>
        <v>0.09</v>
      </c>
      <c r="Q165" s="14">
        <f t="shared" ca="1" si="18"/>
        <v>3.4999999999999996E-2</v>
      </c>
      <c r="R165" s="14">
        <f t="shared" ca="1" si="18"/>
        <v>0.27500000000000002</v>
      </c>
      <c r="S165" s="14">
        <f t="shared" ca="1" si="18"/>
        <v>0</v>
      </c>
      <c r="T165" s="14">
        <f t="shared" ca="1" si="18"/>
        <v>0.01</v>
      </c>
      <c r="U165" s="14">
        <f t="shared" ca="1" si="18"/>
        <v>0.02</v>
      </c>
      <c r="V165" s="14">
        <f t="shared" ca="1" si="18"/>
        <v>0.03</v>
      </c>
      <c r="W165" s="14">
        <f t="shared" ca="1" si="18"/>
        <v>0.02</v>
      </c>
      <c r="X165" s="14">
        <f t="shared" ca="1" si="18"/>
        <v>0.02</v>
      </c>
      <c r="Y165" s="14">
        <f t="shared" ca="1" si="18"/>
        <v>0.02</v>
      </c>
      <c r="Z165" s="14">
        <f t="shared" ca="1" si="18"/>
        <v>0.06</v>
      </c>
      <c r="AA165" s="14">
        <f t="shared" ca="1" si="18"/>
        <v>0</v>
      </c>
      <c r="AB165" s="14">
        <f t="shared" ca="1" si="18"/>
        <v>0</v>
      </c>
      <c r="AC165" s="14">
        <f t="shared" ca="1" si="18"/>
        <v>0</v>
      </c>
      <c r="AD165" s="14">
        <f t="shared" ca="1" si="18"/>
        <v>0</v>
      </c>
      <c r="AE165" s="14">
        <f t="shared" ca="1" si="18"/>
        <v>0</v>
      </c>
      <c r="AF165" s="14">
        <f t="shared" ca="1" si="18"/>
        <v>0</v>
      </c>
      <c r="AG165" s="14">
        <f t="shared" ca="1" si="18"/>
        <v>0</v>
      </c>
      <c r="AH165" s="14">
        <f t="shared" ca="1" si="18"/>
        <v>0</v>
      </c>
      <c r="AI165" s="14">
        <f t="shared" ca="1" si="18"/>
        <v>0.01</v>
      </c>
      <c r="AJ165" s="14">
        <f t="shared" ca="1" si="18"/>
        <v>0.01</v>
      </c>
      <c r="AK165" s="14">
        <f t="shared" ca="1" si="18"/>
        <v>0.02</v>
      </c>
      <c r="AL165" s="14">
        <f t="shared" ca="1" si="18"/>
        <v>0</v>
      </c>
      <c r="AM165" s="14">
        <f t="shared" ca="1" si="18"/>
        <v>0</v>
      </c>
      <c r="AN165" s="14">
        <f t="shared" ca="1" si="18"/>
        <v>0</v>
      </c>
      <c r="AO165" s="14">
        <f t="shared" ca="1" si="18"/>
        <v>0</v>
      </c>
      <c r="AP165" s="14">
        <f t="shared" ca="1" si="18"/>
        <v>0</v>
      </c>
      <c r="AQ165" s="14">
        <f t="shared" ca="1" si="18"/>
        <v>0</v>
      </c>
      <c r="AR165" s="14">
        <f t="shared" ca="1" si="18"/>
        <v>0</v>
      </c>
      <c r="AS165" s="14">
        <f t="shared" ca="1" si="18"/>
        <v>0</v>
      </c>
      <c r="AT165" s="14">
        <f t="shared" ca="1" si="18"/>
        <v>0</v>
      </c>
      <c r="AU165" s="14">
        <f t="shared" ca="1" si="18"/>
        <v>0.01</v>
      </c>
      <c r="AV165" s="14">
        <f t="shared" ca="1" si="18"/>
        <v>0</v>
      </c>
      <c r="AW165" s="14">
        <f t="shared" ca="1" si="18"/>
        <v>0.01</v>
      </c>
      <c r="AX165" s="14">
        <f t="shared" ca="1" si="18"/>
        <v>0.01</v>
      </c>
      <c r="AY165" s="14">
        <f t="shared" ca="1" si="18"/>
        <v>0</v>
      </c>
      <c r="AZ165" s="14">
        <f t="shared" ca="1" si="18"/>
        <v>0</v>
      </c>
      <c r="BA165" s="14">
        <f t="shared" ca="1" si="18"/>
        <v>0.01</v>
      </c>
      <c r="BB165" s="14">
        <f t="shared" ca="1" si="18"/>
        <v>0</v>
      </c>
      <c r="BC165" s="14">
        <f t="shared" ca="1" si="18"/>
        <v>0</v>
      </c>
      <c r="BD165" s="14">
        <f t="shared" ca="1" si="18"/>
        <v>0</v>
      </c>
      <c r="BE165" s="14">
        <f t="shared" ca="1" si="18"/>
        <v>0</v>
      </c>
      <c r="BF165" s="14">
        <f t="shared" ca="1" si="18"/>
        <v>0</v>
      </c>
      <c r="BG165" s="14">
        <f t="shared" ca="1" si="18"/>
        <v>0</v>
      </c>
      <c r="BH165" s="14">
        <f t="shared" ca="1" si="18"/>
        <v>0</v>
      </c>
      <c r="BI165" s="14">
        <f t="shared" ca="1" si="18"/>
        <v>0</v>
      </c>
      <c r="BJ165" s="14">
        <f t="shared" ca="1" si="18"/>
        <v>0.01</v>
      </c>
      <c r="BK165" s="14">
        <f t="shared" ca="1" si="18"/>
        <v>0.01</v>
      </c>
      <c r="BL165" s="14">
        <f t="shared" ca="1" si="18"/>
        <v>0</v>
      </c>
      <c r="BM165" s="14">
        <f t="shared" ca="1" si="18"/>
        <v>0</v>
      </c>
      <c r="BN165" s="14">
        <f t="shared" ca="1" si="18"/>
        <v>0</v>
      </c>
      <c r="BO165" s="14">
        <f t="shared" ca="1" si="18"/>
        <v>0</v>
      </c>
      <c r="BP165" s="14">
        <f t="shared" ca="1" si="18"/>
        <v>0</v>
      </c>
      <c r="BQ165" s="14">
        <f t="shared" ca="1" si="18"/>
        <v>0</v>
      </c>
      <c r="BR165" s="14">
        <f t="shared" ca="1" si="18"/>
        <v>0</v>
      </c>
      <c r="BS165" s="14">
        <f t="shared" ca="1" si="18"/>
        <v>0.16999999999999998</v>
      </c>
      <c r="BT165" s="14">
        <f t="shared" ca="1" si="18"/>
        <v>5.6000000000000001E-2</v>
      </c>
      <c r="BU165" s="14">
        <f t="shared" ca="1" si="18"/>
        <v>0.13</v>
      </c>
      <c r="BV165" s="14">
        <f t="shared" ca="1" si="18"/>
        <v>0.35599999999999998</v>
      </c>
      <c r="BW165" s="14">
        <f t="shared" ca="1" si="17"/>
        <v>0.16</v>
      </c>
      <c r="BX165" s="14">
        <f t="shared" ca="1" si="17"/>
        <v>0.12000000000000001</v>
      </c>
      <c r="BY165" s="14">
        <f t="shared" ca="1" si="17"/>
        <v>0.15</v>
      </c>
      <c r="BZ165" s="14">
        <f t="shared" ca="1" si="17"/>
        <v>0.43</v>
      </c>
      <c r="CA165" s="14">
        <f t="shared" ca="1" si="17"/>
        <v>0.27</v>
      </c>
      <c r="CB165" s="14">
        <f t="shared" ca="1" si="17"/>
        <v>0.36</v>
      </c>
      <c r="CC165" s="14">
        <f t="shared" ca="1" si="17"/>
        <v>0.3</v>
      </c>
      <c r="CD165" s="14">
        <f t="shared" ca="1" si="17"/>
        <v>0.93</v>
      </c>
      <c r="CE165" s="14">
        <f t="shared" ca="1" si="17"/>
        <v>0</v>
      </c>
      <c r="CF165" s="14">
        <f t="shared" ca="1" si="17"/>
        <v>0.09</v>
      </c>
      <c r="CG165" s="14">
        <f t="shared" ca="1" si="17"/>
        <v>0.05</v>
      </c>
      <c r="CH165" s="14">
        <f t="shared" ca="1" si="17"/>
        <v>0.14000000000000001</v>
      </c>
      <c r="CI165" s="14">
        <f t="shared" ca="1" si="17"/>
        <v>0.06</v>
      </c>
      <c r="CJ165" s="14">
        <f t="shared" ca="1" si="17"/>
        <v>0.03</v>
      </c>
      <c r="CK165" s="14">
        <f t="shared" ca="1" si="17"/>
        <v>0.13</v>
      </c>
      <c r="CL165" s="14">
        <f t="shared" ca="1" si="17"/>
        <v>0.22</v>
      </c>
      <c r="CM165" s="14">
        <f t="shared" ca="1" si="17"/>
        <v>0.48</v>
      </c>
      <c r="CN165" s="14">
        <f t="shared" ca="1" si="17"/>
        <v>0.48</v>
      </c>
      <c r="CO165" s="14">
        <f t="shared" ca="1" si="17"/>
        <v>0.57000000000000006</v>
      </c>
      <c r="CP165" s="14">
        <f t="shared" ca="1" si="17"/>
        <v>1.6400000000000001</v>
      </c>
      <c r="CQ165" s="14">
        <f t="shared" ca="1" si="17"/>
        <v>0.11</v>
      </c>
      <c r="CR165" s="14">
        <f t="shared" ca="1" si="17"/>
        <v>0.84</v>
      </c>
      <c r="CS165" s="14">
        <f t="shared" ca="1" si="17"/>
        <v>0.42</v>
      </c>
      <c r="CT165" s="14">
        <f t="shared" ca="1" si="17"/>
        <v>1.37</v>
      </c>
      <c r="CU165" s="14">
        <f t="shared" ca="1" si="17"/>
        <v>0</v>
      </c>
      <c r="CV165" s="14">
        <f t="shared" ca="1" si="17"/>
        <v>0</v>
      </c>
      <c r="CW165" s="14">
        <f t="shared" ca="1" si="17"/>
        <v>0.02</v>
      </c>
      <c r="CX165" s="14">
        <f t="shared" ca="1" si="17"/>
        <v>0.02</v>
      </c>
    </row>
    <row r="166" spans="1:102">
      <c r="A166" s="13" t="s">
        <v>290</v>
      </c>
      <c r="B166" s="13">
        <v>120</v>
      </c>
      <c r="C166" s="13">
        <v>121</v>
      </c>
      <c r="D166" s="1"/>
      <c r="E166" s="1" t="str">
        <f t="shared" si="0"/>
        <v>Porifera, all</v>
      </c>
      <c r="F166" s="1"/>
      <c r="G166" s="4"/>
      <c r="K166" s="14">
        <f t="shared" ca="1" si="18"/>
        <v>0.12</v>
      </c>
      <c r="L166" s="14">
        <f t="shared" ca="1" si="18"/>
        <v>0.43</v>
      </c>
      <c r="M166" s="14">
        <f t="shared" ca="1" si="18"/>
        <v>0.11</v>
      </c>
      <c r="N166" s="14">
        <f t="shared" ca="1" si="18"/>
        <v>0.66</v>
      </c>
      <c r="O166" s="14">
        <f t="shared" ca="1" si="18"/>
        <v>0.17</v>
      </c>
      <c r="P166" s="14">
        <f t="shared" ca="1" si="18"/>
        <v>0.09</v>
      </c>
      <c r="Q166" s="14">
        <f t="shared" ca="1" si="18"/>
        <v>6.5000000000000002E-2</v>
      </c>
      <c r="R166" s="14">
        <f t="shared" ca="1" si="18"/>
        <v>0.32500000000000001</v>
      </c>
      <c r="S166" s="14">
        <f t="shared" ca="1" si="18"/>
        <v>0</v>
      </c>
      <c r="T166" s="14">
        <f t="shared" ca="1" si="18"/>
        <v>0</v>
      </c>
      <c r="U166" s="14">
        <f t="shared" ca="1" si="18"/>
        <v>0.01</v>
      </c>
      <c r="V166" s="14">
        <f t="shared" ca="1" si="18"/>
        <v>0.01</v>
      </c>
      <c r="W166" s="14">
        <f t="shared" ca="1" si="18"/>
        <v>0</v>
      </c>
      <c r="X166" s="14">
        <f t="shared" ca="1" si="18"/>
        <v>0</v>
      </c>
      <c r="Y166" s="14">
        <f t="shared" ca="1" si="18"/>
        <v>0</v>
      </c>
      <c r="Z166" s="14">
        <f t="shared" ca="1" si="18"/>
        <v>0</v>
      </c>
      <c r="AA166" s="14">
        <f t="shared" ca="1" si="18"/>
        <v>0</v>
      </c>
      <c r="AB166" s="14">
        <f t="shared" ca="1" si="18"/>
        <v>0</v>
      </c>
      <c r="AC166" s="14">
        <f t="shared" ca="1" si="18"/>
        <v>0</v>
      </c>
      <c r="AD166" s="14">
        <f t="shared" ca="1" si="18"/>
        <v>0</v>
      </c>
      <c r="AE166" s="14">
        <f t="shared" ca="1" si="18"/>
        <v>0</v>
      </c>
      <c r="AF166" s="14">
        <f t="shared" ca="1" si="18"/>
        <v>0</v>
      </c>
      <c r="AG166" s="14">
        <f t="shared" ca="1" si="18"/>
        <v>0</v>
      </c>
      <c r="AH166" s="14">
        <f t="shared" ca="1" si="18"/>
        <v>0</v>
      </c>
      <c r="AI166" s="14">
        <f t="shared" ca="1" si="18"/>
        <v>0</v>
      </c>
      <c r="AJ166" s="14">
        <f t="shared" ca="1" si="18"/>
        <v>0.02</v>
      </c>
      <c r="AK166" s="14">
        <f t="shared" ca="1" si="18"/>
        <v>0.02</v>
      </c>
      <c r="AL166" s="14">
        <f t="shared" ca="1" si="18"/>
        <v>0.06</v>
      </c>
      <c r="AM166" s="14">
        <f t="shared" ca="1" si="18"/>
        <v>7.0000000000000007E-2</v>
      </c>
      <c r="AN166" s="14">
        <f t="shared" ca="1" si="18"/>
        <v>0.09</v>
      </c>
      <c r="AO166" s="14">
        <f t="shared" ca="1" si="18"/>
        <v>0.22</v>
      </c>
      <c r="AP166" s="14">
        <f t="shared" ca="1" si="18"/>
        <v>0</v>
      </c>
      <c r="AQ166" s="14">
        <f t="shared" ca="1" si="18"/>
        <v>0</v>
      </c>
      <c r="AR166" s="14">
        <f t="shared" ca="1" si="18"/>
        <v>0</v>
      </c>
      <c r="AS166" s="14">
        <f t="shared" ca="1" si="18"/>
        <v>0</v>
      </c>
      <c r="AT166" s="14">
        <f t="shared" ca="1" si="18"/>
        <v>0</v>
      </c>
      <c r="AU166" s="14">
        <f t="shared" ca="1" si="18"/>
        <v>0</v>
      </c>
      <c r="AV166" s="14">
        <f t="shared" ca="1" si="18"/>
        <v>0</v>
      </c>
      <c r="AW166" s="14">
        <f t="shared" ca="1" si="18"/>
        <v>0</v>
      </c>
      <c r="AX166" s="14">
        <f t="shared" ca="1" si="18"/>
        <v>0</v>
      </c>
      <c r="AY166" s="14">
        <f t="shared" ca="1" si="18"/>
        <v>0</v>
      </c>
      <c r="AZ166" s="14">
        <f t="shared" ca="1" si="18"/>
        <v>0</v>
      </c>
      <c r="BA166" s="14">
        <f t="shared" ca="1" si="18"/>
        <v>0</v>
      </c>
      <c r="BB166" s="14">
        <f t="shared" ca="1" si="18"/>
        <v>0</v>
      </c>
      <c r="BC166" s="14">
        <f t="shared" ca="1" si="18"/>
        <v>0</v>
      </c>
      <c r="BD166" s="14">
        <f t="shared" ca="1" si="18"/>
        <v>0</v>
      </c>
      <c r="BE166" s="14">
        <f t="shared" ca="1" si="18"/>
        <v>0</v>
      </c>
      <c r="BF166" s="14">
        <f t="shared" ca="1" si="18"/>
        <v>0</v>
      </c>
      <c r="BG166" s="14">
        <f t="shared" ca="1" si="18"/>
        <v>0</v>
      </c>
      <c r="BH166" s="14">
        <f t="shared" ca="1" si="18"/>
        <v>0</v>
      </c>
      <c r="BI166" s="14">
        <f t="shared" ca="1" si="18"/>
        <v>0</v>
      </c>
      <c r="BJ166" s="14">
        <f t="shared" ca="1" si="18"/>
        <v>0</v>
      </c>
      <c r="BK166" s="14">
        <f t="shared" ca="1" si="18"/>
        <v>0</v>
      </c>
      <c r="BL166" s="14">
        <f t="shared" ca="1" si="18"/>
        <v>0</v>
      </c>
      <c r="BM166" s="14">
        <f t="shared" ca="1" si="18"/>
        <v>0</v>
      </c>
      <c r="BN166" s="14">
        <f t="shared" ca="1" si="18"/>
        <v>0</v>
      </c>
      <c r="BO166" s="14">
        <f t="shared" ca="1" si="18"/>
        <v>0</v>
      </c>
      <c r="BP166" s="14">
        <f t="shared" ca="1" si="18"/>
        <v>0</v>
      </c>
      <c r="BQ166" s="14">
        <f t="shared" ca="1" si="18"/>
        <v>0.02</v>
      </c>
      <c r="BR166" s="14">
        <f t="shared" ca="1" si="18"/>
        <v>0.02</v>
      </c>
      <c r="BS166" s="14">
        <f t="shared" ca="1" si="18"/>
        <v>0</v>
      </c>
      <c r="BT166" s="14">
        <f t="shared" ca="1" si="18"/>
        <v>0</v>
      </c>
      <c r="BU166" s="14">
        <f t="shared" ca="1" si="18"/>
        <v>0</v>
      </c>
      <c r="BV166" s="14">
        <f t="shared" ca="1" si="18"/>
        <v>0</v>
      </c>
      <c r="BW166" s="14">
        <f t="shared" ca="1" si="17"/>
        <v>0</v>
      </c>
      <c r="BX166" s="14">
        <f t="shared" ca="1" si="17"/>
        <v>0</v>
      </c>
      <c r="BY166" s="14">
        <f t="shared" ca="1" si="17"/>
        <v>0</v>
      </c>
      <c r="BZ166" s="14">
        <f t="shared" ca="1" si="17"/>
        <v>0</v>
      </c>
      <c r="CA166" s="14">
        <f t="shared" ca="1" si="17"/>
        <v>0</v>
      </c>
      <c r="CB166" s="14">
        <f t="shared" ca="1" si="17"/>
        <v>0</v>
      </c>
      <c r="CC166" s="14">
        <f t="shared" ca="1" si="17"/>
        <v>0</v>
      </c>
      <c r="CD166" s="14">
        <f t="shared" ca="1" si="17"/>
        <v>0</v>
      </c>
      <c r="CE166" s="14">
        <f t="shared" ca="1" si="17"/>
        <v>0</v>
      </c>
      <c r="CF166" s="14">
        <f t="shared" ca="1" si="17"/>
        <v>0</v>
      </c>
      <c r="CG166" s="14">
        <f t="shared" ca="1" si="17"/>
        <v>0</v>
      </c>
      <c r="CH166" s="14">
        <f t="shared" ca="1" si="17"/>
        <v>0</v>
      </c>
      <c r="CI166" s="14">
        <f t="shared" ca="1" si="17"/>
        <v>0</v>
      </c>
      <c r="CJ166" s="14">
        <f t="shared" ca="1" si="17"/>
        <v>0</v>
      </c>
      <c r="CK166" s="14">
        <f t="shared" ca="1" si="17"/>
        <v>0</v>
      </c>
      <c r="CL166" s="14">
        <f t="shared" ca="1" si="17"/>
        <v>0</v>
      </c>
      <c r="CM166" s="14">
        <f t="shared" ca="1" si="17"/>
        <v>0</v>
      </c>
      <c r="CN166" s="14">
        <f t="shared" ca="1" si="17"/>
        <v>0</v>
      </c>
      <c r="CO166" s="14">
        <f t="shared" ca="1" si="17"/>
        <v>0</v>
      </c>
      <c r="CP166" s="14">
        <f t="shared" ca="1" si="17"/>
        <v>0</v>
      </c>
      <c r="CQ166" s="14">
        <f t="shared" ca="1" si="17"/>
        <v>0</v>
      </c>
      <c r="CR166" s="14">
        <f t="shared" ca="1" si="17"/>
        <v>0</v>
      </c>
      <c r="CS166" s="14">
        <f t="shared" ca="1" si="17"/>
        <v>0</v>
      </c>
      <c r="CT166" s="14">
        <f t="shared" ca="1" si="17"/>
        <v>0</v>
      </c>
      <c r="CU166" s="14">
        <f t="shared" ca="1" si="17"/>
        <v>0</v>
      </c>
      <c r="CV166" s="14">
        <f t="shared" ca="1" si="17"/>
        <v>0</v>
      </c>
      <c r="CW166" s="14">
        <f t="shared" ca="1" si="17"/>
        <v>0</v>
      </c>
      <c r="CX166" s="14">
        <f t="shared" ca="1" si="17"/>
        <v>0</v>
      </c>
    </row>
    <row r="167" spans="1:102">
      <c r="D167" s="1"/>
      <c r="E167" s="1"/>
      <c r="F167" s="1"/>
      <c r="G167" s="1"/>
    </row>
    <row r="168" spans="1:102">
      <c r="D168" s="1"/>
      <c r="E168" s="1"/>
      <c r="F168" s="1"/>
      <c r="G168" s="1"/>
    </row>
    <row r="169" spans="1:102">
      <c r="D169" s="1"/>
      <c r="E169" s="1"/>
      <c r="F169" s="1"/>
      <c r="G169" s="1"/>
    </row>
    <row r="170" spans="1:102">
      <c r="D170" s="1"/>
      <c r="E170" s="1"/>
      <c r="F170" s="1"/>
      <c r="G170" s="1"/>
    </row>
    <row r="171" spans="1:102">
      <c r="D171" s="1"/>
      <c r="E171" s="1"/>
      <c r="F171" s="1"/>
      <c r="G171" s="1"/>
    </row>
    <row r="172" spans="1:102">
      <c r="D172" s="1"/>
      <c r="E172" s="1"/>
      <c r="F172" s="1"/>
      <c r="G172" s="4"/>
    </row>
    <row r="173" spans="1:102">
      <c r="D173" s="1"/>
      <c r="E173" s="8"/>
      <c r="F173" s="8"/>
      <c r="G173" s="1"/>
    </row>
    <row r="174" spans="1:102">
      <c r="D174" s="1"/>
      <c r="E174" s="8"/>
      <c r="F174" s="8"/>
      <c r="G174" s="4"/>
    </row>
    <row r="175" spans="1:102">
      <c r="D175" s="1"/>
      <c r="E175" s="1"/>
      <c r="F175" s="1"/>
      <c r="G175" s="1"/>
    </row>
    <row r="176" spans="1:102">
      <c r="D176" s="1"/>
      <c r="E176" s="1"/>
      <c r="F176" s="1"/>
      <c r="G176" s="4"/>
    </row>
    <row r="177" spans="4:7">
      <c r="D177" s="1"/>
      <c r="E177" s="1"/>
      <c r="F177" s="1"/>
      <c r="G177" s="1"/>
    </row>
    <row r="178" spans="4:7">
      <c r="D178" s="1"/>
      <c r="E178" s="1"/>
      <c r="F178" s="1"/>
      <c r="G178" s="4"/>
    </row>
    <row r="179" spans="4:7">
      <c r="D179" s="1"/>
      <c r="E179" s="1"/>
      <c r="F179" s="1"/>
      <c r="G179" s="1"/>
    </row>
    <row r="180" spans="4:7">
      <c r="D180" s="1"/>
      <c r="E180" s="1"/>
      <c r="F180" s="1"/>
      <c r="G180" s="1"/>
    </row>
    <row r="181" spans="4:7">
      <c r="D181" s="1"/>
      <c r="E181" s="1"/>
      <c r="F181" s="1"/>
      <c r="G181" s="1"/>
    </row>
    <row r="182" spans="4:7">
      <c r="D182" s="1"/>
      <c r="E182" s="1"/>
      <c r="F182" s="1"/>
      <c r="G182" s="1"/>
    </row>
    <row r="183" spans="4:7">
      <c r="D183" s="1"/>
      <c r="E183" s="1"/>
      <c r="F183" s="1"/>
      <c r="G183" s="1"/>
    </row>
    <row r="184" spans="4:7">
      <c r="D184" s="1"/>
      <c r="E184" s="1"/>
      <c r="F184" s="1"/>
      <c r="G184" s="1"/>
    </row>
    <row r="185" spans="4:7">
      <c r="D185" s="1"/>
      <c r="E185" s="1"/>
      <c r="F185" s="1"/>
      <c r="G185" s="1"/>
    </row>
    <row r="186" spans="4:7">
      <c r="D186" s="8"/>
      <c r="E186" s="1"/>
      <c r="F186" s="1"/>
      <c r="G186" s="1"/>
    </row>
    <row r="187" spans="4:7">
      <c r="D187" s="8"/>
      <c r="E187" s="1"/>
      <c r="F187" s="1"/>
      <c r="G187" s="1"/>
    </row>
    <row r="188" spans="4:7">
      <c r="D188" s="8"/>
      <c r="E188" s="1"/>
      <c r="F188" s="1"/>
      <c r="G188" s="1"/>
    </row>
    <row r="189" spans="4:7">
      <c r="D189" s="8"/>
      <c r="E189" s="1"/>
      <c r="F189" s="1"/>
      <c r="G189" s="1"/>
    </row>
    <row r="190" spans="4:7">
      <c r="D190" s="1"/>
      <c r="E190" s="1"/>
      <c r="F190" s="1"/>
      <c r="G190" s="4"/>
    </row>
    <row r="191" spans="4:7">
      <c r="D191" s="1"/>
      <c r="E191" s="1"/>
      <c r="F191" s="1"/>
      <c r="G191" s="1"/>
    </row>
    <row r="192" spans="4:7">
      <c r="D192" s="1"/>
      <c r="E192" s="8"/>
      <c r="F192" s="8"/>
      <c r="G192" s="1"/>
    </row>
    <row r="193" spans="4:7">
      <c r="D193" s="1"/>
      <c r="E193" s="8"/>
      <c r="F193" s="8"/>
      <c r="G193" s="4"/>
    </row>
    <row r="194" spans="4:7">
      <c r="D194" s="1"/>
      <c r="E194" s="8"/>
      <c r="F194" s="8"/>
      <c r="G194" s="1"/>
    </row>
    <row r="195" spans="4:7">
      <c r="D195" s="1"/>
      <c r="E195" s="1"/>
      <c r="F195" s="1"/>
      <c r="G195" s="1"/>
    </row>
    <row r="196" spans="4:7">
      <c r="D196" s="1"/>
      <c r="E196" s="1"/>
      <c r="F196" s="1"/>
      <c r="G196" s="4"/>
    </row>
    <row r="197" spans="4:7">
      <c r="D197" s="1"/>
      <c r="E197" s="1"/>
      <c r="F197" s="1"/>
      <c r="G197" s="1"/>
    </row>
    <row r="198" spans="4:7">
      <c r="D198" s="1"/>
      <c r="E198" s="1"/>
      <c r="F198" s="1"/>
      <c r="G198" s="1"/>
    </row>
    <row r="199" spans="4:7">
      <c r="D199" s="1"/>
      <c r="E199" s="1"/>
      <c r="F199" s="1"/>
      <c r="G199" s="1"/>
    </row>
    <row r="200" spans="4:7">
      <c r="D200" s="1"/>
      <c r="E200" s="1"/>
      <c r="F200" s="1"/>
      <c r="G200" s="1"/>
    </row>
    <row r="201" spans="4:7">
      <c r="D201" s="1"/>
      <c r="E201" s="1"/>
      <c r="F201" s="1"/>
      <c r="G201" s="1"/>
    </row>
    <row r="202" spans="4:7">
      <c r="D202" s="8"/>
      <c r="E202" s="8"/>
      <c r="F202" s="1"/>
      <c r="G202" s="1"/>
    </row>
    <row r="203" spans="4:7">
      <c r="D203" s="8"/>
      <c r="E203" s="8"/>
      <c r="F203" s="1"/>
      <c r="G203" s="1"/>
    </row>
    <row r="204" spans="4:7">
      <c r="D204" s="1"/>
      <c r="E204" s="1"/>
      <c r="F204" s="1"/>
      <c r="G204" s="4"/>
    </row>
    <row r="205" spans="4:7">
      <c r="D205" s="1"/>
      <c r="E205" s="1"/>
      <c r="F205" s="1"/>
      <c r="G205" s="1"/>
    </row>
    <row r="206" spans="4:7">
      <c r="D206" s="1"/>
      <c r="E206" s="1"/>
      <c r="F206" s="1"/>
      <c r="G206" s="1"/>
    </row>
    <row r="207" spans="4:7">
      <c r="D207" s="1"/>
      <c r="E207" s="1"/>
      <c r="F207" s="1"/>
      <c r="G207" s="4"/>
    </row>
    <row r="208" spans="4:7">
      <c r="D208" s="1"/>
      <c r="E208" s="1"/>
      <c r="F208" s="1"/>
      <c r="G208" s="1"/>
    </row>
    <row r="209" spans="4:7">
      <c r="D209" s="1"/>
      <c r="E209" s="1"/>
      <c r="F209" s="1"/>
      <c r="G209" s="1"/>
    </row>
    <row r="210" spans="4:7">
      <c r="D210" s="1"/>
      <c r="E210" s="1"/>
      <c r="F210" s="1"/>
      <c r="G210" s="4"/>
    </row>
    <row r="211" spans="4:7">
      <c r="D211" s="1"/>
      <c r="E211" s="8"/>
      <c r="F211" s="1"/>
      <c r="G211" s="4"/>
    </row>
    <row r="212" spans="4:7">
      <c r="D212" s="1"/>
      <c r="E212" s="8"/>
      <c r="F212" s="1"/>
      <c r="G212" s="1"/>
    </row>
    <row r="213" spans="4:7">
      <c r="D213" s="1"/>
      <c r="E213" s="1"/>
      <c r="F213" s="1"/>
      <c r="G213" s="1"/>
    </row>
    <row r="214" spans="4:7">
      <c r="D214" s="1"/>
      <c r="E214" s="1"/>
      <c r="F214" s="1"/>
      <c r="G214" s="4"/>
    </row>
    <row r="215" spans="4:7">
      <c r="D215" s="1"/>
      <c r="E215" s="8"/>
      <c r="F215" s="1"/>
      <c r="G215" s="1"/>
    </row>
    <row r="216" spans="4:7">
      <c r="D216" s="1"/>
      <c r="E216" s="8"/>
      <c r="F216" s="1"/>
      <c r="G216" s="1"/>
    </row>
    <row r="217" spans="4:7">
      <c r="D217" s="1"/>
      <c r="E217" s="8"/>
      <c r="F217" s="1"/>
      <c r="G217" s="1"/>
    </row>
    <row r="218" spans="4:7">
      <c r="D218" s="1"/>
      <c r="E218" s="1"/>
      <c r="F218" s="1"/>
      <c r="G218" s="1"/>
    </row>
    <row r="219" spans="4:7">
      <c r="D219" s="1"/>
      <c r="E219" s="1"/>
      <c r="F219" s="1"/>
      <c r="G219" s="1"/>
    </row>
    <row r="220" spans="4:7">
      <c r="D220" s="1"/>
      <c r="E220" s="1"/>
      <c r="F220" s="1"/>
      <c r="G220" s="1"/>
    </row>
    <row r="221" spans="4:7">
      <c r="D221" s="1"/>
      <c r="E221" s="1"/>
      <c r="F221" s="1"/>
      <c r="G221" s="1"/>
    </row>
    <row r="222" spans="4:7">
      <c r="D222" s="1"/>
      <c r="E222" s="1"/>
      <c r="F222" s="1"/>
      <c r="G222" s="1"/>
    </row>
    <row r="223" spans="4:7">
      <c r="D223" s="1"/>
      <c r="E223" s="1"/>
      <c r="F223" s="1"/>
      <c r="G223" s="4"/>
    </row>
    <row r="224" spans="4:7">
      <c r="D224" s="1"/>
      <c r="E224" s="1"/>
      <c r="F224" s="1"/>
      <c r="G224" s="1"/>
    </row>
    <row r="225" spans="4:7">
      <c r="D225" s="1"/>
      <c r="E225" s="1"/>
      <c r="F225" s="1"/>
      <c r="G225" s="1"/>
    </row>
    <row r="226" spans="4:7">
      <c r="D226" s="1"/>
      <c r="E226" s="1"/>
      <c r="F226" s="1"/>
      <c r="G226" s="4"/>
    </row>
    <row r="227" spans="4:7">
      <c r="D227" s="1"/>
      <c r="E227" s="1"/>
      <c r="F227" s="1"/>
      <c r="G227" s="1"/>
    </row>
    <row r="228" spans="4:7">
      <c r="D228" s="1"/>
      <c r="E228" s="1"/>
      <c r="F228" s="1"/>
      <c r="G228" s="4"/>
    </row>
    <row r="229" spans="4:7">
      <c r="D229" s="1"/>
      <c r="E229" s="1"/>
      <c r="F229" s="1"/>
      <c r="G229" s="1"/>
    </row>
    <row r="230" spans="4:7">
      <c r="D230" s="1"/>
      <c r="E230" s="1"/>
      <c r="F230" s="1"/>
      <c r="G230" s="1"/>
    </row>
    <row r="231" spans="4:7">
      <c r="D231" s="1"/>
      <c r="E231" s="1"/>
      <c r="F231" s="1"/>
      <c r="G231" s="1"/>
    </row>
    <row r="232" spans="4:7">
      <c r="D232" s="1"/>
      <c r="E232" s="1"/>
      <c r="F232" s="1"/>
      <c r="G232" s="1"/>
    </row>
    <row r="233" spans="4:7">
      <c r="D233" s="1"/>
      <c r="E233" s="1"/>
      <c r="F233" s="1"/>
      <c r="G233" s="1"/>
    </row>
    <row r="234" spans="4:7">
      <c r="D234" s="1"/>
      <c r="E234" s="1"/>
      <c r="F234" s="1"/>
      <c r="G234" s="1"/>
    </row>
    <row r="235" spans="4:7">
      <c r="D235" s="1"/>
      <c r="E235" s="1"/>
      <c r="F235" s="1"/>
      <c r="G235" s="1"/>
    </row>
    <row r="236" spans="4:7">
      <c r="D236" s="1"/>
      <c r="E236" s="1"/>
      <c r="F236" s="1"/>
      <c r="G236" s="1"/>
    </row>
    <row r="237" spans="4:7">
      <c r="D237" s="1"/>
      <c r="E237" s="1"/>
      <c r="F237" s="1"/>
      <c r="G237" s="1"/>
    </row>
    <row r="238" spans="4:7">
      <c r="D238" s="1"/>
      <c r="E238" s="1"/>
      <c r="F238" s="1"/>
      <c r="G238" s="1"/>
    </row>
    <row r="239" spans="4:7">
      <c r="D239" s="1"/>
      <c r="E239" s="1"/>
      <c r="F239" s="1"/>
      <c r="G239" s="1"/>
    </row>
    <row r="240" spans="4:7">
      <c r="D240" s="1"/>
      <c r="E240" s="1"/>
      <c r="F240" s="1"/>
      <c r="G240" s="1"/>
    </row>
    <row r="241" spans="4:7">
      <c r="D241" s="1"/>
      <c r="E241" s="1"/>
      <c r="F241" s="1"/>
      <c r="G241" s="1"/>
    </row>
    <row r="242" spans="4:7">
      <c r="D242" s="1"/>
      <c r="E242" s="1"/>
      <c r="F242" s="1"/>
      <c r="G242" s="4"/>
    </row>
    <row r="243" spans="4:7">
      <c r="D243" s="1"/>
      <c r="E243" s="1"/>
      <c r="F243" s="1"/>
      <c r="G243" s="1"/>
    </row>
    <row r="244" spans="4:7">
      <c r="D244" s="1"/>
      <c r="E244" s="1"/>
      <c r="F244" s="1"/>
      <c r="G244" s="1"/>
    </row>
    <row r="245" spans="4:7">
      <c r="D245" s="1"/>
      <c r="E245" s="1"/>
      <c r="F245" s="1"/>
      <c r="G245" s="1"/>
    </row>
    <row r="246" spans="4:7">
      <c r="D246" s="1"/>
      <c r="E246" s="1"/>
      <c r="F246" s="1"/>
      <c r="G246" s="1"/>
    </row>
    <row r="247" spans="4:7">
      <c r="D247" s="1"/>
      <c r="E247" s="1"/>
      <c r="F247" s="1"/>
      <c r="G247" s="1"/>
    </row>
    <row r="248" spans="4:7">
      <c r="D248" s="1"/>
      <c r="E248" s="1"/>
      <c r="F248" s="1"/>
      <c r="G248" s="1"/>
    </row>
    <row r="249" spans="4:7">
      <c r="D249" s="1"/>
      <c r="E249" s="1"/>
      <c r="F249" s="1"/>
      <c r="G249" s="1"/>
    </row>
    <row r="250" spans="4:7">
      <c r="D250" s="1"/>
      <c r="E250" s="1"/>
      <c r="F250" s="1"/>
      <c r="G250" s="1"/>
    </row>
    <row r="251" spans="4:7">
      <c r="D251" s="8"/>
      <c r="E251" s="1"/>
      <c r="F251" s="1"/>
      <c r="G251" s="1"/>
    </row>
    <row r="252" spans="4:7">
      <c r="D252" s="8"/>
      <c r="E252" s="1"/>
      <c r="F252" s="1"/>
      <c r="G252" s="1"/>
    </row>
    <row r="253" spans="4:7">
      <c r="D253" s="1"/>
      <c r="E253" s="1"/>
      <c r="F253" s="1"/>
      <c r="G253" s="1"/>
    </row>
    <row r="254" spans="4:7">
      <c r="D254" s="1"/>
      <c r="E254" s="1"/>
      <c r="F254" s="1"/>
      <c r="G254" s="1"/>
    </row>
    <row r="255" spans="4:7">
      <c r="D255" s="1"/>
      <c r="E255" s="1"/>
      <c r="F255" s="1"/>
      <c r="G255" s="1"/>
    </row>
    <row r="256" spans="4:7">
      <c r="D256" s="1"/>
      <c r="E256" s="1"/>
      <c r="F256" s="1"/>
      <c r="G256" s="1"/>
    </row>
    <row r="257" spans="4:7">
      <c r="D257" s="1"/>
      <c r="E257" s="1"/>
      <c r="F257" s="1"/>
      <c r="G257" s="1"/>
    </row>
    <row r="258" spans="4:7">
      <c r="D258" s="8"/>
      <c r="E258" s="8"/>
      <c r="F258" s="8"/>
      <c r="G258" s="1"/>
    </row>
    <row r="259" spans="4:7">
      <c r="D259" s="8"/>
      <c r="E259" s="8"/>
      <c r="F259" s="8"/>
      <c r="G259" s="4"/>
    </row>
    <row r="260" spans="4:7">
      <c r="D260" s="1"/>
      <c r="E260" s="1"/>
      <c r="F260" s="1"/>
      <c r="G260" s="1"/>
    </row>
    <row r="261" spans="4:7">
      <c r="D261" s="1"/>
      <c r="E261" s="1"/>
      <c r="F261" s="1"/>
      <c r="G261" s="1"/>
    </row>
    <row r="262" spans="4:7">
      <c r="D262" s="1"/>
      <c r="E262" s="8"/>
      <c r="F262" s="1"/>
      <c r="G262" s="1"/>
    </row>
    <row r="263" spans="4:7">
      <c r="D263" s="1"/>
      <c r="E263" s="8"/>
      <c r="F263" s="1"/>
      <c r="G263" s="4"/>
    </row>
    <row r="264" spans="4:7">
      <c r="D264" s="8"/>
      <c r="E264" s="1"/>
      <c r="F264" s="1"/>
      <c r="G264" s="1"/>
    </row>
    <row r="265" spans="4:7">
      <c r="D265" s="8"/>
      <c r="E265" s="1"/>
      <c r="F265" s="1"/>
      <c r="G265" s="1"/>
    </row>
    <row r="266" spans="4:7">
      <c r="D266" s="1"/>
      <c r="E266" s="1"/>
      <c r="F266" s="1"/>
      <c r="G266" s="1"/>
    </row>
    <row r="267" spans="4:7">
      <c r="D267" s="1"/>
      <c r="E267" s="1"/>
      <c r="F267" s="1"/>
      <c r="G267" s="1"/>
    </row>
    <row r="268" spans="4:7">
      <c r="D268" s="1"/>
      <c r="E268" s="1"/>
      <c r="F268" s="1"/>
      <c r="G268" s="4"/>
    </row>
    <row r="269" spans="4:7">
      <c r="D269" s="1"/>
      <c r="E269" s="1"/>
      <c r="F269" s="1"/>
      <c r="G269" s="1"/>
    </row>
    <row r="270" spans="4:7">
      <c r="D270" s="8"/>
      <c r="E270" s="1"/>
      <c r="F270" s="1"/>
      <c r="G270" s="1"/>
    </row>
    <row r="271" spans="4:7">
      <c r="D271" s="8"/>
      <c r="E271" s="1"/>
      <c r="F271" s="1"/>
      <c r="G271" s="4"/>
    </row>
    <row r="272" spans="4:7">
      <c r="D272" s="8"/>
      <c r="E272" s="1"/>
      <c r="F272" s="1"/>
      <c r="G272" s="4"/>
    </row>
    <row r="273" spans="4:7">
      <c r="D273" s="8"/>
      <c r="E273" s="1"/>
      <c r="F273" s="1"/>
      <c r="G273" s="1"/>
    </row>
    <row r="274" spans="4:7">
      <c r="D274" s="1"/>
      <c r="E274" s="1"/>
      <c r="F274" s="1"/>
      <c r="G274" s="1"/>
    </row>
    <row r="275" spans="4:7">
      <c r="D275" s="1"/>
      <c r="E275" s="1"/>
      <c r="F275" s="1"/>
      <c r="G275" s="4"/>
    </row>
    <row r="276" spans="4:7">
      <c r="D276" s="1"/>
      <c r="E276" s="1"/>
      <c r="F276" s="1"/>
      <c r="G276" s="4"/>
    </row>
    <row r="277" spans="4:7">
      <c r="D277" s="1"/>
      <c r="E277" s="1"/>
      <c r="F277" s="1"/>
      <c r="G277" s="1"/>
    </row>
    <row r="278" spans="4:7">
      <c r="D278" s="1"/>
      <c r="E278" s="1"/>
      <c r="F278" s="1"/>
      <c r="G278" s="1"/>
    </row>
    <row r="279" spans="4:7">
      <c r="D279" s="1"/>
      <c r="E279" s="1"/>
      <c r="F279" s="1"/>
      <c r="G279" s="4"/>
    </row>
    <row r="280" spans="4:7">
      <c r="D280" s="1"/>
      <c r="E280" s="1"/>
      <c r="F280" s="1"/>
      <c r="G280" s="4"/>
    </row>
    <row r="281" spans="4:7">
      <c r="D281" s="1"/>
      <c r="E281" s="1"/>
      <c r="F281" s="1"/>
      <c r="G281" s="1"/>
    </row>
    <row r="282" spans="4:7">
      <c r="D282" s="1"/>
      <c r="E282" s="1"/>
      <c r="F282" s="1"/>
      <c r="G282" s="1"/>
    </row>
    <row r="283" spans="4:7">
      <c r="D283" s="1"/>
      <c r="E283" s="1"/>
      <c r="F283" s="1"/>
      <c r="G283" s="1"/>
    </row>
    <row r="284" spans="4:7">
      <c r="D284" s="1"/>
      <c r="E284" s="1"/>
      <c r="F284" s="1"/>
      <c r="G284" s="4"/>
    </row>
    <row r="285" spans="4:7">
      <c r="D285" s="1"/>
      <c r="E285" s="1"/>
      <c r="F285" s="1"/>
      <c r="G285" s="1"/>
    </row>
    <row r="286" spans="4:7">
      <c r="D286" s="1"/>
      <c r="E286" s="8"/>
      <c r="F286" s="1"/>
      <c r="G286" s="1"/>
    </row>
    <row r="287" spans="4:7">
      <c r="D287" s="1"/>
      <c r="E287" s="8"/>
      <c r="F287" s="1"/>
      <c r="G287" s="4"/>
    </row>
    <row r="288" spans="4:7">
      <c r="D288" s="1"/>
      <c r="E288" s="1"/>
      <c r="F288" s="1"/>
      <c r="G288" s="1"/>
    </row>
    <row r="289" spans="4:7">
      <c r="D289" s="1"/>
      <c r="E289" s="1"/>
      <c r="F289" s="1"/>
      <c r="G289" s="1"/>
    </row>
    <row r="290" spans="4:7">
      <c r="D290" s="1"/>
      <c r="E290" s="1"/>
      <c r="F290" s="1"/>
      <c r="G290" s="1"/>
    </row>
    <row r="291" spans="4:7">
      <c r="D291" s="1"/>
      <c r="E291" s="1"/>
      <c r="F291" s="1"/>
      <c r="G291" s="1"/>
    </row>
    <row r="292" spans="4:7">
      <c r="D292" s="1"/>
      <c r="E292" s="1"/>
      <c r="F292" s="8"/>
      <c r="G292" s="4"/>
    </row>
    <row r="293" spans="4:7">
      <c r="D293" s="1"/>
      <c r="E293" s="1"/>
      <c r="F293" s="8"/>
      <c r="G293" s="1"/>
    </row>
    <row r="294" spans="4:7">
      <c r="D294" s="1"/>
      <c r="E294" s="1"/>
      <c r="F294" s="1"/>
      <c r="G294" s="1"/>
    </row>
    <row r="295" spans="4:7">
      <c r="D295" s="1"/>
      <c r="E295" s="1"/>
      <c r="F295" s="1"/>
      <c r="G295" s="1"/>
    </row>
    <row r="296" spans="4:7">
      <c r="D296" s="1"/>
      <c r="E296" s="1"/>
      <c r="F296" s="1"/>
      <c r="G296" s="1"/>
    </row>
    <row r="297" spans="4:7">
      <c r="D297" s="1"/>
      <c r="E297" s="1"/>
      <c r="F297" s="1"/>
      <c r="G297" s="1"/>
    </row>
    <row r="298" spans="4:7">
      <c r="D298" s="1"/>
      <c r="E298" s="1"/>
      <c r="F298" s="1"/>
      <c r="G298" s="1"/>
    </row>
    <row r="299" spans="4:7">
      <c r="D299" s="1"/>
      <c r="E299" s="1"/>
      <c r="F299" s="1"/>
      <c r="G299" s="1"/>
    </row>
    <row r="300" spans="4:7">
      <c r="D300" s="1"/>
      <c r="E300" s="1"/>
      <c r="F300" s="1"/>
      <c r="G300" s="1"/>
    </row>
    <row r="301" spans="4:7">
      <c r="D301" s="1"/>
      <c r="E301" s="1"/>
      <c r="F301" s="1"/>
      <c r="G301" s="1"/>
    </row>
    <row r="302" spans="4:7">
      <c r="D302" s="1"/>
      <c r="E302" s="1"/>
      <c r="F302" s="1"/>
      <c r="G302" s="1"/>
    </row>
    <row r="303" spans="4:7">
      <c r="D303" s="1"/>
      <c r="E303" s="1"/>
      <c r="F303" s="1"/>
      <c r="G303" s="1"/>
    </row>
    <row r="304" spans="4:7">
      <c r="D304" s="1"/>
      <c r="E304" s="1"/>
      <c r="F304" s="1"/>
      <c r="G304" s="1"/>
    </row>
    <row r="305" spans="4:7">
      <c r="D305" s="1"/>
      <c r="E305" s="1"/>
      <c r="F305" s="1"/>
      <c r="G305" s="1"/>
    </row>
    <row r="306" spans="4:7">
      <c r="D306" s="1"/>
      <c r="E306" s="1"/>
      <c r="F306" s="1"/>
      <c r="G306" s="4"/>
    </row>
    <row r="307" spans="4:7">
      <c r="D307" s="8"/>
      <c r="E307" s="8"/>
      <c r="F307" s="1"/>
      <c r="G307" s="4"/>
    </row>
    <row r="308" spans="4:7">
      <c r="D308" s="8"/>
      <c r="E308" s="8"/>
      <c r="F308" s="1"/>
      <c r="G308" s="1"/>
    </row>
    <row r="309" spans="4:7">
      <c r="D309" s="1"/>
      <c r="E309" s="8"/>
      <c r="F309" s="1"/>
      <c r="G309" s="1"/>
    </row>
    <row r="310" spans="4:7">
      <c r="D310" s="1"/>
      <c r="E310" s="8"/>
      <c r="F310" s="1"/>
      <c r="G310" s="1"/>
    </row>
    <row r="311" spans="4:7">
      <c r="D311" s="1"/>
      <c r="E311" s="8"/>
      <c r="F311" s="1"/>
      <c r="G311" s="1"/>
    </row>
    <row r="312" spans="4:7">
      <c r="D312" s="1"/>
      <c r="E312" s="8"/>
      <c r="F312" s="1"/>
      <c r="G312" s="1"/>
    </row>
    <row r="313" spans="4:7">
      <c r="D313" s="1"/>
      <c r="E313" s="8"/>
      <c r="F313" s="1"/>
      <c r="G313" s="1"/>
    </row>
    <row r="314" spans="4:7">
      <c r="D314" s="1"/>
      <c r="E314" s="1"/>
      <c r="F314" s="1"/>
      <c r="G314" s="1"/>
    </row>
    <row r="315" spans="4:7">
      <c r="D315" s="1"/>
      <c r="E315" s="1"/>
      <c r="F315" s="1"/>
      <c r="G315" s="4"/>
    </row>
    <row r="316" spans="4:7">
      <c r="D316" s="1"/>
      <c r="E316" s="1"/>
      <c r="F316" s="1"/>
      <c r="G316" s="4"/>
    </row>
    <row r="317" spans="4:7">
      <c r="D317" s="1"/>
      <c r="E317" s="1"/>
      <c r="F317" s="1"/>
      <c r="G317" s="1"/>
    </row>
    <row r="318" spans="4:7">
      <c r="D318" s="1"/>
      <c r="E318" s="1"/>
      <c r="F318" s="1"/>
      <c r="G318" s="1"/>
    </row>
    <row r="319" spans="4:7">
      <c r="D319" s="1"/>
      <c r="E319" s="1"/>
      <c r="F319" s="1"/>
      <c r="G319" s="1"/>
    </row>
    <row r="320" spans="4:7">
      <c r="D320" s="1"/>
      <c r="E320" s="1"/>
      <c r="F320" s="1"/>
      <c r="G320" s="1"/>
    </row>
    <row r="321" spans="4:7">
      <c r="D321" s="1"/>
      <c r="E321" s="1"/>
      <c r="F321" s="1"/>
      <c r="G321" s="1"/>
    </row>
    <row r="322" spans="4:7">
      <c r="D322" s="1"/>
      <c r="E322" s="8"/>
      <c r="F322" s="8"/>
      <c r="G322" s="1"/>
    </row>
    <row r="323" spans="4:7">
      <c r="D323" s="1"/>
      <c r="E323" s="8"/>
      <c r="F323" s="8"/>
      <c r="G323" s="4"/>
    </row>
    <row r="324" spans="4:7">
      <c r="D324" s="8"/>
      <c r="E324" s="1"/>
      <c r="F324" s="1"/>
      <c r="G324" s="1"/>
    </row>
    <row r="325" spans="4:7">
      <c r="D325" s="8"/>
      <c r="E325" s="1"/>
      <c r="F325" s="1"/>
      <c r="G325" s="1"/>
    </row>
    <row r="326" spans="4:7">
      <c r="D326" s="1"/>
      <c r="E326" s="1"/>
      <c r="F326" s="1"/>
      <c r="G326" s="1"/>
    </row>
    <row r="327" spans="4:7">
      <c r="D327" s="1"/>
      <c r="E327" s="1"/>
      <c r="F327" s="1"/>
      <c r="G327" s="1"/>
    </row>
    <row r="328" spans="4:7">
      <c r="D328" s="1"/>
      <c r="E328" s="1"/>
      <c r="F328" s="1"/>
      <c r="G328" s="1"/>
    </row>
    <row r="329" spans="4:7">
      <c r="D329" s="1"/>
      <c r="E329" s="1"/>
      <c r="F329" s="1"/>
      <c r="G329" s="1"/>
    </row>
    <row r="330" spans="4:7">
      <c r="D330" s="1"/>
      <c r="E330" s="1"/>
      <c r="F330" s="1"/>
      <c r="G330" s="1"/>
    </row>
    <row r="331" spans="4:7">
      <c r="D331" s="1"/>
      <c r="E331" s="1"/>
      <c r="F331" s="1"/>
      <c r="G331" s="1"/>
    </row>
    <row r="332" spans="4:7">
      <c r="D332" s="1"/>
      <c r="E332" s="1"/>
      <c r="F332" s="1"/>
      <c r="G332" s="1"/>
    </row>
    <row r="333" spans="4:7">
      <c r="D333" s="1"/>
      <c r="E333" s="1"/>
      <c r="F333" s="1"/>
      <c r="G333" s="1"/>
    </row>
    <row r="334" spans="4:7">
      <c r="D334" s="1"/>
      <c r="E334" s="1"/>
      <c r="F334" s="1"/>
      <c r="G334" s="1"/>
    </row>
    <row r="335" spans="4:7">
      <c r="D335" s="1"/>
      <c r="E335" s="1"/>
      <c r="F335" s="1"/>
      <c r="G335" s="4"/>
    </row>
    <row r="336" spans="4:7">
      <c r="D336" s="1"/>
      <c r="E336" s="1"/>
      <c r="F336" s="1"/>
      <c r="G336" s="1"/>
    </row>
    <row r="337" spans="4:7">
      <c r="D337" s="1"/>
      <c r="E337" s="1"/>
      <c r="F337" s="1"/>
      <c r="G337" s="1"/>
    </row>
    <row r="338" spans="4:7">
      <c r="D338" s="1"/>
      <c r="E338" s="1"/>
      <c r="F338" s="1"/>
      <c r="G338" s="4"/>
    </row>
    <row r="339" spans="4:7">
      <c r="D339" s="1"/>
      <c r="E339" s="1"/>
      <c r="F339" s="1"/>
      <c r="G339" s="1"/>
    </row>
    <row r="340" spans="4:7">
      <c r="D340" s="1"/>
      <c r="E340" s="1"/>
      <c r="F340" s="1"/>
      <c r="G340" s="1"/>
    </row>
    <row r="341" spans="4:7">
      <c r="D341" s="1"/>
      <c r="E341" s="1"/>
      <c r="F341" s="1"/>
      <c r="G341" s="1"/>
    </row>
    <row r="342" spans="4:7">
      <c r="D342" s="1"/>
      <c r="E342" s="1"/>
      <c r="F342" s="1"/>
      <c r="G342" s="1"/>
    </row>
    <row r="343" spans="4:7">
      <c r="D343" s="1"/>
      <c r="E343" s="1"/>
      <c r="F343" s="1"/>
      <c r="G343" s="1"/>
    </row>
    <row r="344" spans="4:7">
      <c r="D344" s="1"/>
      <c r="E344" s="1"/>
      <c r="F344" s="1"/>
      <c r="G344" s="1"/>
    </row>
    <row r="345" spans="4:7">
      <c r="D345" s="1"/>
      <c r="E345" s="1"/>
      <c r="F345" s="1"/>
      <c r="G345" s="1"/>
    </row>
    <row r="346" spans="4:7">
      <c r="D346" s="1"/>
      <c r="E346" s="1"/>
      <c r="F346" s="1"/>
      <c r="G346" s="1"/>
    </row>
    <row r="347" spans="4:7">
      <c r="D347" s="1"/>
      <c r="E347" s="1"/>
      <c r="F347" s="1"/>
      <c r="G347" s="1"/>
    </row>
    <row r="348" spans="4:7">
      <c r="D348" s="1"/>
      <c r="E348" s="1"/>
      <c r="F348" s="8"/>
      <c r="G348" s="1"/>
    </row>
    <row r="349" spans="4:7">
      <c r="D349" s="1"/>
      <c r="E349" s="1"/>
      <c r="F349" s="8"/>
      <c r="G349" s="4"/>
    </row>
    <row r="350" spans="4:7">
      <c r="D350" s="1"/>
      <c r="E350" s="1"/>
      <c r="F350" s="8"/>
      <c r="G350" s="4"/>
    </row>
    <row r="351" spans="4:7">
      <c r="D351" s="1"/>
      <c r="E351" s="1"/>
      <c r="F351" s="8"/>
      <c r="G351" s="1"/>
    </row>
    <row r="352" spans="4:7">
      <c r="D352" s="1"/>
      <c r="E352" s="1"/>
      <c r="F352" s="1"/>
      <c r="G352" s="1"/>
    </row>
    <row r="353" spans="4:7">
      <c r="D353" s="1"/>
      <c r="E353" s="1"/>
      <c r="F353" s="1"/>
      <c r="G353" s="1"/>
    </row>
    <row r="354" spans="4:7">
      <c r="D354" s="1"/>
      <c r="E354" s="1"/>
      <c r="F354" s="1"/>
      <c r="G354" s="4"/>
    </row>
    <row r="355" spans="4:7">
      <c r="D355" s="1"/>
      <c r="E355" s="1"/>
      <c r="F355" s="1"/>
      <c r="G355" s="1"/>
    </row>
    <row r="356" spans="4:7">
      <c r="D356" s="1"/>
      <c r="E356" s="1"/>
      <c r="F356" s="1"/>
      <c r="G356" s="1"/>
    </row>
    <row r="357" spans="4:7">
      <c r="D357" s="1"/>
      <c r="E357" s="1"/>
      <c r="F357" s="1"/>
      <c r="G357" s="4"/>
    </row>
    <row r="358" spans="4:7">
      <c r="D358" s="1"/>
      <c r="E358" s="1"/>
      <c r="F358" s="1"/>
      <c r="G358" s="1"/>
    </row>
    <row r="359" spans="4:7">
      <c r="D359" s="1"/>
      <c r="E359" s="1"/>
      <c r="F359" s="1"/>
      <c r="G359" s="1"/>
    </row>
    <row r="360" spans="4:7">
      <c r="D360" s="1"/>
      <c r="E360" s="1"/>
      <c r="F360" s="1"/>
      <c r="G360" s="4"/>
    </row>
    <row r="361" spans="4:7">
      <c r="D361" s="1"/>
      <c r="E361" s="1"/>
      <c r="F361" s="1"/>
      <c r="G361" s="4"/>
    </row>
    <row r="362" spans="4:7">
      <c r="D362" s="1"/>
      <c r="E362" s="1"/>
      <c r="F362" s="1"/>
      <c r="G362" s="1"/>
    </row>
    <row r="363" spans="4:7">
      <c r="D363" s="1"/>
      <c r="E363" s="1"/>
      <c r="F363" s="1"/>
      <c r="G363" s="1"/>
    </row>
    <row r="364" spans="4:7">
      <c r="D364" s="1"/>
      <c r="E364" s="1"/>
      <c r="F364" s="1"/>
      <c r="G364" s="4"/>
    </row>
    <row r="365" spans="4:7">
      <c r="D365" s="8"/>
      <c r="E365" s="1"/>
      <c r="F365" s="1"/>
      <c r="G365" s="4"/>
    </row>
    <row r="366" spans="4:7">
      <c r="D366" s="8"/>
      <c r="E366" s="1"/>
      <c r="F366" s="1"/>
      <c r="G366" s="1"/>
    </row>
    <row r="367" spans="4:7">
      <c r="D367" s="1"/>
      <c r="E367" s="1"/>
      <c r="F367" s="1"/>
      <c r="G367" s="1"/>
    </row>
    <row r="368" spans="4:7">
      <c r="D368" s="1"/>
      <c r="E368" s="1"/>
      <c r="F368" s="1"/>
      <c r="G368" s="4"/>
    </row>
    <row r="369" spans="4:7">
      <c r="D369" s="8"/>
      <c r="E369" s="1"/>
      <c r="F369" s="1"/>
      <c r="G369" s="4"/>
    </row>
    <row r="370" spans="4:7">
      <c r="D370" s="8"/>
      <c r="E370" s="1"/>
      <c r="F370" s="1"/>
      <c r="G370" s="1"/>
    </row>
    <row r="371" spans="4:7">
      <c r="D371" s="1"/>
      <c r="E371" s="1"/>
      <c r="F371" s="1"/>
      <c r="G371" s="1"/>
    </row>
    <row r="372" spans="4:7">
      <c r="D372" s="1"/>
      <c r="E372" s="1"/>
      <c r="F372" s="1"/>
      <c r="G372" s="4"/>
    </row>
    <row r="373" spans="4:7">
      <c r="D373" s="1"/>
      <c r="E373" s="1"/>
      <c r="F373" s="1"/>
      <c r="G373" s="4"/>
    </row>
    <row r="374" spans="4:7">
      <c r="D374" s="1"/>
      <c r="E374" s="1"/>
      <c r="F374" s="1"/>
      <c r="G374" s="1"/>
    </row>
    <row r="375" spans="4:7">
      <c r="D375" s="1"/>
      <c r="E375" s="1"/>
      <c r="F375" s="1"/>
      <c r="G375" s="1"/>
    </row>
    <row r="376" spans="4:7">
      <c r="D376" s="1"/>
      <c r="E376" s="1"/>
      <c r="F376" s="1"/>
      <c r="G376" s="4"/>
    </row>
    <row r="377" spans="4:7">
      <c r="D377" s="1"/>
      <c r="E377" s="1"/>
      <c r="F377" s="1"/>
      <c r="G377" s="1"/>
    </row>
    <row r="378" spans="4:7">
      <c r="D378" s="1"/>
      <c r="E378" s="1"/>
      <c r="F378" s="1"/>
      <c r="G378" s="1"/>
    </row>
    <row r="379" spans="4:7">
      <c r="D379" s="1"/>
      <c r="E379" s="1"/>
      <c r="F379" s="1"/>
      <c r="G379" s="1"/>
    </row>
    <row r="380" spans="4:7">
      <c r="D380" s="1"/>
      <c r="E380" s="1"/>
      <c r="F380" s="1"/>
      <c r="G380" s="1"/>
    </row>
    <row r="381" spans="4:7">
      <c r="D381" s="1"/>
      <c r="E381" s="1"/>
      <c r="F381" s="1"/>
      <c r="G381" s="1"/>
    </row>
    <row r="382" spans="4:7">
      <c r="D382" s="1"/>
      <c r="E382" s="1"/>
      <c r="F382" s="1"/>
      <c r="G382" s="1"/>
    </row>
    <row r="383" spans="4:7">
      <c r="D383" s="1"/>
      <c r="E383" s="1"/>
      <c r="F383" s="1"/>
      <c r="G383" s="1"/>
    </row>
    <row r="384" spans="4:7">
      <c r="D384" s="1"/>
      <c r="E384" s="1"/>
      <c r="F384" s="1"/>
      <c r="G384" s="1"/>
    </row>
    <row r="385" spans="4:7">
      <c r="D385" s="1"/>
      <c r="E385" s="1"/>
      <c r="F385" s="8"/>
      <c r="G385" s="4"/>
    </row>
    <row r="386" spans="4:7">
      <c r="D386" s="1"/>
      <c r="E386" s="1"/>
      <c r="F386" s="8"/>
      <c r="G386" s="1"/>
    </row>
    <row r="387" spans="4:7">
      <c r="D387" s="1"/>
      <c r="E387" s="1"/>
      <c r="F387" s="1"/>
      <c r="G387" s="1"/>
    </row>
    <row r="388" spans="4:7">
      <c r="D388" s="1"/>
      <c r="E388" s="1"/>
      <c r="F388" s="1"/>
      <c r="G388" s="1"/>
    </row>
    <row r="389" spans="4:7">
      <c r="D389" s="1"/>
      <c r="E389" s="1"/>
      <c r="F389" s="1"/>
      <c r="G389" s="1"/>
    </row>
    <row r="390" spans="4:7">
      <c r="D390" s="1"/>
      <c r="E390" s="1"/>
      <c r="F390" s="1"/>
      <c r="G390" s="1"/>
    </row>
    <row r="391" spans="4:7">
      <c r="D391" s="1"/>
      <c r="E391" s="1"/>
      <c r="F391" s="1"/>
      <c r="G391" s="1"/>
    </row>
    <row r="392" spans="4:7">
      <c r="D392" s="1"/>
      <c r="E392" s="1"/>
      <c r="F392" s="1"/>
      <c r="G392" s="4"/>
    </row>
    <row r="393" spans="4:7">
      <c r="D393" s="1"/>
      <c r="E393" s="1"/>
      <c r="F393" s="1"/>
      <c r="G393" s="4"/>
    </row>
    <row r="394" spans="4:7">
      <c r="D394" s="1"/>
      <c r="E394" s="1"/>
      <c r="F394" s="1"/>
      <c r="G394" s="1"/>
    </row>
    <row r="395" spans="4:7">
      <c r="D395" s="1"/>
      <c r="E395" s="1"/>
      <c r="F395" s="1"/>
      <c r="G395" s="1"/>
    </row>
    <row r="396" spans="4:7">
      <c r="D396" s="1"/>
      <c r="E396" s="1"/>
      <c r="F396" s="1"/>
      <c r="G396" s="4"/>
    </row>
    <row r="397" spans="4:7">
      <c r="D397" s="1"/>
      <c r="E397" s="1"/>
      <c r="F397" s="1"/>
      <c r="G397" s="4"/>
    </row>
    <row r="398" spans="4:7">
      <c r="D398" s="1"/>
      <c r="E398" s="1"/>
      <c r="F398" s="1"/>
      <c r="G398" s="1"/>
    </row>
    <row r="399" spans="4:7">
      <c r="D399" s="1"/>
      <c r="E399" s="1"/>
      <c r="F399" s="1"/>
      <c r="G399" s="1"/>
    </row>
  </sheetData>
  <sortState ref="A9:CX121">
    <sortCondition ref="A9:A121"/>
    <sortCondition ref="F9:F121"/>
    <sortCondition ref="E9:E121"/>
    <sortCondition ref="C9:C121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W399"/>
  <sheetViews>
    <sheetView topLeftCell="A107" workbookViewId="0">
      <selection activeCell="E130" sqref="E130:E166"/>
    </sheetView>
  </sheetViews>
  <sheetFormatPr defaultRowHeight="15.75"/>
  <cols>
    <col min="1" max="1" width="10.5" customWidth="1"/>
    <col min="2" max="2" width="23.625" customWidth="1"/>
    <col min="3" max="3" width="16.125" customWidth="1"/>
    <col min="4" max="4" width="16.625" customWidth="1"/>
  </cols>
  <sheetData>
    <row r="1" spans="1:75">
      <c r="G1" s="1"/>
      <c r="H1" s="1" t="s">
        <v>246</v>
      </c>
      <c r="I1" s="1" t="s">
        <v>246</v>
      </c>
      <c r="J1" s="1" t="s">
        <v>246</v>
      </c>
      <c r="K1" s="1" t="s">
        <v>246</v>
      </c>
      <c r="L1" s="1" t="s">
        <v>246</v>
      </c>
      <c r="M1" s="1" t="s">
        <v>246</v>
      </c>
      <c r="N1" s="1" t="s">
        <v>247</v>
      </c>
      <c r="O1" s="1" t="s">
        <v>247</v>
      </c>
      <c r="P1" s="1" t="s">
        <v>247</v>
      </c>
      <c r="Q1" s="1" t="s">
        <v>247</v>
      </c>
      <c r="R1" s="1" t="s">
        <v>247</v>
      </c>
      <c r="S1" s="1" t="s">
        <v>247</v>
      </c>
      <c r="T1" s="1" t="s">
        <v>248</v>
      </c>
      <c r="U1" s="1" t="s">
        <v>248</v>
      </c>
      <c r="V1" s="1" t="s">
        <v>248</v>
      </c>
      <c r="W1" s="1" t="s">
        <v>248</v>
      </c>
      <c r="X1" s="1" t="s">
        <v>248</v>
      </c>
      <c r="Y1" s="1" t="s">
        <v>249</v>
      </c>
      <c r="Z1" s="1" t="s">
        <v>249</v>
      </c>
      <c r="AA1" s="1" t="s">
        <v>249</v>
      </c>
      <c r="AB1" s="1" t="s">
        <v>249</v>
      </c>
      <c r="AC1" s="1" t="s">
        <v>249</v>
      </c>
      <c r="AD1" s="1" t="s">
        <v>249</v>
      </c>
      <c r="AE1" s="1" t="s">
        <v>250</v>
      </c>
      <c r="AF1" s="1" t="s">
        <v>250</v>
      </c>
      <c r="AG1" s="1" t="s">
        <v>250</v>
      </c>
      <c r="AH1" s="1" t="s">
        <v>250</v>
      </c>
      <c r="AI1" s="1" t="s">
        <v>250</v>
      </c>
      <c r="AJ1" s="1" t="s">
        <v>250</v>
      </c>
      <c r="AK1" s="1" t="s">
        <v>251</v>
      </c>
      <c r="AL1" s="1" t="s">
        <v>251</v>
      </c>
      <c r="AM1" s="1" t="s">
        <v>251</v>
      </c>
      <c r="AN1" s="1" t="s">
        <v>251</v>
      </c>
      <c r="AO1" s="1" t="s">
        <v>251</v>
      </c>
      <c r="AP1" s="1" t="s">
        <v>252</v>
      </c>
      <c r="AQ1" s="1" t="s">
        <v>252</v>
      </c>
      <c r="AR1" s="1" t="s">
        <v>252</v>
      </c>
      <c r="AS1" s="1" t="s">
        <v>252</v>
      </c>
      <c r="AT1" s="1" t="s">
        <v>252</v>
      </c>
      <c r="AU1" s="1" t="s">
        <v>253</v>
      </c>
      <c r="AV1" s="1" t="s">
        <v>253</v>
      </c>
      <c r="AW1" s="1" t="s">
        <v>253</v>
      </c>
      <c r="AX1" s="1" t="s">
        <v>253</v>
      </c>
      <c r="AY1" s="1" t="s">
        <v>253</v>
      </c>
      <c r="AZ1" s="1" t="s">
        <v>264</v>
      </c>
      <c r="BA1" s="1" t="s">
        <v>264</v>
      </c>
      <c r="BB1" s="1" t="s">
        <v>264</v>
      </c>
      <c r="BC1" s="1" t="s">
        <v>265</v>
      </c>
      <c r="BD1" s="1" t="s">
        <v>265</v>
      </c>
      <c r="BE1" s="1" t="s">
        <v>265</v>
      </c>
      <c r="BF1" s="1" t="s">
        <v>266</v>
      </c>
      <c r="BG1" s="1" t="s">
        <v>266</v>
      </c>
      <c r="BH1" s="1" t="s">
        <v>266</v>
      </c>
      <c r="BI1" s="8" t="s">
        <v>264</v>
      </c>
      <c r="BJ1" s="8" t="s">
        <v>264</v>
      </c>
      <c r="BK1" s="8" t="s">
        <v>264</v>
      </c>
      <c r="BL1" s="8" t="s">
        <v>265</v>
      </c>
      <c r="BM1" s="8" t="s">
        <v>265</v>
      </c>
      <c r="BN1" s="8" t="s">
        <v>265</v>
      </c>
      <c r="BO1" s="8" t="s">
        <v>266</v>
      </c>
      <c r="BP1" s="8" t="s">
        <v>266</v>
      </c>
      <c r="BQ1" s="8" t="s">
        <v>266</v>
      </c>
      <c r="BR1" s="8" t="s">
        <v>267</v>
      </c>
      <c r="BS1" s="8" t="s">
        <v>267</v>
      </c>
      <c r="BT1" s="8" t="s">
        <v>267</v>
      </c>
      <c r="BU1" s="8" t="s">
        <v>267</v>
      </c>
      <c r="BV1" s="8" t="s">
        <v>267</v>
      </c>
      <c r="BW1" s="8" t="s">
        <v>267</v>
      </c>
    </row>
    <row r="2" spans="1:75">
      <c r="G2" s="2" t="s">
        <v>0</v>
      </c>
      <c r="H2" s="3" t="s">
        <v>22</v>
      </c>
      <c r="I2" s="3" t="s">
        <v>24</v>
      </c>
      <c r="J2" s="3" t="s">
        <v>26</v>
      </c>
      <c r="K2" s="3" t="s">
        <v>21</v>
      </c>
      <c r="L2" s="3" t="s">
        <v>23</v>
      </c>
      <c r="M2" s="3" t="s">
        <v>25</v>
      </c>
      <c r="N2" s="3" t="s">
        <v>28</v>
      </c>
      <c r="O2" s="3" t="s">
        <v>30</v>
      </c>
      <c r="P2" s="3" t="s">
        <v>32</v>
      </c>
      <c r="Q2" s="3" t="s">
        <v>27</v>
      </c>
      <c r="R2" s="3" t="s">
        <v>29</v>
      </c>
      <c r="S2" s="3" t="s">
        <v>31</v>
      </c>
      <c r="T2" s="3" t="s">
        <v>34</v>
      </c>
      <c r="U2" s="3" t="s">
        <v>36</v>
      </c>
      <c r="V2" s="3" t="s">
        <v>37</v>
      </c>
      <c r="W2" s="3" t="s">
        <v>33</v>
      </c>
      <c r="X2" s="3" t="s">
        <v>35</v>
      </c>
      <c r="Y2" s="3" t="s">
        <v>39</v>
      </c>
      <c r="Z2" s="3" t="s">
        <v>41</v>
      </c>
      <c r="AA2" s="3" t="s">
        <v>43</v>
      </c>
      <c r="AB2" s="3" t="s">
        <v>38</v>
      </c>
      <c r="AC2" s="3" t="s">
        <v>40</v>
      </c>
      <c r="AD2" s="3" t="s">
        <v>42</v>
      </c>
      <c r="AE2" s="3" t="s">
        <v>45</v>
      </c>
      <c r="AF2" s="3" t="s">
        <v>47</v>
      </c>
      <c r="AG2" s="3" t="s">
        <v>49</v>
      </c>
      <c r="AH2" s="3" t="s">
        <v>44</v>
      </c>
      <c r="AI2" s="3" t="s">
        <v>46</v>
      </c>
      <c r="AJ2" s="3" t="s">
        <v>48</v>
      </c>
      <c r="AK2" s="3" t="s">
        <v>51</v>
      </c>
      <c r="AL2" s="3" t="s">
        <v>53</v>
      </c>
      <c r="AM2" s="3" t="s">
        <v>54</v>
      </c>
      <c r="AN2" s="3" t="s">
        <v>50</v>
      </c>
      <c r="AO2" s="3" t="s">
        <v>52</v>
      </c>
      <c r="AP2" s="3" t="s">
        <v>56</v>
      </c>
      <c r="AQ2" s="3" t="s">
        <v>58</v>
      </c>
      <c r="AR2" s="3" t="s">
        <v>59</v>
      </c>
      <c r="AS2" s="3" t="s">
        <v>55</v>
      </c>
      <c r="AT2" s="3" t="s">
        <v>57</v>
      </c>
      <c r="AU2" s="3" t="s">
        <v>61</v>
      </c>
      <c r="AV2" s="3" t="s">
        <v>63</v>
      </c>
      <c r="AW2" s="3" t="s">
        <v>64</v>
      </c>
      <c r="AX2" s="3" t="s">
        <v>60</v>
      </c>
      <c r="AY2" s="3" t="s">
        <v>62</v>
      </c>
      <c r="AZ2" s="3" t="s">
        <v>66</v>
      </c>
      <c r="BA2" s="3" t="s">
        <v>68</v>
      </c>
      <c r="BB2" s="3" t="s">
        <v>70</v>
      </c>
      <c r="BC2" s="3" t="s">
        <v>72</v>
      </c>
      <c r="BD2" s="3" t="s">
        <v>74</v>
      </c>
      <c r="BE2" s="3" t="s">
        <v>76</v>
      </c>
      <c r="BF2" s="3" t="s">
        <v>78</v>
      </c>
      <c r="BG2" s="3" t="s">
        <v>80</v>
      </c>
      <c r="BH2" s="3" t="s">
        <v>82</v>
      </c>
      <c r="BI2" s="3" t="s">
        <v>65</v>
      </c>
      <c r="BJ2" s="3" t="s">
        <v>67</v>
      </c>
      <c r="BK2" s="3" t="s">
        <v>69</v>
      </c>
      <c r="BL2" s="3" t="s">
        <v>71</v>
      </c>
      <c r="BM2" s="3" t="s">
        <v>73</v>
      </c>
      <c r="BN2" s="3" t="s">
        <v>75</v>
      </c>
      <c r="BO2" s="3" t="s">
        <v>77</v>
      </c>
      <c r="BP2" s="3" t="s">
        <v>79</v>
      </c>
      <c r="BQ2" s="3" t="s">
        <v>81</v>
      </c>
      <c r="BR2" s="3" t="s">
        <v>84</v>
      </c>
      <c r="BS2" s="3" t="s">
        <v>86</v>
      </c>
      <c r="BT2" s="3" t="s">
        <v>88</v>
      </c>
      <c r="BU2" s="3" t="s">
        <v>83</v>
      </c>
      <c r="BV2" s="3" t="s">
        <v>85</v>
      </c>
      <c r="BW2" s="3" t="s">
        <v>87</v>
      </c>
    </row>
    <row r="3" spans="1:75">
      <c r="G3" s="2" t="s">
        <v>89</v>
      </c>
      <c r="H3" s="1" t="s">
        <v>91</v>
      </c>
      <c r="I3" s="1" t="s">
        <v>91</v>
      </c>
      <c r="J3" s="1" t="s">
        <v>91</v>
      </c>
      <c r="K3" s="1" t="s">
        <v>91</v>
      </c>
      <c r="L3" s="1" t="s">
        <v>91</v>
      </c>
      <c r="M3" s="1" t="s">
        <v>91</v>
      </c>
      <c r="N3" s="1" t="s">
        <v>91</v>
      </c>
      <c r="O3" s="1" t="s">
        <v>91</v>
      </c>
      <c r="P3" s="1" t="s">
        <v>91</v>
      </c>
      <c r="Q3" s="1" t="s">
        <v>91</v>
      </c>
      <c r="R3" s="1" t="s">
        <v>91</v>
      </c>
      <c r="S3" s="1" t="s">
        <v>91</v>
      </c>
      <c r="T3" s="1" t="s">
        <v>91</v>
      </c>
      <c r="U3" s="1" t="s">
        <v>91</v>
      </c>
      <c r="V3" s="1" t="s">
        <v>91</v>
      </c>
      <c r="W3" s="1" t="s">
        <v>91</v>
      </c>
      <c r="X3" s="1" t="s">
        <v>91</v>
      </c>
      <c r="Y3" s="1" t="s">
        <v>90</v>
      </c>
      <c r="Z3" s="1" t="s">
        <v>90</v>
      </c>
      <c r="AA3" s="1" t="s">
        <v>90</v>
      </c>
      <c r="AB3" s="1" t="s">
        <v>90</v>
      </c>
      <c r="AC3" s="1" t="s">
        <v>90</v>
      </c>
      <c r="AD3" s="1" t="s">
        <v>90</v>
      </c>
      <c r="AE3" s="1" t="s">
        <v>91</v>
      </c>
      <c r="AF3" s="1" t="s">
        <v>91</v>
      </c>
      <c r="AG3" s="1" t="s">
        <v>91</v>
      </c>
      <c r="AH3" s="1" t="s">
        <v>91</v>
      </c>
      <c r="AI3" s="1" t="s">
        <v>91</v>
      </c>
      <c r="AJ3" s="1" t="s">
        <v>91</v>
      </c>
      <c r="AK3" s="1" t="s">
        <v>91</v>
      </c>
      <c r="AL3" s="1" t="s">
        <v>91</v>
      </c>
      <c r="AM3" s="1" t="s">
        <v>91</v>
      </c>
      <c r="AN3" s="1" t="s">
        <v>91</v>
      </c>
      <c r="AO3" s="1" t="s">
        <v>91</v>
      </c>
      <c r="AP3" s="1" t="s">
        <v>91</v>
      </c>
      <c r="AQ3" s="1" t="s">
        <v>91</v>
      </c>
      <c r="AR3" s="1" t="s">
        <v>91</v>
      </c>
      <c r="AS3" s="1" t="s">
        <v>91</v>
      </c>
      <c r="AT3" s="1" t="s">
        <v>91</v>
      </c>
      <c r="AU3" s="1" t="s">
        <v>90</v>
      </c>
      <c r="AV3" s="1" t="s">
        <v>90</v>
      </c>
      <c r="AW3" s="1" t="s">
        <v>90</v>
      </c>
      <c r="AX3" s="1" t="s">
        <v>90</v>
      </c>
      <c r="AY3" s="1" t="s">
        <v>90</v>
      </c>
      <c r="AZ3" s="1" t="s">
        <v>91</v>
      </c>
      <c r="BA3" s="1" t="s">
        <v>91</v>
      </c>
      <c r="BB3" s="1" t="s">
        <v>91</v>
      </c>
      <c r="BC3" s="1" t="s">
        <v>91</v>
      </c>
      <c r="BD3" s="1" t="s">
        <v>91</v>
      </c>
      <c r="BE3" s="1" t="s">
        <v>91</v>
      </c>
      <c r="BF3" s="1" t="s">
        <v>91</v>
      </c>
      <c r="BG3" s="1" t="s">
        <v>91</v>
      </c>
      <c r="BH3" s="1" t="s">
        <v>91</v>
      </c>
      <c r="BI3" s="1" t="s">
        <v>91</v>
      </c>
      <c r="BJ3" s="1" t="s">
        <v>91</v>
      </c>
      <c r="BK3" s="1" t="s">
        <v>91</v>
      </c>
      <c r="BL3" s="1" t="s">
        <v>91</v>
      </c>
      <c r="BM3" s="1" t="s">
        <v>91</v>
      </c>
      <c r="BN3" s="1" t="s">
        <v>91</v>
      </c>
      <c r="BO3" s="1" t="s">
        <v>91</v>
      </c>
      <c r="BP3" s="1" t="s">
        <v>91</v>
      </c>
      <c r="BQ3" s="1" t="s">
        <v>91</v>
      </c>
      <c r="BR3" s="1" t="s">
        <v>90</v>
      </c>
      <c r="BS3" s="1" t="s">
        <v>90</v>
      </c>
      <c r="BT3" s="1" t="s">
        <v>90</v>
      </c>
      <c r="BU3" s="1" t="s">
        <v>90</v>
      </c>
      <c r="BV3" s="1" t="s">
        <v>90</v>
      </c>
      <c r="BW3" s="1" t="s">
        <v>90</v>
      </c>
    </row>
    <row r="4" spans="1:75">
      <c r="G4" s="2" t="s">
        <v>92</v>
      </c>
      <c r="H4" s="5" t="s">
        <v>93</v>
      </c>
      <c r="I4" s="5" t="s">
        <v>93</v>
      </c>
      <c r="J4" s="5" t="s">
        <v>93</v>
      </c>
      <c r="K4" s="5" t="s">
        <v>94</v>
      </c>
      <c r="L4" s="5" t="s">
        <v>94</v>
      </c>
      <c r="M4" s="5" t="s">
        <v>94</v>
      </c>
      <c r="N4" s="5" t="s">
        <v>93</v>
      </c>
      <c r="O4" s="5" t="s">
        <v>93</v>
      </c>
      <c r="P4" s="5" t="s">
        <v>93</v>
      </c>
      <c r="Q4" s="5" t="s">
        <v>94</v>
      </c>
      <c r="R4" s="5" t="s">
        <v>94</v>
      </c>
      <c r="S4" s="5" t="s">
        <v>94</v>
      </c>
      <c r="T4" s="5" t="s">
        <v>93</v>
      </c>
      <c r="U4" s="5" t="s">
        <v>93</v>
      </c>
      <c r="V4" s="5" t="s">
        <v>93</v>
      </c>
      <c r="W4" s="5" t="s">
        <v>94</v>
      </c>
      <c r="X4" s="5" t="s">
        <v>94</v>
      </c>
      <c r="Y4" s="5" t="s">
        <v>93</v>
      </c>
      <c r="Z4" s="5" t="s">
        <v>93</v>
      </c>
      <c r="AA4" s="5" t="s">
        <v>93</v>
      </c>
      <c r="AB4" s="5" t="s">
        <v>94</v>
      </c>
      <c r="AC4" s="5" t="s">
        <v>94</v>
      </c>
      <c r="AD4" s="5" t="s">
        <v>94</v>
      </c>
      <c r="AE4" s="5" t="s">
        <v>93</v>
      </c>
      <c r="AF4" s="5" t="s">
        <v>93</v>
      </c>
      <c r="AG4" s="5" t="s">
        <v>93</v>
      </c>
      <c r="AH4" s="5" t="s">
        <v>94</v>
      </c>
      <c r="AI4" s="5" t="s">
        <v>94</v>
      </c>
      <c r="AJ4" s="5" t="s">
        <v>94</v>
      </c>
      <c r="AK4" s="5" t="s">
        <v>93</v>
      </c>
      <c r="AL4" s="5" t="s">
        <v>93</v>
      </c>
      <c r="AM4" s="5" t="s">
        <v>93</v>
      </c>
      <c r="AN4" s="5" t="s">
        <v>94</v>
      </c>
      <c r="AO4" s="5" t="s">
        <v>94</v>
      </c>
      <c r="AP4" s="5" t="s">
        <v>93</v>
      </c>
      <c r="AQ4" s="5" t="s">
        <v>93</v>
      </c>
      <c r="AR4" s="5" t="s">
        <v>93</v>
      </c>
      <c r="AS4" s="5" t="s">
        <v>94</v>
      </c>
      <c r="AT4" s="5" t="s">
        <v>94</v>
      </c>
      <c r="AU4" s="5" t="s">
        <v>93</v>
      </c>
      <c r="AV4" s="5" t="s">
        <v>93</v>
      </c>
      <c r="AW4" s="5" t="s">
        <v>93</v>
      </c>
      <c r="AX4" s="5" t="s">
        <v>94</v>
      </c>
      <c r="AY4" s="5" t="s">
        <v>94</v>
      </c>
      <c r="AZ4" s="5" t="s">
        <v>93</v>
      </c>
      <c r="BA4" s="5" t="s">
        <v>93</v>
      </c>
      <c r="BB4" s="5" t="s">
        <v>93</v>
      </c>
      <c r="BC4" s="5" t="s">
        <v>93</v>
      </c>
      <c r="BD4" s="5" t="s">
        <v>93</v>
      </c>
      <c r="BE4" s="5" t="s">
        <v>93</v>
      </c>
      <c r="BF4" s="5" t="s">
        <v>93</v>
      </c>
      <c r="BG4" s="5" t="s">
        <v>93</v>
      </c>
      <c r="BH4" s="5" t="s">
        <v>93</v>
      </c>
      <c r="BI4" s="5" t="s">
        <v>94</v>
      </c>
      <c r="BJ4" s="5" t="s">
        <v>94</v>
      </c>
      <c r="BK4" s="5" t="s">
        <v>94</v>
      </c>
      <c r="BL4" s="5" t="s">
        <v>94</v>
      </c>
      <c r="BM4" s="5" t="s">
        <v>94</v>
      </c>
      <c r="BN4" s="5" t="s">
        <v>94</v>
      </c>
      <c r="BO4" s="5" t="s">
        <v>94</v>
      </c>
      <c r="BP4" s="5" t="s">
        <v>94</v>
      </c>
      <c r="BQ4" s="5" t="s">
        <v>94</v>
      </c>
      <c r="BR4" s="5" t="s">
        <v>93</v>
      </c>
      <c r="BS4" s="5" t="s">
        <v>93</v>
      </c>
      <c r="BT4" s="5" t="s">
        <v>93</v>
      </c>
      <c r="BU4" s="5" t="s">
        <v>94</v>
      </c>
      <c r="BV4" s="5" t="s">
        <v>94</v>
      </c>
      <c r="BW4" s="5" t="s">
        <v>94</v>
      </c>
    </row>
    <row r="5" spans="1:75">
      <c r="G5" s="6" t="s">
        <v>95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</row>
    <row r="7" spans="1:75">
      <c r="G7" t="s">
        <v>293</v>
      </c>
      <c r="H7" s="15">
        <v>1.0000000000000002</v>
      </c>
      <c r="I7" s="15">
        <v>1</v>
      </c>
      <c r="J7" s="15">
        <v>0.99999999999999989</v>
      </c>
      <c r="K7" s="15">
        <v>1</v>
      </c>
      <c r="L7" s="15">
        <v>0.99999999999999989</v>
      </c>
      <c r="M7" s="15">
        <v>1</v>
      </c>
      <c r="N7" s="15">
        <v>0.99999999999999989</v>
      </c>
      <c r="O7" s="15">
        <v>0.99999999999999989</v>
      </c>
      <c r="P7" s="15">
        <v>0.99999999999999978</v>
      </c>
      <c r="Q7" s="15">
        <v>0.99999999999999989</v>
      </c>
      <c r="R7" s="15">
        <v>0.99999999999999989</v>
      </c>
      <c r="S7" s="15">
        <v>1.0000000000000002</v>
      </c>
      <c r="T7" s="15">
        <v>1</v>
      </c>
      <c r="U7" s="15">
        <v>1</v>
      </c>
      <c r="V7" s="15">
        <v>1</v>
      </c>
      <c r="W7" s="15">
        <v>0.99999999999999989</v>
      </c>
      <c r="X7" s="15">
        <v>1</v>
      </c>
      <c r="Y7" s="15">
        <v>1</v>
      </c>
      <c r="Z7" s="15">
        <v>0.99999999999999978</v>
      </c>
      <c r="AA7" s="15">
        <v>0.99999999999999978</v>
      </c>
      <c r="AB7" s="15">
        <v>0.99999999999999989</v>
      </c>
      <c r="AC7" s="15">
        <v>1.0000000000000002</v>
      </c>
      <c r="AD7" s="15">
        <v>1</v>
      </c>
      <c r="AE7" s="15">
        <v>1</v>
      </c>
      <c r="AF7" s="15">
        <v>1</v>
      </c>
      <c r="AG7" s="15">
        <v>1</v>
      </c>
      <c r="AH7" s="15">
        <v>1</v>
      </c>
      <c r="AI7" s="15">
        <v>0.99999999999999978</v>
      </c>
      <c r="AJ7" s="15">
        <v>0.99999999999999989</v>
      </c>
      <c r="AK7" s="15">
        <v>1</v>
      </c>
      <c r="AL7" s="15">
        <v>1</v>
      </c>
      <c r="AM7" s="15">
        <v>1</v>
      </c>
      <c r="AN7" s="15">
        <v>0.99999999999999989</v>
      </c>
      <c r="AO7" s="15">
        <v>0.99999999999999989</v>
      </c>
      <c r="AP7" s="15">
        <v>0.99999999999999978</v>
      </c>
      <c r="AQ7" s="15">
        <v>0.99999999999999989</v>
      </c>
      <c r="AR7" s="15">
        <v>1</v>
      </c>
      <c r="AS7" s="15">
        <v>0.99999999999999989</v>
      </c>
      <c r="AT7" s="15">
        <v>1</v>
      </c>
      <c r="AU7" s="15">
        <v>1</v>
      </c>
      <c r="AV7" s="15">
        <v>1</v>
      </c>
      <c r="AW7" s="15">
        <v>0.99999999999999989</v>
      </c>
      <c r="AX7" s="15">
        <v>0.99999999999999989</v>
      </c>
      <c r="AY7" s="15">
        <v>1.0000000000000002</v>
      </c>
      <c r="AZ7" s="15">
        <v>0.99999999999999967</v>
      </c>
      <c r="BA7" s="15">
        <v>1</v>
      </c>
      <c r="BB7" s="15">
        <v>1</v>
      </c>
      <c r="BC7" s="15">
        <v>0.99999999999999989</v>
      </c>
      <c r="BD7" s="15">
        <v>1.0000000000000002</v>
      </c>
      <c r="BE7" s="15">
        <v>0.99999999999999978</v>
      </c>
      <c r="BF7" s="15">
        <v>1</v>
      </c>
      <c r="BG7" s="15">
        <v>1</v>
      </c>
      <c r="BH7" s="15">
        <v>1</v>
      </c>
      <c r="BI7" s="15">
        <v>1</v>
      </c>
      <c r="BJ7" s="15">
        <v>1</v>
      </c>
      <c r="BK7" s="15">
        <v>1.0000000000000002</v>
      </c>
      <c r="BL7" s="15">
        <v>0.99999999999999978</v>
      </c>
      <c r="BM7" s="15">
        <v>0.99999999999999989</v>
      </c>
      <c r="BN7" s="15">
        <v>0.99999999999999978</v>
      </c>
      <c r="BO7" s="15">
        <v>1</v>
      </c>
      <c r="BP7" s="15">
        <v>1</v>
      </c>
      <c r="BQ7" s="15">
        <v>1</v>
      </c>
      <c r="BR7" s="15">
        <v>1</v>
      </c>
      <c r="BS7" s="15">
        <v>1</v>
      </c>
      <c r="BT7" s="15">
        <v>1.0000000000000004</v>
      </c>
      <c r="BU7" s="15">
        <v>1.0000000000000004</v>
      </c>
      <c r="BV7" s="15">
        <v>1</v>
      </c>
      <c r="BW7" s="15">
        <v>1.0000000000000004</v>
      </c>
    </row>
    <row r="8" spans="1:75">
      <c r="A8" s="13" t="s">
        <v>292</v>
      </c>
      <c r="B8" s="7" t="s">
        <v>96</v>
      </c>
      <c r="C8" s="7" t="s">
        <v>97</v>
      </c>
      <c r="D8" s="7" t="s">
        <v>98</v>
      </c>
      <c r="E8" s="7" t="s">
        <v>277</v>
      </c>
      <c r="H8" s="7" t="s">
        <v>411</v>
      </c>
      <c r="I8" s="7" t="s">
        <v>411</v>
      </c>
      <c r="J8" s="7" t="s">
        <v>411</v>
      </c>
      <c r="K8" s="7" t="s">
        <v>411</v>
      </c>
      <c r="L8" s="7" t="s">
        <v>411</v>
      </c>
      <c r="M8" s="7" t="s">
        <v>411</v>
      </c>
      <c r="N8" s="7" t="s">
        <v>411</v>
      </c>
      <c r="O8" s="7" t="s">
        <v>411</v>
      </c>
      <c r="P8" s="7" t="s">
        <v>411</v>
      </c>
      <c r="Q8" s="7" t="s">
        <v>411</v>
      </c>
      <c r="R8" s="7" t="s">
        <v>411</v>
      </c>
      <c r="S8" s="7" t="s">
        <v>411</v>
      </c>
      <c r="T8" s="7" t="s">
        <v>411</v>
      </c>
      <c r="U8" s="7" t="s">
        <v>411</v>
      </c>
      <c r="V8" s="7" t="s">
        <v>411</v>
      </c>
      <c r="W8" s="7" t="s">
        <v>411</v>
      </c>
      <c r="X8" s="7" t="s">
        <v>411</v>
      </c>
      <c r="Y8" s="7" t="s">
        <v>411</v>
      </c>
      <c r="Z8" s="7" t="s">
        <v>411</v>
      </c>
      <c r="AA8" s="7" t="s">
        <v>411</v>
      </c>
      <c r="AB8" s="7" t="s">
        <v>411</v>
      </c>
      <c r="AC8" s="7" t="s">
        <v>411</v>
      </c>
      <c r="AD8" s="7" t="s">
        <v>411</v>
      </c>
      <c r="AE8" s="7" t="s">
        <v>411</v>
      </c>
      <c r="AF8" s="7" t="s">
        <v>411</v>
      </c>
      <c r="AG8" s="7" t="s">
        <v>411</v>
      </c>
      <c r="AH8" s="7" t="s">
        <v>411</v>
      </c>
      <c r="AI8" s="7" t="s">
        <v>411</v>
      </c>
      <c r="AJ8" s="7" t="s">
        <v>411</v>
      </c>
      <c r="AK8" s="7" t="s">
        <v>411</v>
      </c>
      <c r="AL8" s="7" t="s">
        <v>411</v>
      </c>
      <c r="AM8" s="7" t="s">
        <v>411</v>
      </c>
      <c r="AN8" s="7" t="s">
        <v>411</v>
      </c>
      <c r="AO8" s="7" t="s">
        <v>411</v>
      </c>
      <c r="AP8" s="7" t="s">
        <v>411</v>
      </c>
      <c r="AQ8" s="7" t="s">
        <v>411</v>
      </c>
      <c r="AR8" s="7" t="s">
        <v>411</v>
      </c>
      <c r="AS8" s="7" t="s">
        <v>411</v>
      </c>
      <c r="AT8" s="7" t="s">
        <v>411</v>
      </c>
      <c r="AU8" s="7" t="s">
        <v>411</v>
      </c>
      <c r="AV8" s="7" t="s">
        <v>411</v>
      </c>
      <c r="AW8" s="7" t="s">
        <v>411</v>
      </c>
      <c r="AX8" s="7" t="s">
        <v>411</v>
      </c>
      <c r="AY8" s="7" t="s">
        <v>411</v>
      </c>
      <c r="AZ8" s="7" t="s">
        <v>411</v>
      </c>
      <c r="BA8" s="7" t="s">
        <v>411</v>
      </c>
      <c r="BB8" s="7" t="s">
        <v>411</v>
      </c>
      <c r="BC8" s="7" t="s">
        <v>411</v>
      </c>
      <c r="BD8" s="7" t="s">
        <v>411</v>
      </c>
      <c r="BE8" s="7" t="s">
        <v>411</v>
      </c>
      <c r="BF8" s="7" t="s">
        <v>411</v>
      </c>
      <c r="BG8" s="7" t="s">
        <v>411</v>
      </c>
      <c r="BH8" s="7" t="s">
        <v>411</v>
      </c>
      <c r="BI8" s="7" t="s">
        <v>411</v>
      </c>
      <c r="BJ8" s="7" t="s">
        <v>411</v>
      </c>
      <c r="BK8" s="7" t="s">
        <v>411</v>
      </c>
      <c r="BL8" s="7" t="s">
        <v>411</v>
      </c>
      <c r="BM8" s="7" t="s">
        <v>411</v>
      </c>
      <c r="BN8" s="7" t="s">
        <v>411</v>
      </c>
      <c r="BO8" s="7" t="s">
        <v>411</v>
      </c>
      <c r="BP8" s="7" t="s">
        <v>411</v>
      </c>
      <c r="BQ8" s="7" t="s">
        <v>411</v>
      </c>
      <c r="BR8" s="7" t="s">
        <v>411</v>
      </c>
      <c r="BS8" s="7" t="s">
        <v>411</v>
      </c>
      <c r="BT8" s="7" t="s">
        <v>411</v>
      </c>
      <c r="BU8" s="7" t="s">
        <v>411</v>
      </c>
      <c r="BV8" s="7" t="s">
        <v>411</v>
      </c>
      <c r="BW8" s="7" t="s">
        <v>411</v>
      </c>
    </row>
    <row r="9" spans="1:75">
      <c r="A9">
        <v>1</v>
      </c>
      <c r="B9" s="1" t="s">
        <v>154</v>
      </c>
      <c r="C9" s="1" t="s">
        <v>155</v>
      </c>
      <c r="D9" s="1" t="s">
        <v>156</v>
      </c>
      <c r="E9" s="1" t="s">
        <v>156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0</v>
      </c>
      <c r="BE9" s="15">
        <v>0</v>
      </c>
      <c r="BF9" s="15">
        <v>0</v>
      </c>
      <c r="BG9" s="15">
        <v>0</v>
      </c>
      <c r="BH9" s="15">
        <v>0</v>
      </c>
      <c r="BI9" s="15">
        <v>0</v>
      </c>
      <c r="BJ9" s="15">
        <v>0</v>
      </c>
      <c r="BK9" s="15">
        <v>0</v>
      </c>
      <c r="BL9" s="15">
        <v>0</v>
      </c>
      <c r="BM9" s="15">
        <v>0</v>
      </c>
      <c r="BN9" s="15">
        <v>0</v>
      </c>
      <c r="BO9" s="15">
        <v>0</v>
      </c>
      <c r="BP9" s="15">
        <v>0</v>
      </c>
      <c r="BQ9" s="15">
        <v>0</v>
      </c>
      <c r="BR9" s="15">
        <v>0</v>
      </c>
      <c r="BS9" s="15">
        <v>0</v>
      </c>
      <c r="BT9" s="15">
        <v>0</v>
      </c>
      <c r="BU9" s="15">
        <v>0</v>
      </c>
      <c r="BV9" s="15">
        <v>0</v>
      </c>
      <c r="BW9" s="15">
        <v>0</v>
      </c>
    </row>
    <row r="10" spans="1:75">
      <c r="A10">
        <v>2</v>
      </c>
      <c r="B10" s="1" t="s">
        <v>219</v>
      </c>
      <c r="C10" s="1" t="s">
        <v>155</v>
      </c>
      <c r="D10" s="1" t="s">
        <v>156</v>
      </c>
      <c r="E10" s="1" t="s">
        <v>156</v>
      </c>
      <c r="H10" s="15">
        <v>8.5470085470085479E-3</v>
      </c>
      <c r="I10" s="15">
        <v>1.6393442622950817E-2</v>
      </c>
      <c r="J10" s="15">
        <v>0</v>
      </c>
      <c r="K10" s="15">
        <v>0</v>
      </c>
      <c r="L10" s="15">
        <v>1.7857142857142856E-2</v>
      </c>
      <c r="M10" s="15">
        <v>0</v>
      </c>
      <c r="N10" s="15">
        <v>3.2258064516129024E-2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5">
        <v>0</v>
      </c>
      <c r="BV10" s="15">
        <v>0</v>
      </c>
      <c r="BW10" s="15">
        <v>0</v>
      </c>
    </row>
    <row r="11" spans="1:75">
      <c r="A11">
        <v>3</v>
      </c>
      <c r="B11" s="1" t="s">
        <v>152</v>
      </c>
      <c r="C11" s="8" t="s">
        <v>153</v>
      </c>
      <c r="D11" s="1" t="s">
        <v>132</v>
      </c>
      <c r="E11" s="1" t="s">
        <v>132</v>
      </c>
      <c r="H11" s="15">
        <v>0</v>
      </c>
      <c r="I11" s="15">
        <v>0</v>
      </c>
      <c r="J11" s="15">
        <v>0</v>
      </c>
      <c r="K11" s="15">
        <v>0</v>
      </c>
      <c r="L11" s="15">
        <v>1.7857142857142856E-2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1.388888888888889E-2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4.5112781954887209E-2</v>
      </c>
      <c r="BA11" s="15">
        <v>3.9473684210526314E-2</v>
      </c>
      <c r="BB11" s="15">
        <v>1.7751479289940829E-2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8.8790233074361822E-3</v>
      </c>
      <c r="BJ11" s="15">
        <v>0</v>
      </c>
      <c r="BK11" s="15">
        <v>0</v>
      </c>
      <c r="BL11" s="15">
        <v>0</v>
      </c>
      <c r="BM11" s="15">
        <v>0</v>
      </c>
      <c r="BN11" s="15">
        <v>0</v>
      </c>
      <c r="BO11" s="15">
        <v>0</v>
      </c>
      <c r="BP11" s="15">
        <v>0</v>
      </c>
      <c r="BQ11" s="15">
        <v>4.1152263374485592E-3</v>
      </c>
      <c r="BR11" s="15">
        <v>0</v>
      </c>
      <c r="BS11" s="15">
        <v>0</v>
      </c>
      <c r="BT11" s="15">
        <v>0</v>
      </c>
      <c r="BU11" s="15">
        <v>0</v>
      </c>
      <c r="BV11" s="15">
        <v>0</v>
      </c>
      <c r="BW11" s="15">
        <v>0</v>
      </c>
    </row>
    <row r="12" spans="1:75">
      <c r="A12">
        <v>4</v>
      </c>
      <c r="B12" s="1" t="s">
        <v>140</v>
      </c>
      <c r="C12" s="1" t="s">
        <v>140</v>
      </c>
      <c r="D12" s="1" t="s">
        <v>132</v>
      </c>
      <c r="E12" s="1" t="s">
        <v>132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4.9999999999999992E-3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  <c r="BN12" s="15">
        <v>0</v>
      </c>
      <c r="BO12" s="15">
        <v>0</v>
      </c>
      <c r="BP12" s="15">
        <v>0</v>
      </c>
      <c r="BQ12" s="15">
        <v>0</v>
      </c>
      <c r="BR12" s="15">
        <v>0</v>
      </c>
      <c r="BS12" s="15">
        <v>0</v>
      </c>
      <c r="BT12" s="15">
        <v>0</v>
      </c>
      <c r="BU12" s="15">
        <v>0</v>
      </c>
      <c r="BV12" s="15">
        <v>0</v>
      </c>
      <c r="BW12" s="15">
        <v>0</v>
      </c>
    </row>
    <row r="13" spans="1:75">
      <c r="A13">
        <v>5</v>
      </c>
      <c r="B13" s="1" t="s">
        <v>141</v>
      </c>
      <c r="C13" s="1" t="s">
        <v>140</v>
      </c>
      <c r="D13" s="1" t="s">
        <v>132</v>
      </c>
      <c r="E13" s="1" t="s">
        <v>132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4.3478260869565209E-2</v>
      </c>
      <c r="BD13" s="15">
        <v>2.564102564102564E-2</v>
      </c>
      <c r="BE13" s="15">
        <v>2.4999999999999994E-2</v>
      </c>
      <c r="BF13" s="15">
        <v>0</v>
      </c>
      <c r="BG13" s="15">
        <v>0</v>
      </c>
      <c r="BH13" s="15">
        <v>0</v>
      </c>
      <c r="BI13" s="15">
        <v>0</v>
      </c>
      <c r="BJ13" s="15">
        <v>1.1152416356877323E-2</v>
      </c>
      <c r="BK13" s="15">
        <v>0</v>
      </c>
      <c r="BL13" s="15">
        <v>0</v>
      </c>
      <c r="BM13" s="15">
        <v>0</v>
      </c>
      <c r="BN13" s="15">
        <v>1.5384615384615382E-2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5">
        <v>0</v>
      </c>
      <c r="BV13" s="15">
        <v>0</v>
      </c>
      <c r="BW13" s="15">
        <v>0</v>
      </c>
    </row>
    <row r="14" spans="1:75">
      <c r="A14">
        <v>6</v>
      </c>
      <c r="B14" s="1" t="s">
        <v>130</v>
      </c>
      <c r="C14" s="1" t="s">
        <v>131</v>
      </c>
      <c r="D14" s="1" t="s">
        <v>132</v>
      </c>
      <c r="E14" s="1" t="s">
        <v>132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6.0975609756097563E-3</v>
      </c>
      <c r="BG14" s="15">
        <v>0</v>
      </c>
      <c r="BH14" s="15">
        <v>0</v>
      </c>
      <c r="BI14" s="15">
        <v>0</v>
      </c>
      <c r="BJ14" s="15">
        <v>0</v>
      </c>
      <c r="BK14" s="15">
        <v>0</v>
      </c>
      <c r="BL14" s="15">
        <v>0</v>
      </c>
      <c r="BM14" s="15">
        <v>0</v>
      </c>
      <c r="BN14" s="15">
        <v>0</v>
      </c>
      <c r="BO14" s="15">
        <v>0</v>
      </c>
      <c r="BP14" s="15">
        <v>0</v>
      </c>
      <c r="BQ14" s="15">
        <v>0</v>
      </c>
      <c r="BR14" s="15">
        <v>0</v>
      </c>
      <c r="BS14" s="15">
        <v>0</v>
      </c>
      <c r="BT14" s="15">
        <v>0</v>
      </c>
      <c r="BU14" s="15">
        <v>0</v>
      </c>
      <c r="BV14" s="15">
        <v>0</v>
      </c>
      <c r="BW14" s="15">
        <v>0</v>
      </c>
    </row>
    <row r="15" spans="1:75">
      <c r="A15">
        <v>7</v>
      </c>
      <c r="B15" s="1" t="s">
        <v>137</v>
      </c>
      <c r="C15" s="1" t="s">
        <v>131</v>
      </c>
      <c r="D15" s="1" t="s">
        <v>132</v>
      </c>
      <c r="E15" s="1" t="s">
        <v>132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0</v>
      </c>
      <c r="BV15" s="15">
        <v>0</v>
      </c>
      <c r="BW15" s="15">
        <v>0</v>
      </c>
    </row>
    <row r="16" spans="1:75">
      <c r="A16">
        <v>8</v>
      </c>
      <c r="B16" s="1" t="s">
        <v>146</v>
      </c>
      <c r="C16" s="1" t="s">
        <v>131</v>
      </c>
      <c r="D16" s="1" t="s">
        <v>132</v>
      </c>
      <c r="E16" s="1" t="s">
        <v>132</v>
      </c>
      <c r="H16" s="15">
        <v>0</v>
      </c>
      <c r="I16" s="15">
        <v>8.1967213114754085E-3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6.5789473684210514E-3</v>
      </c>
      <c r="BB16" s="15">
        <v>0</v>
      </c>
      <c r="BC16" s="15">
        <v>0</v>
      </c>
      <c r="BD16" s="15">
        <v>7.6923076923076913E-2</v>
      </c>
      <c r="BE16" s="15">
        <v>0</v>
      </c>
      <c r="BF16" s="15">
        <v>3.0487804878048783E-2</v>
      </c>
      <c r="BG16" s="15">
        <v>7.575757575757576E-2</v>
      </c>
      <c r="BH16" s="15">
        <v>4.9999999999999989E-2</v>
      </c>
      <c r="BI16" s="15">
        <v>0</v>
      </c>
      <c r="BJ16" s="15">
        <v>3.7174721189591081E-3</v>
      </c>
      <c r="BK16" s="15">
        <v>3.8131553860819836E-3</v>
      </c>
      <c r="BL16" s="15">
        <v>8.8888888888888878E-2</v>
      </c>
      <c r="BM16" s="15">
        <v>3.1249999999999993E-2</v>
      </c>
      <c r="BN16" s="15">
        <v>7.6923076923076913E-2</v>
      </c>
      <c r="BO16" s="15">
        <v>8.8888888888888889E-3</v>
      </c>
      <c r="BP16" s="15">
        <v>7.7220077220077239E-3</v>
      </c>
      <c r="BQ16" s="15">
        <v>8.2304526748971183E-3</v>
      </c>
      <c r="BR16" s="15">
        <v>1.4814814814814814E-2</v>
      </c>
      <c r="BS16" s="15">
        <v>1.171875E-2</v>
      </c>
      <c r="BT16" s="15">
        <v>9.9009900990099028E-3</v>
      </c>
      <c r="BU16" s="15">
        <v>7.5757575757575777E-3</v>
      </c>
      <c r="BV16" s="15">
        <v>2.4767801857585144E-2</v>
      </c>
      <c r="BW16" s="15">
        <v>1.9704433497536953E-2</v>
      </c>
    </row>
    <row r="17" spans="1:75">
      <c r="A17">
        <v>9</v>
      </c>
      <c r="B17" s="1" t="s">
        <v>147</v>
      </c>
      <c r="C17" s="1" t="s">
        <v>131</v>
      </c>
      <c r="D17" s="1" t="s">
        <v>132</v>
      </c>
      <c r="E17" s="1" t="s">
        <v>132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6.5789473684210514E-3</v>
      </c>
      <c r="BB17" s="15">
        <v>0</v>
      </c>
      <c r="BC17" s="15">
        <v>0</v>
      </c>
      <c r="BD17" s="15">
        <v>2.564102564102564E-2</v>
      </c>
      <c r="BE17" s="15">
        <v>0</v>
      </c>
      <c r="BF17" s="15">
        <v>0</v>
      </c>
      <c r="BG17" s="15">
        <v>0</v>
      </c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>
        <v>3.1249999999999993E-2</v>
      </c>
      <c r="BN17" s="15">
        <v>3.0769230769230764E-2</v>
      </c>
      <c r="BO17" s="15">
        <v>0</v>
      </c>
      <c r="BP17" s="15">
        <v>0</v>
      </c>
      <c r="BQ17" s="15">
        <v>0</v>
      </c>
      <c r="BR17" s="15">
        <v>0</v>
      </c>
      <c r="BS17" s="15">
        <v>0</v>
      </c>
      <c r="BT17" s="15">
        <v>0</v>
      </c>
      <c r="BU17" s="15">
        <v>0</v>
      </c>
      <c r="BV17" s="15">
        <v>0</v>
      </c>
      <c r="BW17" s="15">
        <v>0</v>
      </c>
    </row>
    <row r="18" spans="1:75">
      <c r="A18">
        <v>10</v>
      </c>
      <c r="B18" s="1" t="s">
        <v>131</v>
      </c>
      <c r="C18" s="1" t="s">
        <v>131</v>
      </c>
      <c r="D18" s="1" t="s">
        <v>132</v>
      </c>
      <c r="E18" s="1" t="s">
        <v>132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  <c r="AX18" s="15">
        <v>1.2987012987012986E-2</v>
      </c>
      <c r="AY18" s="15">
        <v>0</v>
      </c>
      <c r="AZ18" s="15">
        <v>0</v>
      </c>
      <c r="BA18" s="15">
        <v>0</v>
      </c>
      <c r="BB18" s="15">
        <v>0</v>
      </c>
      <c r="BC18" s="15">
        <v>0</v>
      </c>
      <c r="BD18" s="15">
        <v>0</v>
      </c>
      <c r="BE18" s="15">
        <v>0</v>
      </c>
      <c r="BF18" s="15">
        <v>0</v>
      </c>
      <c r="BG18" s="15">
        <v>0</v>
      </c>
      <c r="BH18" s="15">
        <v>0</v>
      </c>
      <c r="BI18" s="15">
        <v>0</v>
      </c>
      <c r="BJ18" s="15">
        <v>0</v>
      </c>
      <c r="BK18" s="15">
        <v>0</v>
      </c>
      <c r="BL18" s="15">
        <v>0</v>
      </c>
      <c r="BM18" s="15">
        <v>0</v>
      </c>
      <c r="BN18" s="15">
        <v>0</v>
      </c>
      <c r="BO18" s="15">
        <v>0</v>
      </c>
      <c r="BP18" s="15">
        <v>0</v>
      </c>
      <c r="BQ18" s="15">
        <v>0</v>
      </c>
      <c r="BR18" s="15">
        <v>0</v>
      </c>
      <c r="BS18" s="15">
        <v>0</v>
      </c>
      <c r="BT18" s="15">
        <v>0</v>
      </c>
      <c r="BU18" s="15">
        <v>0</v>
      </c>
      <c r="BV18" s="15">
        <v>0</v>
      </c>
      <c r="BW18" s="15">
        <v>0</v>
      </c>
    </row>
    <row r="19" spans="1:75">
      <c r="A19">
        <v>11</v>
      </c>
      <c r="B19" s="1" t="s">
        <v>176</v>
      </c>
      <c r="C19" s="1" t="s">
        <v>177</v>
      </c>
      <c r="D19" s="1" t="s">
        <v>177</v>
      </c>
      <c r="E19" s="1" t="s">
        <v>177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8.7463556851311956E-3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5">
        <v>0</v>
      </c>
      <c r="BF19" s="15">
        <v>0</v>
      </c>
      <c r="BG19" s="15">
        <v>0</v>
      </c>
      <c r="BH19" s="15">
        <v>0</v>
      </c>
      <c r="BI19" s="15">
        <v>0</v>
      </c>
      <c r="BJ19" s="15">
        <v>0</v>
      </c>
      <c r="BK19" s="15">
        <v>0</v>
      </c>
      <c r="BL19" s="15">
        <v>0</v>
      </c>
      <c r="BM19" s="15">
        <v>0</v>
      </c>
      <c r="BN19" s="15">
        <v>0</v>
      </c>
      <c r="BO19" s="15">
        <v>0</v>
      </c>
      <c r="BP19" s="15">
        <v>0</v>
      </c>
      <c r="BQ19" s="15">
        <v>0</v>
      </c>
      <c r="BR19" s="15">
        <v>0</v>
      </c>
      <c r="BS19" s="15">
        <v>0</v>
      </c>
      <c r="BT19" s="15">
        <v>0</v>
      </c>
      <c r="BU19" s="15">
        <v>0</v>
      </c>
      <c r="BV19" s="15">
        <v>0</v>
      </c>
      <c r="BW19" s="15">
        <v>0</v>
      </c>
    </row>
    <row r="20" spans="1:75">
      <c r="A20">
        <v>12</v>
      </c>
      <c r="B20" s="8" t="s">
        <v>174</v>
      </c>
      <c r="C20" s="8" t="s">
        <v>175</v>
      </c>
      <c r="D20" s="8" t="s">
        <v>126</v>
      </c>
      <c r="E20" s="1" t="s">
        <v>278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0</v>
      </c>
      <c r="AV20" s="15">
        <v>0</v>
      </c>
      <c r="AW20" s="15">
        <v>0</v>
      </c>
      <c r="AX20" s="15">
        <v>0</v>
      </c>
      <c r="AY20" s="15">
        <v>0</v>
      </c>
      <c r="AZ20" s="15">
        <v>0</v>
      </c>
      <c r="BA20" s="15">
        <v>0</v>
      </c>
      <c r="BB20" s="15">
        <v>0</v>
      </c>
      <c r="BC20" s="15">
        <v>0</v>
      </c>
      <c r="BD20" s="15">
        <v>0</v>
      </c>
      <c r="BE20" s="15">
        <v>0</v>
      </c>
      <c r="BF20" s="15">
        <v>0</v>
      </c>
      <c r="BG20" s="15">
        <v>0</v>
      </c>
      <c r="BH20" s="15">
        <v>0</v>
      </c>
      <c r="BI20" s="15">
        <v>0</v>
      </c>
      <c r="BJ20" s="15">
        <v>0</v>
      </c>
      <c r="BK20" s="15">
        <v>0</v>
      </c>
      <c r="BL20" s="15">
        <v>0</v>
      </c>
      <c r="BM20" s="15">
        <v>0</v>
      </c>
      <c r="BN20" s="15">
        <v>0</v>
      </c>
      <c r="BO20" s="15">
        <v>0</v>
      </c>
      <c r="BP20" s="15">
        <v>0</v>
      </c>
      <c r="BQ20" s="15">
        <v>0</v>
      </c>
      <c r="BR20" s="15">
        <v>0</v>
      </c>
      <c r="BS20" s="15">
        <v>0</v>
      </c>
      <c r="BT20" s="15">
        <v>0</v>
      </c>
      <c r="BU20" s="15">
        <v>0</v>
      </c>
      <c r="BV20" s="15">
        <v>0</v>
      </c>
      <c r="BW20" s="15">
        <v>0</v>
      </c>
    </row>
    <row r="21" spans="1:75">
      <c r="A21">
        <v>13</v>
      </c>
      <c r="B21" s="1" t="s">
        <v>124</v>
      </c>
      <c r="C21" s="1" t="s">
        <v>125</v>
      </c>
      <c r="D21" s="8" t="s">
        <v>126</v>
      </c>
      <c r="E21" s="1" t="s">
        <v>278</v>
      </c>
      <c r="H21" s="15">
        <v>0</v>
      </c>
      <c r="I21" s="15">
        <v>8.1967213114754085E-3</v>
      </c>
      <c r="J21" s="15">
        <v>0</v>
      </c>
      <c r="K21" s="15">
        <v>0.01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4.9999999999999996E-2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0</v>
      </c>
      <c r="BP21" s="15">
        <v>0</v>
      </c>
      <c r="BQ21" s="15">
        <v>0</v>
      </c>
      <c r="BR21" s="15">
        <v>0</v>
      </c>
      <c r="BS21" s="15">
        <v>0</v>
      </c>
      <c r="BT21" s="15">
        <v>0</v>
      </c>
      <c r="BU21" s="15">
        <v>0</v>
      </c>
      <c r="BV21" s="15">
        <v>0</v>
      </c>
      <c r="BW21" s="15">
        <v>0</v>
      </c>
    </row>
    <row r="22" spans="1:75">
      <c r="A22">
        <v>14</v>
      </c>
      <c r="B22" s="1" t="s">
        <v>216</v>
      </c>
      <c r="C22" s="1" t="s">
        <v>125</v>
      </c>
      <c r="D22" s="8" t="s">
        <v>126</v>
      </c>
      <c r="E22" s="1" t="s">
        <v>278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1.2987012987012986E-2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0</v>
      </c>
      <c r="BO22" s="15">
        <v>0</v>
      </c>
      <c r="BP22" s="15">
        <v>0</v>
      </c>
      <c r="BQ22" s="15">
        <v>0</v>
      </c>
      <c r="BR22" s="15">
        <v>0</v>
      </c>
      <c r="BS22" s="15">
        <v>0</v>
      </c>
      <c r="BT22" s="15">
        <v>0</v>
      </c>
      <c r="BU22" s="15">
        <v>0</v>
      </c>
      <c r="BV22" s="15">
        <v>0</v>
      </c>
      <c r="BW22" s="15">
        <v>0</v>
      </c>
    </row>
    <row r="23" spans="1:75">
      <c r="A23">
        <v>15</v>
      </c>
      <c r="B23" s="1" t="s">
        <v>217</v>
      </c>
      <c r="C23" s="1" t="s">
        <v>125</v>
      </c>
      <c r="D23" s="8" t="s">
        <v>126</v>
      </c>
      <c r="E23" s="1" t="s">
        <v>278</v>
      </c>
      <c r="H23" s="15">
        <v>8.5470085470085479E-3</v>
      </c>
      <c r="I23" s="15">
        <v>0</v>
      </c>
      <c r="J23" s="15">
        <v>0</v>
      </c>
      <c r="K23" s="15">
        <v>0.01</v>
      </c>
      <c r="L23" s="15">
        <v>0</v>
      </c>
      <c r="M23" s="15">
        <v>3.08641975308642E-3</v>
      </c>
      <c r="N23" s="15">
        <v>3.2258064516129024E-2</v>
      </c>
      <c r="O23" s="15">
        <v>0</v>
      </c>
      <c r="P23" s="15">
        <v>0</v>
      </c>
      <c r="Q23" s="15">
        <v>2.9411764705882346E-2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1.7699115044247787E-2</v>
      </c>
      <c r="Z23" s="15">
        <v>1.5873015873015872E-2</v>
      </c>
      <c r="AA23" s="15">
        <v>1.7391304347826084E-2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0</v>
      </c>
      <c r="BF23" s="15">
        <v>0</v>
      </c>
      <c r="BG23" s="15">
        <v>0</v>
      </c>
      <c r="BH23" s="15">
        <v>0</v>
      </c>
      <c r="BI23" s="15">
        <v>0</v>
      </c>
      <c r="BJ23" s="15">
        <v>0</v>
      </c>
      <c r="BK23" s="15">
        <v>0</v>
      </c>
      <c r="BL23" s="15">
        <v>0</v>
      </c>
      <c r="BM23" s="15">
        <v>0</v>
      </c>
      <c r="BN23" s="15">
        <v>0</v>
      </c>
      <c r="BO23" s="15">
        <v>0</v>
      </c>
      <c r="BP23" s="15">
        <v>0</v>
      </c>
      <c r="BQ23" s="15">
        <v>0</v>
      </c>
      <c r="BR23" s="15">
        <v>0</v>
      </c>
      <c r="BS23" s="15">
        <v>0</v>
      </c>
      <c r="BT23" s="15">
        <v>0</v>
      </c>
      <c r="BU23" s="15">
        <v>0</v>
      </c>
      <c r="BV23" s="15">
        <v>0</v>
      </c>
      <c r="BW23" s="15">
        <v>0</v>
      </c>
    </row>
    <row r="24" spans="1:75">
      <c r="A24">
        <v>16</v>
      </c>
      <c r="B24" s="1" t="s">
        <v>208</v>
      </c>
      <c r="C24" s="8" t="s">
        <v>209</v>
      </c>
      <c r="D24" s="8" t="s">
        <v>126</v>
      </c>
      <c r="E24" s="1" t="s">
        <v>278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2.6548672566371678E-2</v>
      </c>
      <c r="Z24" s="15">
        <v>7.9365079365079361E-3</v>
      </c>
      <c r="AA24" s="15">
        <v>8.6956521739130418E-3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  <c r="BN24" s="15">
        <v>0</v>
      </c>
      <c r="BO24" s="15">
        <v>0</v>
      </c>
      <c r="BP24" s="15">
        <v>0</v>
      </c>
      <c r="BQ24" s="15">
        <v>0</v>
      </c>
      <c r="BR24" s="15">
        <v>0</v>
      </c>
      <c r="BS24" s="15">
        <v>0</v>
      </c>
      <c r="BT24" s="15">
        <v>0</v>
      </c>
      <c r="BU24" s="15">
        <v>0</v>
      </c>
      <c r="BV24" s="15">
        <v>0</v>
      </c>
      <c r="BW24" s="15">
        <v>0</v>
      </c>
    </row>
    <row r="25" spans="1:75">
      <c r="A25">
        <v>17</v>
      </c>
      <c r="B25" s="1" t="s">
        <v>158</v>
      </c>
      <c r="C25" s="1" t="s">
        <v>159</v>
      </c>
      <c r="D25" s="1" t="s">
        <v>104</v>
      </c>
      <c r="E25" s="1" t="s">
        <v>278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3.08641975308642E-3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5.9171597633136102E-3</v>
      </c>
      <c r="BC25" s="15">
        <v>0</v>
      </c>
      <c r="BD25" s="15">
        <v>0</v>
      </c>
      <c r="BE25" s="15">
        <v>0</v>
      </c>
      <c r="BF25" s="15">
        <v>6.0975609756097563E-3</v>
      </c>
      <c r="BG25" s="15">
        <v>5.0505050505050509E-3</v>
      </c>
      <c r="BH25" s="15">
        <v>9.9999999999999985E-3</v>
      </c>
      <c r="BI25" s="15">
        <v>0</v>
      </c>
      <c r="BJ25" s="15">
        <v>3.7174721189591081E-3</v>
      </c>
      <c r="BK25" s="15">
        <v>0</v>
      </c>
      <c r="BL25" s="15">
        <v>0</v>
      </c>
      <c r="BM25" s="15">
        <v>0</v>
      </c>
      <c r="BN25" s="15">
        <v>0</v>
      </c>
      <c r="BO25" s="15">
        <v>8.8888888888888889E-3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</v>
      </c>
      <c r="BV25" s="15">
        <v>0</v>
      </c>
      <c r="BW25" s="15">
        <v>0</v>
      </c>
    </row>
    <row r="26" spans="1:75">
      <c r="A26">
        <v>18</v>
      </c>
      <c r="B26" s="1" t="s">
        <v>167</v>
      </c>
      <c r="C26" s="1" t="s">
        <v>159</v>
      </c>
      <c r="D26" s="1" t="s">
        <v>104</v>
      </c>
      <c r="E26" s="1" t="s">
        <v>278</v>
      </c>
      <c r="H26" s="15">
        <v>3.4188034188034191E-2</v>
      </c>
      <c r="I26" s="15">
        <v>2.4590163934426226E-2</v>
      </c>
      <c r="J26" s="15">
        <v>7.9136690647482064E-2</v>
      </c>
      <c r="K26" s="15">
        <v>0.05</v>
      </c>
      <c r="L26" s="15">
        <v>8.9285714285714288E-2</v>
      </c>
      <c r="M26" s="15">
        <v>6.17283950617284E-3</v>
      </c>
      <c r="N26" s="15">
        <v>6.4516129032258049E-2</v>
      </c>
      <c r="O26" s="15">
        <v>6.6666666666666666E-2</v>
      </c>
      <c r="P26" s="15">
        <v>0.1333333333333333</v>
      </c>
      <c r="Q26" s="15">
        <v>0</v>
      </c>
      <c r="R26" s="15">
        <v>4.4444444444444446E-2</v>
      </c>
      <c r="S26" s="15">
        <v>7.1428571428571425E-2</v>
      </c>
      <c r="T26" s="15">
        <v>0.15</v>
      </c>
      <c r="U26" s="15">
        <v>0.11111111111111112</v>
      </c>
      <c r="V26" s="15">
        <v>0</v>
      </c>
      <c r="W26" s="15">
        <v>0.14285714285714285</v>
      </c>
      <c r="X26" s="15">
        <v>0.1388888888888889</v>
      </c>
      <c r="Y26" s="15">
        <v>8.8495575221238937E-3</v>
      </c>
      <c r="Z26" s="15">
        <v>7.9365079365079361E-3</v>
      </c>
      <c r="AA26" s="15">
        <v>8.6956521739130418E-3</v>
      </c>
      <c r="AB26" s="15">
        <v>0</v>
      </c>
      <c r="AC26" s="15">
        <v>4.0816326530612249E-3</v>
      </c>
      <c r="AD26" s="15">
        <v>1.4577259475218661E-3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  <c r="BN26" s="15">
        <v>0</v>
      </c>
      <c r="BO26" s="15">
        <v>0</v>
      </c>
      <c r="BP26" s="15">
        <v>0</v>
      </c>
      <c r="BQ26" s="15">
        <v>0</v>
      </c>
      <c r="BR26" s="15">
        <v>0</v>
      </c>
      <c r="BS26" s="15">
        <v>0</v>
      </c>
      <c r="BT26" s="15">
        <v>0</v>
      </c>
      <c r="BU26" s="15">
        <v>0</v>
      </c>
      <c r="BV26" s="15">
        <v>0</v>
      </c>
      <c r="BW26" s="15">
        <v>0</v>
      </c>
    </row>
    <row r="27" spans="1:75">
      <c r="A27">
        <v>19</v>
      </c>
      <c r="B27" s="1" t="s">
        <v>188</v>
      </c>
      <c r="C27" s="1" t="s">
        <v>159</v>
      </c>
      <c r="D27" s="1" t="s">
        <v>104</v>
      </c>
      <c r="E27" s="1" t="s">
        <v>278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2.9411764705882346E-2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  <c r="BR27" s="15">
        <v>0</v>
      </c>
      <c r="BS27" s="15">
        <v>0</v>
      </c>
      <c r="BT27" s="15">
        <v>0</v>
      </c>
      <c r="BU27" s="15">
        <v>0</v>
      </c>
      <c r="BV27" s="15">
        <v>0</v>
      </c>
      <c r="BW27" s="15">
        <v>0</v>
      </c>
    </row>
    <row r="28" spans="1:75">
      <c r="A28">
        <v>20</v>
      </c>
      <c r="B28" s="1" t="s">
        <v>196</v>
      </c>
      <c r="C28" s="1" t="s">
        <v>159</v>
      </c>
      <c r="D28" s="8" t="s">
        <v>104</v>
      </c>
      <c r="E28" s="1" t="s">
        <v>278</v>
      </c>
      <c r="H28" s="15">
        <v>0</v>
      </c>
      <c r="I28" s="15">
        <v>1.6393442622950817E-2</v>
      </c>
      <c r="J28" s="15">
        <v>0</v>
      </c>
      <c r="K28" s="15">
        <v>0</v>
      </c>
      <c r="L28" s="15">
        <v>3.5714285714285712E-2</v>
      </c>
      <c r="M28" s="15">
        <v>0</v>
      </c>
      <c r="N28" s="15">
        <v>0</v>
      </c>
      <c r="O28" s="15">
        <v>6.6666666666666666E-2</v>
      </c>
      <c r="P28" s="15">
        <v>0.16666666666666666</v>
      </c>
      <c r="Q28" s="15">
        <v>5.8823529411764691E-2</v>
      </c>
      <c r="R28" s="15">
        <v>4.4444444444444446E-2</v>
      </c>
      <c r="S28" s="15">
        <v>4.7619047619047623E-2</v>
      </c>
      <c r="T28" s="15">
        <v>0</v>
      </c>
      <c r="U28" s="15">
        <v>0</v>
      </c>
      <c r="V28" s="15">
        <v>3.5211267605633804E-3</v>
      </c>
      <c r="W28" s="15">
        <v>0.1607142857142857</v>
      </c>
      <c r="X28" s="15">
        <v>0.11111111111111112</v>
      </c>
      <c r="Y28" s="15">
        <v>0</v>
      </c>
      <c r="Z28" s="15">
        <v>0</v>
      </c>
      <c r="AA28" s="15">
        <v>0</v>
      </c>
      <c r="AB28" s="15">
        <v>6.4516129032258056E-3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1.8292682926829267E-2</v>
      </c>
      <c r="BG28" s="15">
        <v>0</v>
      </c>
      <c r="BH28" s="15">
        <v>4.9999999999999992E-3</v>
      </c>
      <c r="BI28" s="15">
        <v>0</v>
      </c>
      <c r="BJ28" s="15">
        <v>0</v>
      </c>
      <c r="BK28" s="15">
        <v>0</v>
      </c>
      <c r="BL28" s="15">
        <v>4.4444444444444439E-2</v>
      </c>
      <c r="BM28" s="15">
        <v>0</v>
      </c>
      <c r="BN28" s="15">
        <v>0</v>
      </c>
      <c r="BO28" s="15">
        <v>0</v>
      </c>
      <c r="BP28" s="15">
        <v>3.861003861003862E-3</v>
      </c>
      <c r="BQ28" s="15">
        <v>4.1152263374485592E-3</v>
      </c>
      <c r="BR28" s="15">
        <v>0</v>
      </c>
      <c r="BS28" s="15">
        <v>1.953125E-3</v>
      </c>
      <c r="BT28" s="15">
        <v>0</v>
      </c>
      <c r="BU28" s="15">
        <v>0</v>
      </c>
      <c r="BV28" s="15">
        <v>0</v>
      </c>
      <c r="BW28" s="15">
        <v>0</v>
      </c>
    </row>
    <row r="29" spans="1:75">
      <c r="A29">
        <v>21</v>
      </c>
      <c r="B29" s="1" t="s">
        <v>159</v>
      </c>
      <c r="C29" s="1" t="s">
        <v>159</v>
      </c>
      <c r="D29" s="1" t="s">
        <v>104</v>
      </c>
      <c r="E29" s="1" t="s">
        <v>278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1.2903225806451611E-2</v>
      </c>
      <c r="AC29" s="15">
        <v>8.1632653061224497E-3</v>
      </c>
      <c r="AD29" s="15">
        <v>1.4577259475218661E-3</v>
      </c>
      <c r="AE29" s="15">
        <v>0.2608695652173913</v>
      </c>
      <c r="AF29" s="15">
        <v>0.64705882352941169</v>
      </c>
      <c r="AG29" s="15">
        <v>0.44444444444444448</v>
      </c>
      <c r="AH29" s="15">
        <v>0</v>
      </c>
      <c r="AI29" s="15">
        <v>6.2499999999999986E-2</v>
      </c>
      <c r="AJ29" s="15">
        <v>4.1666666666666664E-2</v>
      </c>
      <c r="AK29" s="15">
        <v>0.10204081632653061</v>
      </c>
      <c r="AL29" s="15">
        <v>0.15</v>
      </c>
      <c r="AM29" s="15">
        <v>0.14516129032258063</v>
      </c>
      <c r="AN29" s="15">
        <v>0.34848484848484851</v>
      </c>
      <c r="AO29" s="15">
        <v>0.17857142857142858</v>
      </c>
      <c r="AP29" s="15">
        <v>0.13513513513513511</v>
      </c>
      <c r="AQ29" s="15">
        <v>0.14814814814814814</v>
      </c>
      <c r="AR29" s="15">
        <v>0.17307692307692307</v>
      </c>
      <c r="AS29" s="15">
        <v>7.2463768115942032E-2</v>
      </c>
      <c r="AT29" s="15">
        <v>8.3333333333333343E-2</v>
      </c>
      <c r="AU29" s="15">
        <v>9.160305343511449E-2</v>
      </c>
      <c r="AV29" s="15">
        <v>7.0000000000000007E-2</v>
      </c>
      <c r="AW29" s="15">
        <v>0.15384615384615383</v>
      </c>
      <c r="AX29" s="15">
        <v>2.5974025974025972E-2</v>
      </c>
      <c r="AY29" s="15">
        <v>0.19607843137254902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0</v>
      </c>
      <c r="BR29" s="15">
        <v>0</v>
      </c>
      <c r="BS29" s="15">
        <v>0</v>
      </c>
      <c r="BT29" s="15">
        <v>0</v>
      </c>
      <c r="BU29" s="15">
        <v>0</v>
      </c>
      <c r="BV29" s="15">
        <v>0</v>
      </c>
      <c r="BW29" s="15">
        <v>0</v>
      </c>
    </row>
    <row r="30" spans="1:75">
      <c r="A30">
        <v>22</v>
      </c>
      <c r="B30" s="1" t="s">
        <v>220</v>
      </c>
      <c r="C30" s="1" t="s">
        <v>221</v>
      </c>
      <c r="D30" s="1" t="s">
        <v>104</v>
      </c>
      <c r="E30" s="1" t="s">
        <v>278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8.8495575221238937E-3</v>
      </c>
      <c r="Z30" s="15">
        <v>0</v>
      </c>
      <c r="AA30" s="15">
        <v>0</v>
      </c>
      <c r="AB30" s="15">
        <v>6.4516129032258056E-3</v>
      </c>
      <c r="AC30" s="15">
        <v>4.0816326530612249E-3</v>
      </c>
      <c r="AD30" s="15">
        <v>8.7463556851311956E-3</v>
      </c>
      <c r="AE30" s="15">
        <v>0</v>
      </c>
      <c r="AF30" s="15">
        <v>0</v>
      </c>
      <c r="AG30" s="15">
        <v>0</v>
      </c>
      <c r="AH30" s="15">
        <v>0</v>
      </c>
      <c r="AI30" s="15">
        <v>6.2499999999999986E-2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  <c r="BN30" s="15">
        <v>0</v>
      </c>
      <c r="BO30" s="15">
        <v>0</v>
      </c>
      <c r="BP30" s="15">
        <v>0</v>
      </c>
      <c r="BQ30" s="15">
        <v>0</v>
      </c>
      <c r="BR30" s="15">
        <v>0</v>
      </c>
      <c r="BS30" s="15">
        <v>0</v>
      </c>
      <c r="BT30" s="15">
        <v>0</v>
      </c>
      <c r="BU30" s="15">
        <v>0</v>
      </c>
      <c r="BV30" s="15">
        <v>0</v>
      </c>
      <c r="BW30" s="15">
        <v>0</v>
      </c>
    </row>
    <row r="31" spans="1:75">
      <c r="A31">
        <v>23</v>
      </c>
      <c r="B31" s="1" t="s">
        <v>222</v>
      </c>
      <c r="C31" s="1" t="s">
        <v>221</v>
      </c>
      <c r="D31" s="1" t="s">
        <v>104</v>
      </c>
      <c r="E31" s="1" t="s">
        <v>278</v>
      </c>
      <c r="H31" s="15">
        <v>8.5470085470085479E-3</v>
      </c>
      <c r="I31" s="15">
        <v>0</v>
      </c>
      <c r="J31" s="15">
        <v>0</v>
      </c>
      <c r="K31" s="15">
        <v>0.01</v>
      </c>
      <c r="L31" s="15">
        <v>0</v>
      </c>
      <c r="M31" s="15">
        <v>6.17283950617284E-3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2.3809523809523812E-2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</v>
      </c>
      <c r="BN31" s="15">
        <v>0</v>
      </c>
      <c r="BO31" s="15">
        <v>0</v>
      </c>
      <c r="BP31" s="15">
        <v>0</v>
      </c>
      <c r="BQ31" s="15">
        <v>0</v>
      </c>
      <c r="BR31" s="15">
        <v>0</v>
      </c>
      <c r="BS31" s="15">
        <v>0</v>
      </c>
      <c r="BT31" s="15">
        <v>0</v>
      </c>
      <c r="BU31" s="15">
        <v>0</v>
      </c>
      <c r="BV31" s="15">
        <v>0</v>
      </c>
      <c r="BW31" s="15">
        <v>0</v>
      </c>
    </row>
    <row r="32" spans="1:75">
      <c r="A32">
        <v>24</v>
      </c>
      <c r="B32" s="1" t="s">
        <v>223</v>
      </c>
      <c r="C32" s="1" t="s">
        <v>221</v>
      </c>
      <c r="D32" s="1" t="s">
        <v>104</v>
      </c>
      <c r="E32" s="1" t="s">
        <v>278</v>
      </c>
      <c r="H32" s="15">
        <v>6.8376068376068383E-2</v>
      </c>
      <c r="I32" s="15">
        <v>3.2786885245901634E-2</v>
      </c>
      <c r="J32" s="15">
        <v>5.7553956834532405E-2</v>
      </c>
      <c r="K32" s="15">
        <v>0.04</v>
      </c>
      <c r="L32" s="15">
        <v>1.7857142857142856E-2</v>
      </c>
      <c r="M32" s="15">
        <v>4.3209876543209881E-2</v>
      </c>
      <c r="N32" s="15">
        <v>3.2258064516129024E-2</v>
      </c>
      <c r="O32" s="15">
        <v>0</v>
      </c>
      <c r="P32" s="15">
        <v>0</v>
      </c>
      <c r="Q32" s="15">
        <v>0</v>
      </c>
      <c r="R32" s="15">
        <v>2.2222222222222223E-2</v>
      </c>
      <c r="S32" s="15">
        <v>0</v>
      </c>
      <c r="T32" s="15">
        <v>9.9999999999999992E-2</v>
      </c>
      <c r="U32" s="15">
        <v>0</v>
      </c>
      <c r="V32" s="15">
        <v>3.5211267605633804E-3</v>
      </c>
      <c r="W32" s="15">
        <v>0</v>
      </c>
      <c r="X32" s="15">
        <v>0</v>
      </c>
      <c r="Y32" s="15">
        <v>1.7699115044247787E-2</v>
      </c>
      <c r="Z32" s="15">
        <v>2.3809523809523805E-2</v>
      </c>
      <c r="AA32" s="15">
        <v>8.6956521739130418E-3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0</v>
      </c>
      <c r="BK32" s="15">
        <v>0</v>
      </c>
      <c r="BL32" s="15">
        <v>0</v>
      </c>
      <c r="BM32" s="15">
        <v>0</v>
      </c>
      <c r="BN32" s="15">
        <v>0</v>
      </c>
      <c r="BO32" s="15">
        <v>0</v>
      </c>
      <c r="BP32" s="15">
        <v>0</v>
      </c>
      <c r="BQ32" s="15">
        <v>0</v>
      </c>
      <c r="BR32" s="15">
        <v>0</v>
      </c>
      <c r="BS32" s="15">
        <v>0</v>
      </c>
      <c r="BT32" s="15">
        <v>0</v>
      </c>
      <c r="BU32" s="15">
        <v>0</v>
      </c>
      <c r="BV32" s="15">
        <v>0</v>
      </c>
      <c r="BW32" s="15">
        <v>0</v>
      </c>
    </row>
    <row r="33" spans="1:75">
      <c r="A33">
        <v>25</v>
      </c>
      <c r="B33" s="8" t="s">
        <v>224</v>
      </c>
      <c r="C33" s="1" t="s">
        <v>221</v>
      </c>
      <c r="D33" s="1" t="s">
        <v>104</v>
      </c>
      <c r="E33" s="1" t="s">
        <v>278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0</v>
      </c>
      <c r="BI33" s="15">
        <v>0</v>
      </c>
      <c r="BJ33" s="15">
        <v>0</v>
      </c>
      <c r="BK33" s="15">
        <v>0</v>
      </c>
      <c r="BL33" s="15">
        <v>0</v>
      </c>
      <c r="BM33" s="15">
        <v>0</v>
      </c>
      <c r="BN33" s="15">
        <v>0</v>
      </c>
      <c r="BO33" s="15">
        <v>0</v>
      </c>
      <c r="BP33" s="15">
        <v>0</v>
      </c>
      <c r="BQ33" s="15">
        <v>0</v>
      </c>
      <c r="BR33" s="15">
        <v>0</v>
      </c>
      <c r="BS33" s="15">
        <v>0</v>
      </c>
      <c r="BT33" s="15">
        <v>0</v>
      </c>
      <c r="BU33" s="15">
        <v>0</v>
      </c>
      <c r="BV33" s="15">
        <v>0</v>
      </c>
      <c r="BW33" s="15">
        <v>0</v>
      </c>
    </row>
    <row r="34" spans="1:75">
      <c r="A34">
        <v>26</v>
      </c>
      <c r="B34" s="1" t="s">
        <v>225</v>
      </c>
      <c r="C34" s="1" t="s">
        <v>221</v>
      </c>
      <c r="D34" s="1" t="s">
        <v>104</v>
      </c>
      <c r="E34" s="1" t="s">
        <v>278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0</v>
      </c>
      <c r="BG34" s="15">
        <v>0</v>
      </c>
      <c r="BH34" s="15">
        <v>0</v>
      </c>
      <c r="BI34" s="15">
        <v>0</v>
      </c>
      <c r="BJ34" s="15">
        <v>0</v>
      </c>
      <c r="BK34" s="15">
        <v>0</v>
      </c>
      <c r="BL34" s="15">
        <v>0</v>
      </c>
      <c r="BM34" s="15">
        <v>0</v>
      </c>
      <c r="BN34" s="15">
        <v>0</v>
      </c>
      <c r="BO34" s="15">
        <v>0</v>
      </c>
      <c r="BP34" s="15">
        <v>0</v>
      </c>
      <c r="BQ34" s="15">
        <v>0</v>
      </c>
      <c r="BR34" s="15">
        <v>0</v>
      </c>
      <c r="BS34" s="15">
        <v>0</v>
      </c>
      <c r="BT34" s="15">
        <v>0</v>
      </c>
      <c r="BU34" s="15">
        <v>0</v>
      </c>
      <c r="BV34" s="15">
        <v>0</v>
      </c>
      <c r="BW34" s="15">
        <v>0</v>
      </c>
    </row>
    <row r="35" spans="1:75">
      <c r="A35">
        <v>27</v>
      </c>
      <c r="B35" s="8" t="s">
        <v>226</v>
      </c>
      <c r="C35" s="1" t="s">
        <v>221</v>
      </c>
      <c r="D35" s="1" t="s">
        <v>104</v>
      </c>
      <c r="E35" s="1" t="s">
        <v>278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5">
        <v>0</v>
      </c>
      <c r="BF35" s="15">
        <v>0</v>
      </c>
      <c r="BG35" s="15">
        <v>0</v>
      </c>
      <c r="BH35" s="15">
        <v>0</v>
      </c>
      <c r="BI35" s="15">
        <v>0</v>
      </c>
      <c r="BJ35" s="15">
        <v>0</v>
      </c>
      <c r="BK35" s="15">
        <v>0</v>
      </c>
      <c r="BL35" s="15">
        <v>0</v>
      </c>
      <c r="BM35" s="15">
        <v>0</v>
      </c>
      <c r="BN35" s="15">
        <v>0</v>
      </c>
      <c r="BO35" s="15">
        <v>0</v>
      </c>
      <c r="BP35" s="15">
        <v>0</v>
      </c>
      <c r="BQ35" s="15">
        <v>0</v>
      </c>
      <c r="BR35" s="15">
        <v>0</v>
      </c>
      <c r="BS35" s="15">
        <v>0</v>
      </c>
      <c r="BT35" s="15">
        <v>0</v>
      </c>
      <c r="BU35" s="15">
        <v>0</v>
      </c>
      <c r="BV35" s="15">
        <v>0</v>
      </c>
      <c r="BW35" s="15">
        <v>0</v>
      </c>
    </row>
    <row r="36" spans="1:75">
      <c r="A36">
        <v>28</v>
      </c>
      <c r="B36" s="1" t="s">
        <v>227</v>
      </c>
      <c r="C36" s="1" t="s">
        <v>221</v>
      </c>
      <c r="D36" s="1" t="s">
        <v>104</v>
      </c>
      <c r="E36" s="1" t="s">
        <v>278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0.22580645161290322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0</v>
      </c>
      <c r="BC36" s="15">
        <v>0</v>
      </c>
      <c r="BD36" s="15">
        <v>0</v>
      </c>
      <c r="BE36" s="15">
        <v>0</v>
      </c>
      <c r="BF36" s="15">
        <v>0</v>
      </c>
      <c r="BG36" s="15">
        <v>0</v>
      </c>
      <c r="BH36" s="15">
        <v>0</v>
      </c>
      <c r="BI36" s="15">
        <v>0</v>
      </c>
      <c r="BJ36" s="15">
        <v>0</v>
      </c>
      <c r="BK36" s="15">
        <v>0</v>
      </c>
      <c r="BL36" s="15">
        <v>0</v>
      </c>
      <c r="BM36" s="15">
        <v>0</v>
      </c>
      <c r="BN36" s="15">
        <v>0</v>
      </c>
      <c r="BO36" s="15">
        <v>0</v>
      </c>
      <c r="BP36" s="15">
        <v>0</v>
      </c>
      <c r="BQ36" s="15">
        <v>0</v>
      </c>
      <c r="BR36" s="15">
        <v>0</v>
      </c>
      <c r="BS36" s="15">
        <v>0</v>
      </c>
      <c r="BT36" s="15">
        <v>0</v>
      </c>
      <c r="BU36" s="15">
        <v>0</v>
      </c>
      <c r="BV36" s="15">
        <v>0</v>
      </c>
      <c r="BW36" s="15">
        <v>0</v>
      </c>
    </row>
    <row r="37" spans="1:75">
      <c r="A37">
        <v>29</v>
      </c>
      <c r="B37" s="1" t="s">
        <v>228</v>
      </c>
      <c r="C37" s="1" t="s">
        <v>221</v>
      </c>
      <c r="D37" s="1" t="s">
        <v>104</v>
      </c>
      <c r="E37" s="1" t="s">
        <v>278</v>
      </c>
      <c r="H37" s="15">
        <v>2.564102564102564E-2</v>
      </c>
      <c r="I37" s="15">
        <v>3.2786885245901634E-2</v>
      </c>
      <c r="J37" s="15">
        <v>1.4388489208633101E-2</v>
      </c>
      <c r="K37" s="15">
        <v>0.02</v>
      </c>
      <c r="L37" s="15">
        <v>1.7857142857142856E-2</v>
      </c>
      <c r="M37" s="15">
        <v>2.1604938271604941E-2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3.7593984962406006E-2</v>
      </c>
      <c r="BA37" s="15">
        <v>3.2894736842105261E-2</v>
      </c>
      <c r="BB37" s="15">
        <v>6.5088757396449703E-2</v>
      </c>
      <c r="BC37" s="15">
        <v>0</v>
      </c>
      <c r="BD37" s="15">
        <v>0</v>
      </c>
      <c r="BE37" s="15">
        <v>0</v>
      </c>
      <c r="BF37" s="15">
        <v>7.3170731707317069E-2</v>
      </c>
      <c r="BG37" s="15">
        <v>4.0404040404040407E-2</v>
      </c>
      <c r="BH37" s="15">
        <v>3.9999999999999994E-2</v>
      </c>
      <c r="BI37" s="15">
        <v>1.3318534961154272E-2</v>
      </c>
      <c r="BJ37" s="15">
        <v>7.4349442379182161E-3</v>
      </c>
      <c r="BK37" s="15">
        <v>1.143946615824595E-2</v>
      </c>
      <c r="BL37" s="15">
        <v>2.222222222222222E-2</v>
      </c>
      <c r="BM37" s="15">
        <v>0.21874999999999997</v>
      </c>
      <c r="BN37" s="15">
        <v>0.16923076923076918</v>
      </c>
      <c r="BO37" s="15">
        <v>0.04</v>
      </c>
      <c r="BP37" s="15">
        <v>4.2471042471042483E-2</v>
      </c>
      <c r="BQ37" s="15">
        <v>4.1152263374485597E-2</v>
      </c>
      <c r="BR37" s="15">
        <v>4.4444444444444439E-2</v>
      </c>
      <c r="BS37" s="15">
        <v>3.125E-2</v>
      </c>
      <c r="BT37" s="15">
        <v>4.2904290429042917E-2</v>
      </c>
      <c r="BU37" s="15">
        <v>3.4090909090909102E-2</v>
      </c>
      <c r="BV37" s="15">
        <v>2.1671826625387001E-2</v>
      </c>
      <c r="BW37" s="15">
        <v>4.4334975369458143E-2</v>
      </c>
    </row>
    <row r="38" spans="1:75">
      <c r="A38">
        <v>30</v>
      </c>
      <c r="B38" s="1" t="s">
        <v>229</v>
      </c>
      <c r="C38" s="1" t="s">
        <v>221</v>
      </c>
      <c r="D38" s="1" t="s">
        <v>104</v>
      </c>
      <c r="E38" s="1" t="s">
        <v>278</v>
      </c>
      <c r="H38" s="15">
        <v>0</v>
      </c>
      <c r="I38" s="15">
        <v>0</v>
      </c>
      <c r="J38" s="15">
        <v>0</v>
      </c>
      <c r="K38" s="15">
        <v>0</v>
      </c>
      <c r="L38" s="15">
        <v>1.7857142857142856E-2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0</v>
      </c>
      <c r="BF38" s="15">
        <v>0</v>
      </c>
      <c r="BG38" s="15">
        <v>0</v>
      </c>
      <c r="BH38" s="15">
        <v>0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  <c r="BN38" s="15">
        <v>0</v>
      </c>
      <c r="BO38" s="15">
        <v>0</v>
      </c>
      <c r="BP38" s="15">
        <v>0</v>
      </c>
      <c r="BQ38" s="15">
        <v>0</v>
      </c>
      <c r="BR38" s="15">
        <v>0</v>
      </c>
      <c r="BS38" s="15">
        <v>0</v>
      </c>
      <c r="BT38" s="15">
        <v>0</v>
      </c>
      <c r="BU38" s="15">
        <v>0</v>
      </c>
      <c r="BV38" s="15">
        <v>0</v>
      </c>
      <c r="BW38" s="15">
        <v>0</v>
      </c>
    </row>
    <row r="39" spans="1:75">
      <c r="A39">
        <v>31</v>
      </c>
      <c r="B39" s="8" t="s">
        <v>182</v>
      </c>
      <c r="C39" s="1" t="s">
        <v>183</v>
      </c>
      <c r="D39" s="1" t="s">
        <v>104</v>
      </c>
      <c r="E39" s="1" t="s">
        <v>278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0</v>
      </c>
      <c r="AY39" s="15">
        <v>0</v>
      </c>
      <c r="AZ39" s="15">
        <v>0.10526315789473682</v>
      </c>
      <c r="BA39" s="15">
        <v>5.2631578947368411E-2</v>
      </c>
      <c r="BB39" s="15">
        <v>7.1005917159763315E-2</v>
      </c>
      <c r="BC39" s="15">
        <v>0</v>
      </c>
      <c r="BD39" s="15">
        <v>0</v>
      </c>
      <c r="BE39" s="15">
        <v>0</v>
      </c>
      <c r="BF39" s="15">
        <v>0</v>
      </c>
      <c r="BG39" s="15">
        <v>0</v>
      </c>
      <c r="BH39" s="15">
        <v>0</v>
      </c>
      <c r="BI39" s="15">
        <v>8.8790233074361822E-3</v>
      </c>
      <c r="BJ39" s="15">
        <v>2.6022304832713759E-2</v>
      </c>
      <c r="BK39" s="15">
        <v>7.6263107721639672E-3</v>
      </c>
      <c r="BL39" s="15">
        <v>0.19999999999999996</v>
      </c>
      <c r="BM39" s="15">
        <v>0.31249999999999994</v>
      </c>
      <c r="BN39" s="15">
        <v>0.12307692307692306</v>
      </c>
      <c r="BO39" s="15">
        <v>4.4444444444444444E-3</v>
      </c>
      <c r="BP39" s="15">
        <v>1.1583011583011586E-2</v>
      </c>
      <c r="BQ39" s="15">
        <v>4.1152263374485592E-3</v>
      </c>
      <c r="BR39" s="15">
        <v>0</v>
      </c>
      <c r="BS39" s="15">
        <v>9.765625E-3</v>
      </c>
      <c r="BT39" s="15">
        <v>0</v>
      </c>
      <c r="BU39" s="15">
        <v>7.5757575757575777E-3</v>
      </c>
      <c r="BV39" s="15">
        <v>0</v>
      </c>
      <c r="BW39" s="15">
        <v>0</v>
      </c>
    </row>
    <row r="40" spans="1:75">
      <c r="A40">
        <v>32</v>
      </c>
      <c r="B40" s="8" t="s">
        <v>184</v>
      </c>
      <c r="C40" s="1" t="s">
        <v>183</v>
      </c>
      <c r="D40" s="1" t="s">
        <v>104</v>
      </c>
      <c r="E40" s="1" t="s">
        <v>278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1.3157894736842103E-2</v>
      </c>
      <c r="BB40" s="15">
        <v>2.9585798816568049E-2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0</v>
      </c>
      <c r="BJ40" s="15">
        <v>0</v>
      </c>
      <c r="BK40" s="15">
        <v>0</v>
      </c>
      <c r="BL40" s="15">
        <v>0</v>
      </c>
      <c r="BM40" s="15">
        <v>0</v>
      </c>
      <c r="BN40" s="15">
        <v>0</v>
      </c>
      <c r="BO40" s="15">
        <v>0</v>
      </c>
      <c r="BP40" s="15">
        <v>0</v>
      </c>
      <c r="BQ40" s="15">
        <v>0</v>
      </c>
      <c r="BR40" s="15">
        <v>0</v>
      </c>
      <c r="BS40" s="15">
        <v>0</v>
      </c>
      <c r="BT40" s="15">
        <v>0</v>
      </c>
      <c r="BU40" s="15">
        <v>0</v>
      </c>
      <c r="BV40" s="15">
        <v>0</v>
      </c>
      <c r="BW40" s="15">
        <v>0</v>
      </c>
    </row>
    <row r="41" spans="1:75">
      <c r="A41">
        <v>33</v>
      </c>
      <c r="B41" s="1" t="s">
        <v>185</v>
      </c>
      <c r="C41" s="1" t="s">
        <v>183</v>
      </c>
      <c r="D41" s="1" t="s">
        <v>104</v>
      </c>
      <c r="E41" s="1" t="s">
        <v>278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9.677419354838708E-2</v>
      </c>
      <c r="O41" s="15">
        <v>0</v>
      </c>
      <c r="P41" s="15">
        <v>0</v>
      </c>
      <c r="Q41" s="15">
        <v>0</v>
      </c>
      <c r="R41" s="15">
        <v>0</v>
      </c>
      <c r="S41" s="15">
        <v>4.7619047619047623E-2</v>
      </c>
      <c r="T41" s="15">
        <v>0</v>
      </c>
      <c r="U41" s="15">
        <v>0</v>
      </c>
      <c r="V41" s="15">
        <v>1.0563380281690141E-2</v>
      </c>
      <c r="W41" s="15">
        <v>0</v>
      </c>
      <c r="X41" s="15">
        <v>2.777777777777778E-2</v>
      </c>
      <c r="Y41" s="15">
        <v>0</v>
      </c>
      <c r="Z41" s="15">
        <v>0</v>
      </c>
      <c r="AA41" s="15">
        <v>0</v>
      </c>
      <c r="AB41" s="15">
        <v>6.4516129032258056E-3</v>
      </c>
      <c r="AC41" s="15">
        <v>1.2244897959183675E-2</v>
      </c>
      <c r="AD41" s="15">
        <v>4.3731778425655978E-3</v>
      </c>
      <c r="AE41" s="15">
        <v>0</v>
      </c>
      <c r="AF41" s="15">
        <v>0</v>
      </c>
      <c r="AG41" s="15">
        <v>0</v>
      </c>
      <c r="AH41" s="15">
        <v>0</v>
      </c>
      <c r="AI41" s="15">
        <v>0.12499999999999997</v>
      </c>
      <c r="AJ41" s="15">
        <v>8.3333333333333329E-2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  <c r="BN41" s="15">
        <v>0</v>
      </c>
      <c r="BO41" s="15">
        <v>0</v>
      </c>
      <c r="BP41" s="15">
        <v>0</v>
      </c>
      <c r="BQ41" s="15">
        <v>0</v>
      </c>
      <c r="BR41" s="15">
        <v>0</v>
      </c>
      <c r="BS41" s="15">
        <v>0</v>
      </c>
      <c r="BT41" s="15">
        <v>0</v>
      </c>
      <c r="BU41" s="15">
        <v>0</v>
      </c>
      <c r="BV41" s="15">
        <v>0</v>
      </c>
      <c r="BW41" s="15">
        <v>0</v>
      </c>
    </row>
    <row r="42" spans="1:75">
      <c r="A42">
        <v>34</v>
      </c>
      <c r="B42" s="1" t="s">
        <v>186</v>
      </c>
      <c r="C42" s="1" t="s">
        <v>183</v>
      </c>
      <c r="D42" s="1" t="s">
        <v>104</v>
      </c>
      <c r="E42" s="1" t="s">
        <v>278</v>
      </c>
      <c r="H42" s="15">
        <v>1.7094017094017096E-2</v>
      </c>
      <c r="I42" s="15">
        <v>0</v>
      </c>
      <c r="J42" s="15">
        <v>0</v>
      </c>
      <c r="K42" s="15">
        <v>0</v>
      </c>
      <c r="L42" s="15">
        <v>1.7857142857142856E-2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  <c r="AX42" s="15">
        <v>0</v>
      </c>
      <c r="AY42" s="1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0</v>
      </c>
      <c r="BE42" s="15">
        <v>0</v>
      </c>
      <c r="BF42" s="15">
        <v>0</v>
      </c>
      <c r="BG42" s="15">
        <v>0</v>
      </c>
      <c r="BH42" s="15">
        <v>0</v>
      </c>
      <c r="BI42" s="15">
        <v>0</v>
      </c>
      <c r="BJ42" s="15">
        <v>0</v>
      </c>
      <c r="BK42" s="15">
        <v>0</v>
      </c>
      <c r="BL42" s="15">
        <v>0</v>
      </c>
      <c r="BM42" s="15">
        <v>0</v>
      </c>
      <c r="BN42" s="15">
        <v>0</v>
      </c>
      <c r="BO42" s="15">
        <v>0</v>
      </c>
      <c r="BP42" s="15">
        <v>0</v>
      </c>
      <c r="BQ42" s="15">
        <v>0</v>
      </c>
      <c r="BR42" s="15">
        <v>0</v>
      </c>
      <c r="BS42" s="15">
        <v>0</v>
      </c>
      <c r="BT42" s="15">
        <v>0</v>
      </c>
      <c r="BU42" s="15">
        <v>0</v>
      </c>
      <c r="BV42" s="15">
        <v>0</v>
      </c>
      <c r="BW42" s="15">
        <v>0</v>
      </c>
    </row>
    <row r="43" spans="1:75">
      <c r="A43">
        <v>35</v>
      </c>
      <c r="B43" s="1" t="s">
        <v>187</v>
      </c>
      <c r="C43" s="1" t="s">
        <v>183</v>
      </c>
      <c r="D43" s="1" t="s">
        <v>104</v>
      </c>
      <c r="E43" s="1" t="s">
        <v>278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2.3809523809523812E-2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5">
        <v>0</v>
      </c>
      <c r="BG43" s="15">
        <v>0</v>
      </c>
      <c r="BH43" s="15">
        <v>0</v>
      </c>
      <c r="BI43" s="15">
        <v>0</v>
      </c>
      <c r="BJ43" s="15">
        <v>0</v>
      </c>
      <c r="BK43" s="15">
        <v>0</v>
      </c>
      <c r="BL43" s="15">
        <v>0</v>
      </c>
      <c r="BM43" s="15">
        <v>0</v>
      </c>
      <c r="BN43" s="15">
        <v>0</v>
      </c>
      <c r="BO43" s="15">
        <v>0</v>
      </c>
      <c r="BP43" s="15">
        <v>0</v>
      </c>
      <c r="BQ43" s="15">
        <v>0</v>
      </c>
      <c r="BR43" s="15">
        <v>0</v>
      </c>
      <c r="BS43" s="15">
        <v>0</v>
      </c>
      <c r="BT43" s="15">
        <v>0</v>
      </c>
      <c r="BU43" s="15">
        <v>0</v>
      </c>
      <c r="BV43" s="15">
        <v>0</v>
      </c>
      <c r="BW43" s="15">
        <v>0</v>
      </c>
    </row>
    <row r="44" spans="1:75">
      <c r="A44">
        <v>36</v>
      </c>
      <c r="B44" s="1" t="s">
        <v>183</v>
      </c>
      <c r="C44" s="1" t="s">
        <v>183</v>
      </c>
      <c r="D44" s="1" t="s">
        <v>104</v>
      </c>
      <c r="E44" s="1" t="s">
        <v>278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1.6129032258064516E-2</v>
      </c>
      <c r="AN44" s="15">
        <v>1.5151515151515152E-2</v>
      </c>
      <c r="AO44" s="15">
        <v>3.5714285714285712E-2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0</v>
      </c>
      <c r="AZ44" s="15">
        <v>0</v>
      </c>
      <c r="BA44" s="15">
        <v>0</v>
      </c>
      <c r="BB44" s="15">
        <v>0</v>
      </c>
      <c r="BC44" s="15">
        <v>0</v>
      </c>
      <c r="BD44" s="15">
        <v>0</v>
      </c>
      <c r="BE44" s="15">
        <v>0</v>
      </c>
      <c r="BF44" s="15">
        <v>0</v>
      </c>
      <c r="BG44" s="15">
        <v>0</v>
      </c>
      <c r="BH44" s="15">
        <v>0</v>
      </c>
      <c r="BI44" s="15">
        <v>0</v>
      </c>
      <c r="BJ44" s="15">
        <v>0</v>
      </c>
      <c r="BK44" s="15">
        <v>0</v>
      </c>
      <c r="BL44" s="15">
        <v>0</v>
      </c>
      <c r="BM44" s="15">
        <v>0</v>
      </c>
      <c r="BN44" s="15">
        <v>0</v>
      </c>
      <c r="BO44" s="15">
        <v>0</v>
      </c>
      <c r="BP44" s="15">
        <v>0</v>
      </c>
      <c r="BQ44" s="15">
        <v>0</v>
      </c>
      <c r="BR44" s="15">
        <v>0</v>
      </c>
      <c r="BS44" s="15">
        <v>0</v>
      </c>
      <c r="BT44" s="15">
        <v>0</v>
      </c>
      <c r="BU44" s="15">
        <v>0</v>
      </c>
      <c r="BV44" s="15">
        <v>0</v>
      </c>
      <c r="BW44" s="15">
        <v>0</v>
      </c>
    </row>
    <row r="45" spans="1:75">
      <c r="A45">
        <v>37</v>
      </c>
      <c r="B45" s="1" t="s">
        <v>160</v>
      </c>
      <c r="C45" s="1" t="s">
        <v>161</v>
      </c>
      <c r="D45" s="1" t="s">
        <v>162</v>
      </c>
      <c r="E45" s="1" t="s">
        <v>278</v>
      </c>
      <c r="H45" s="15">
        <v>0</v>
      </c>
      <c r="I45" s="15">
        <v>0</v>
      </c>
      <c r="J45" s="15">
        <v>7.1942446043165506E-3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2.9411764705882346E-2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7.9365079365079361E-3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5">
        <v>0</v>
      </c>
      <c r="AX45" s="15">
        <v>0</v>
      </c>
      <c r="AY45" s="15">
        <v>0</v>
      </c>
      <c r="AZ45" s="15">
        <v>0</v>
      </c>
      <c r="BA45" s="15">
        <v>0</v>
      </c>
      <c r="BB45" s="15">
        <v>0</v>
      </c>
      <c r="BC45" s="15">
        <v>0</v>
      </c>
      <c r="BD45" s="15">
        <v>0</v>
      </c>
      <c r="BE45" s="15">
        <v>0</v>
      </c>
      <c r="BF45" s="15">
        <v>0</v>
      </c>
      <c r="BG45" s="15">
        <v>0</v>
      </c>
      <c r="BH45" s="15">
        <v>0</v>
      </c>
      <c r="BI45" s="15">
        <v>0</v>
      </c>
      <c r="BJ45" s="15">
        <v>0</v>
      </c>
      <c r="BK45" s="15">
        <v>7.6263107721639672E-3</v>
      </c>
      <c r="BL45" s="15">
        <v>0</v>
      </c>
      <c r="BM45" s="15">
        <v>3.1249999999999993E-2</v>
      </c>
      <c r="BN45" s="15">
        <v>1.5384615384615382E-2</v>
      </c>
      <c r="BO45" s="15">
        <v>0</v>
      </c>
      <c r="BP45" s="15">
        <v>0</v>
      </c>
      <c r="BQ45" s="15">
        <v>0</v>
      </c>
      <c r="BR45" s="15">
        <v>0</v>
      </c>
      <c r="BS45" s="15">
        <v>0</v>
      </c>
      <c r="BT45" s="15">
        <v>0</v>
      </c>
      <c r="BU45" s="15">
        <v>0</v>
      </c>
      <c r="BV45" s="15">
        <v>0</v>
      </c>
      <c r="BW45" s="15">
        <v>0</v>
      </c>
    </row>
    <row r="46" spans="1:75">
      <c r="A46">
        <v>38</v>
      </c>
      <c r="B46" s="1" t="s">
        <v>103</v>
      </c>
      <c r="C46" s="1" t="s">
        <v>103</v>
      </c>
      <c r="D46" s="1" t="s">
        <v>104</v>
      </c>
      <c r="E46" s="1" t="s">
        <v>278</v>
      </c>
      <c r="H46" s="15">
        <v>0</v>
      </c>
      <c r="I46" s="15">
        <v>8.1967213114754085E-3</v>
      </c>
      <c r="J46" s="15">
        <v>0</v>
      </c>
      <c r="K46" s="15">
        <v>0</v>
      </c>
      <c r="L46" s="15">
        <v>0</v>
      </c>
      <c r="M46" s="15">
        <v>0</v>
      </c>
      <c r="N46" s="15">
        <v>3.2258064516129024E-2</v>
      </c>
      <c r="O46" s="15">
        <v>0</v>
      </c>
      <c r="P46" s="15">
        <v>3.3333333333333326E-2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3.5211267605633804E-3</v>
      </c>
      <c r="W46" s="15">
        <v>0</v>
      </c>
      <c r="X46" s="15">
        <v>0</v>
      </c>
      <c r="Y46" s="15">
        <v>0</v>
      </c>
      <c r="Z46" s="15">
        <v>0</v>
      </c>
      <c r="AA46" s="15">
        <v>8.6956521739130418E-3</v>
      </c>
      <c r="AB46" s="15">
        <v>2.5806451612903222E-2</v>
      </c>
      <c r="AC46" s="15">
        <v>4.0816326530612249E-3</v>
      </c>
      <c r="AD46" s="15">
        <v>1.4577259475218661E-3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v>0</v>
      </c>
      <c r="BH46" s="15">
        <v>0</v>
      </c>
      <c r="BI46" s="15">
        <v>0</v>
      </c>
      <c r="BJ46" s="15">
        <v>0</v>
      </c>
      <c r="BK46" s="15">
        <v>0</v>
      </c>
      <c r="BL46" s="15">
        <v>0</v>
      </c>
      <c r="BM46" s="15">
        <v>0</v>
      </c>
      <c r="BN46" s="15">
        <v>0</v>
      </c>
      <c r="BO46" s="15">
        <v>0</v>
      </c>
      <c r="BP46" s="15">
        <v>0</v>
      </c>
      <c r="BQ46" s="15">
        <v>0</v>
      </c>
      <c r="BR46" s="15">
        <v>0</v>
      </c>
      <c r="BS46" s="15">
        <v>0</v>
      </c>
      <c r="BT46" s="15">
        <v>0</v>
      </c>
      <c r="BU46" s="15">
        <v>0</v>
      </c>
      <c r="BV46" s="15">
        <v>0</v>
      </c>
      <c r="BW46" s="15">
        <v>0</v>
      </c>
    </row>
    <row r="47" spans="1:75">
      <c r="A47">
        <v>39</v>
      </c>
      <c r="B47" s="1" t="s">
        <v>238</v>
      </c>
      <c r="C47" s="1" t="s">
        <v>103</v>
      </c>
      <c r="D47" s="1" t="s">
        <v>104</v>
      </c>
      <c r="E47" s="1" t="s">
        <v>278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6.17283950617284E-3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2.3809523809523812E-2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0</v>
      </c>
      <c r="BM47" s="15">
        <v>0</v>
      </c>
      <c r="BN47" s="15">
        <v>0</v>
      </c>
      <c r="BO47" s="15">
        <v>0</v>
      </c>
      <c r="BP47" s="15">
        <v>0</v>
      </c>
      <c r="BQ47" s="15">
        <v>0</v>
      </c>
      <c r="BR47" s="15">
        <v>0</v>
      </c>
      <c r="BS47" s="15">
        <v>0</v>
      </c>
      <c r="BT47" s="15">
        <v>0</v>
      </c>
      <c r="BU47" s="15">
        <v>0</v>
      </c>
      <c r="BV47" s="15">
        <v>0</v>
      </c>
      <c r="BW47" s="15">
        <v>0</v>
      </c>
    </row>
    <row r="48" spans="1:75">
      <c r="A48">
        <v>40</v>
      </c>
      <c r="B48" s="1" t="s">
        <v>105</v>
      </c>
      <c r="C48" s="1" t="s">
        <v>106</v>
      </c>
      <c r="D48" s="1" t="s">
        <v>104</v>
      </c>
      <c r="E48" s="1" t="s">
        <v>278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5">
        <v>0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</v>
      </c>
      <c r="BL48" s="15">
        <v>2.222222222222222E-2</v>
      </c>
      <c r="BM48" s="15">
        <v>0</v>
      </c>
      <c r="BN48" s="15">
        <v>0</v>
      </c>
      <c r="BO48" s="15">
        <v>0</v>
      </c>
      <c r="BP48" s="15">
        <v>0</v>
      </c>
      <c r="BQ48" s="15">
        <v>0</v>
      </c>
      <c r="BR48" s="15">
        <v>0</v>
      </c>
      <c r="BS48" s="15">
        <v>0</v>
      </c>
      <c r="BT48" s="15">
        <v>0</v>
      </c>
      <c r="BU48" s="15">
        <v>0</v>
      </c>
      <c r="BV48" s="15">
        <v>0</v>
      </c>
      <c r="BW48" s="15">
        <v>0</v>
      </c>
    </row>
    <row r="49" spans="1:75">
      <c r="A49">
        <v>41</v>
      </c>
      <c r="B49" s="1" t="s">
        <v>110</v>
      </c>
      <c r="C49" s="1" t="s">
        <v>111</v>
      </c>
      <c r="D49" s="1" t="s">
        <v>104</v>
      </c>
      <c r="E49" s="1" t="s">
        <v>278</v>
      </c>
      <c r="H49" s="15">
        <v>0</v>
      </c>
      <c r="I49" s="15">
        <v>0</v>
      </c>
      <c r="J49" s="15">
        <v>7.1942446043165506E-3</v>
      </c>
      <c r="K49" s="15">
        <v>0</v>
      </c>
      <c r="L49" s="15">
        <v>0</v>
      </c>
      <c r="M49" s="15">
        <v>3.08641975308642E-3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1.7857142857142856E-2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5">
        <v>0</v>
      </c>
      <c r="AY49" s="15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0</v>
      </c>
      <c r="BG49" s="15">
        <v>0</v>
      </c>
      <c r="BH49" s="15">
        <v>0</v>
      </c>
      <c r="BI49" s="15">
        <v>0</v>
      </c>
      <c r="BJ49" s="15">
        <v>0</v>
      </c>
      <c r="BK49" s="15">
        <v>0</v>
      </c>
      <c r="BL49" s="15">
        <v>0</v>
      </c>
      <c r="BM49" s="15">
        <v>0</v>
      </c>
      <c r="BN49" s="15">
        <v>0</v>
      </c>
      <c r="BO49" s="15">
        <v>0</v>
      </c>
      <c r="BP49" s="15">
        <v>0</v>
      </c>
      <c r="BQ49" s="15">
        <v>0</v>
      </c>
      <c r="BR49" s="15">
        <v>0</v>
      </c>
      <c r="BS49" s="15">
        <v>0</v>
      </c>
      <c r="BT49" s="15">
        <v>0</v>
      </c>
      <c r="BU49" s="15">
        <v>0</v>
      </c>
      <c r="BV49" s="15">
        <v>0</v>
      </c>
      <c r="BW49" s="15">
        <v>0</v>
      </c>
    </row>
    <row r="50" spans="1:75">
      <c r="A50">
        <v>42</v>
      </c>
      <c r="B50" s="1" t="s">
        <v>239</v>
      </c>
      <c r="C50" s="1" t="s">
        <v>240</v>
      </c>
      <c r="D50" s="1" t="s">
        <v>104</v>
      </c>
      <c r="E50" s="1" t="s">
        <v>278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5">
        <v>0</v>
      </c>
      <c r="AY50" s="15">
        <v>1.9607843137254902E-2</v>
      </c>
      <c r="AZ50" s="15">
        <v>0</v>
      </c>
      <c r="BA50" s="15">
        <v>0</v>
      </c>
      <c r="BB50" s="15">
        <v>0</v>
      </c>
      <c r="BC50" s="15">
        <v>0</v>
      </c>
      <c r="BD50" s="15">
        <v>0</v>
      </c>
      <c r="BE50" s="15">
        <v>0</v>
      </c>
      <c r="BF50" s="15">
        <v>0</v>
      </c>
      <c r="BG50" s="15">
        <v>0</v>
      </c>
      <c r="BH50" s="15">
        <v>0</v>
      </c>
      <c r="BI50" s="15">
        <v>0</v>
      </c>
      <c r="BJ50" s="15">
        <v>0</v>
      </c>
      <c r="BK50" s="15">
        <v>0</v>
      </c>
      <c r="BL50" s="15">
        <v>0</v>
      </c>
      <c r="BM50" s="15">
        <v>0</v>
      </c>
      <c r="BN50" s="15">
        <v>0</v>
      </c>
      <c r="BO50" s="15">
        <v>0</v>
      </c>
      <c r="BP50" s="15">
        <v>0</v>
      </c>
      <c r="BQ50" s="15">
        <v>0</v>
      </c>
      <c r="BR50" s="15">
        <v>0</v>
      </c>
      <c r="BS50" s="15">
        <v>0</v>
      </c>
      <c r="BT50" s="15">
        <v>0</v>
      </c>
      <c r="BU50" s="15">
        <v>0</v>
      </c>
      <c r="BV50" s="15">
        <v>0</v>
      </c>
      <c r="BW50" s="15">
        <v>0</v>
      </c>
    </row>
    <row r="51" spans="1:75">
      <c r="A51">
        <v>43</v>
      </c>
      <c r="B51" s="8" t="s">
        <v>203</v>
      </c>
      <c r="C51" s="8" t="s">
        <v>204</v>
      </c>
      <c r="D51" s="1" t="s">
        <v>104</v>
      </c>
      <c r="E51" s="1" t="s">
        <v>278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</v>
      </c>
      <c r="BE51" s="15">
        <v>0</v>
      </c>
      <c r="BF51" s="15">
        <v>0</v>
      </c>
      <c r="BG51" s="15">
        <v>0</v>
      </c>
      <c r="BH51" s="15">
        <v>0</v>
      </c>
      <c r="BI51" s="15">
        <v>0</v>
      </c>
      <c r="BJ51" s="15">
        <v>0</v>
      </c>
      <c r="BK51" s="15">
        <v>0</v>
      </c>
      <c r="BL51" s="15">
        <v>0</v>
      </c>
      <c r="BM51" s="15">
        <v>0</v>
      </c>
      <c r="BN51" s="15">
        <v>0</v>
      </c>
      <c r="BO51" s="15">
        <v>0</v>
      </c>
      <c r="BP51" s="15">
        <v>0</v>
      </c>
      <c r="BQ51" s="15">
        <v>0</v>
      </c>
      <c r="BR51" s="15">
        <v>0</v>
      </c>
      <c r="BS51" s="15">
        <v>0</v>
      </c>
      <c r="BT51" s="15">
        <v>0</v>
      </c>
      <c r="BU51" s="15">
        <v>0</v>
      </c>
      <c r="BV51" s="15">
        <v>0</v>
      </c>
      <c r="BW51" s="15">
        <v>0</v>
      </c>
    </row>
    <row r="52" spans="1:75">
      <c r="A52">
        <v>44</v>
      </c>
      <c r="B52" s="1" t="s">
        <v>138</v>
      </c>
      <c r="C52" s="8" t="s">
        <v>139</v>
      </c>
      <c r="D52" s="8" t="s">
        <v>104</v>
      </c>
      <c r="E52" s="1" t="s">
        <v>278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5">
        <v>0</v>
      </c>
      <c r="AY52" s="15">
        <v>0</v>
      </c>
      <c r="AZ52" s="15">
        <v>7.5187969924812017E-3</v>
      </c>
      <c r="BA52" s="15">
        <v>0</v>
      </c>
      <c r="BB52" s="15">
        <v>0</v>
      </c>
      <c r="BC52" s="15">
        <v>0</v>
      </c>
      <c r="BD52" s="15">
        <v>0</v>
      </c>
      <c r="BE52" s="15">
        <v>0</v>
      </c>
      <c r="BF52" s="15">
        <v>0</v>
      </c>
      <c r="BG52" s="15">
        <v>0</v>
      </c>
      <c r="BH52" s="15">
        <v>0</v>
      </c>
      <c r="BI52" s="15">
        <v>0</v>
      </c>
      <c r="BJ52" s="15">
        <v>0</v>
      </c>
      <c r="BK52" s="15">
        <v>0</v>
      </c>
      <c r="BL52" s="15">
        <v>0</v>
      </c>
      <c r="BM52" s="15">
        <v>0</v>
      </c>
      <c r="BN52" s="15">
        <v>0</v>
      </c>
      <c r="BO52" s="15">
        <v>0</v>
      </c>
      <c r="BP52" s="15">
        <v>0</v>
      </c>
      <c r="BQ52" s="15">
        <v>0</v>
      </c>
      <c r="BR52" s="15">
        <v>0</v>
      </c>
      <c r="BS52" s="15">
        <v>0</v>
      </c>
      <c r="BT52" s="15">
        <v>0</v>
      </c>
      <c r="BU52" s="15">
        <v>0</v>
      </c>
      <c r="BV52" s="15">
        <v>0</v>
      </c>
      <c r="BW52" s="15">
        <v>0</v>
      </c>
    </row>
    <row r="53" spans="1:75">
      <c r="A53">
        <v>45</v>
      </c>
      <c r="B53" s="1" t="s">
        <v>139</v>
      </c>
      <c r="C53" s="8" t="s">
        <v>139</v>
      </c>
      <c r="D53" s="1" t="s">
        <v>104</v>
      </c>
      <c r="E53" s="1" t="s">
        <v>278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0</v>
      </c>
      <c r="AZ53" s="15">
        <v>0</v>
      </c>
      <c r="BA53" s="15">
        <v>0</v>
      </c>
      <c r="BB53" s="15">
        <v>5.9171597633136102E-3</v>
      </c>
      <c r="BC53" s="15">
        <v>0</v>
      </c>
      <c r="BD53" s="15">
        <v>0</v>
      </c>
      <c r="BE53" s="15">
        <v>0</v>
      </c>
      <c r="BF53" s="15">
        <v>0</v>
      </c>
      <c r="BG53" s="15">
        <v>0</v>
      </c>
      <c r="BH53" s="15">
        <v>0</v>
      </c>
      <c r="BI53" s="15">
        <v>0</v>
      </c>
      <c r="BJ53" s="15">
        <v>0</v>
      </c>
      <c r="BK53" s="15">
        <v>0</v>
      </c>
      <c r="BL53" s="15">
        <v>0</v>
      </c>
      <c r="BM53" s="15">
        <v>0</v>
      </c>
      <c r="BN53" s="15">
        <v>0</v>
      </c>
      <c r="BO53" s="15">
        <v>0</v>
      </c>
      <c r="BP53" s="15">
        <v>0</v>
      </c>
      <c r="BQ53" s="15">
        <v>0</v>
      </c>
      <c r="BR53" s="15">
        <v>0</v>
      </c>
      <c r="BS53" s="15">
        <v>0</v>
      </c>
      <c r="BT53" s="15">
        <v>0</v>
      </c>
      <c r="BU53" s="15">
        <v>0</v>
      </c>
      <c r="BV53" s="15">
        <v>0</v>
      </c>
      <c r="BW53" s="15">
        <v>0</v>
      </c>
    </row>
    <row r="54" spans="1:75">
      <c r="A54">
        <v>46</v>
      </c>
      <c r="B54" s="1" t="s">
        <v>150</v>
      </c>
      <c r="C54" s="1" t="s">
        <v>151</v>
      </c>
      <c r="D54" s="1" t="s">
        <v>104</v>
      </c>
      <c r="E54" s="1" t="s">
        <v>278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  <c r="BH54" s="15">
        <v>0</v>
      </c>
      <c r="BI54" s="15">
        <v>0</v>
      </c>
      <c r="BJ54" s="15">
        <v>3.7174721189591081E-3</v>
      </c>
      <c r="BK54" s="15">
        <v>0</v>
      </c>
      <c r="BL54" s="15">
        <v>0.15555555555555556</v>
      </c>
      <c r="BM54" s="15">
        <v>6.2499999999999986E-2</v>
      </c>
      <c r="BN54" s="15">
        <v>3.0769230769230764E-2</v>
      </c>
      <c r="BO54" s="15">
        <v>0</v>
      </c>
      <c r="BP54" s="15">
        <v>0</v>
      </c>
      <c r="BQ54" s="15">
        <v>0</v>
      </c>
      <c r="BR54" s="15">
        <v>0</v>
      </c>
      <c r="BS54" s="15">
        <v>0</v>
      </c>
      <c r="BT54" s="15">
        <v>0</v>
      </c>
      <c r="BU54" s="15">
        <v>0</v>
      </c>
      <c r="BV54" s="15">
        <v>0</v>
      </c>
      <c r="BW54" s="15">
        <v>0</v>
      </c>
    </row>
    <row r="55" spans="1:75">
      <c r="A55">
        <v>47</v>
      </c>
      <c r="B55" s="1" t="s">
        <v>192</v>
      </c>
      <c r="C55" s="8" t="s">
        <v>193</v>
      </c>
      <c r="D55" s="1" t="s">
        <v>104</v>
      </c>
      <c r="E55" s="1" t="s">
        <v>278</v>
      </c>
      <c r="H55" s="15">
        <v>0.12820512820512822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4.9999999999999996E-2</v>
      </c>
      <c r="U55" s="15">
        <v>0</v>
      </c>
      <c r="V55" s="15">
        <v>0</v>
      </c>
      <c r="W55" s="15">
        <v>3.5714285714285712E-2</v>
      </c>
      <c r="X55" s="15">
        <v>0</v>
      </c>
      <c r="Y55" s="15">
        <v>0</v>
      </c>
      <c r="Z55" s="15">
        <v>0</v>
      </c>
      <c r="AA55" s="15">
        <v>0</v>
      </c>
      <c r="AB55" s="15">
        <v>1.2903225806451611E-2</v>
      </c>
      <c r="AC55" s="15">
        <v>4.0816326530612249E-3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  <c r="BH55" s="15">
        <v>0</v>
      </c>
      <c r="BI55" s="15">
        <v>0</v>
      </c>
      <c r="BJ55" s="15">
        <v>0</v>
      </c>
      <c r="BK55" s="15">
        <v>0</v>
      </c>
      <c r="BL55" s="15">
        <v>0</v>
      </c>
      <c r="BM55" s="15">
        <v>0</v>
      </c>
      <c r="BN55" s="15">
        <v>0</v>
      </c>
      <c r="BO55" s="15">
        <v>0</v>
      </c>
      <c r="BP55" s="15">
        <v>0</v>
      </c>
      <c r="BQ55" s="15">
        <v>0</v>
      </c>
      <c r="BR55" s="15">
        <v>0</v>
      </c>
      <c r="BS55" s="15">
        <v>0</v>
      </c>
      <c r="BT55" s="15">
        <v>0</v>
      </c>
      <c r="BU55" s="15">
        <v>0</v>
      </c>
      <c r="BV55" s="15">
        <v>0</v>
      </c>
      <c r="BW55" s="15">
        <v>0</v>
      </c>
    </row>
    <row r="56" spans="1:75">
      <c r="A56">
        <v>48</v>
      </c>
      <c r="B56" s="1" t="s">
        <v>117</v>
      </c>
      <c r="C56" s="1" t="s">
        <v>118</v>
      </c>
      <c r="D56" s="1" t="s">
        <v>104</v>
      </c>
      <c r="E56" s="1" t="s">
        <v>278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  <c r="BH56" s="15">
        <v>0</v>
      </c>
      <c r="BI56" s="15">
        <v>0</v>
      </c>
      <c r="BJ56" s="15">
        <v>0</v>
      </c>
      <c r="BK56" s="15">
        <v>0</v>
      </c>
      <c r="BL56" s="15">
        <v>4.4444444444444439E-2</v>
      </c>
      <c r="BM56" s="15">
        <v>3.1249999999999993E-2</v>
      </c>
      <c r="BN56" s="15">
        <v>0</v>
      </c>
      <c r="BO56" s="15">
        <v>0</v>
      </c>
      <c r="BP56" s="15">
        <v>0</v>
      </c>
      <c r="BQ56" s="15">
        <v>0</v>
      </c>
      <c r="BR56" s="15">
        <v>0</v>
      </c>
      <c r="BS56" s="15">
        <v>0</v>
      </c>
      <c r="BT56" s="15">
        <v>0</v>
      </c>
      <c r="BU56" s="15">
        <v>0</v>
      </c>
      <c r="BV56" s="15">
        <v>3.095975232198143E-3</v>
      </c>
      <c r="BW56" s="15">
        <v>9.8522167487684765E-3</v>
      </c>
    </row>
    <row r="57" spans="1:75">
      <c r="A57">
        <v>49</v>
      </c>
      <c r="B57" s="1" t="s">
        <v>128</v>
      </c>
      <c r="C57" s="1" t="s">
        <v>129</v>
      </c>
      <c r="D57" s="1" t="s">
        <v>104</v>
      </c>
      <c r="E57" s="1" t="s">
        <v>278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  <c r="BH57" s="15">
        <v>0</v>
      </c>
      <c r="BI57" s="15">
        <v>0</v>
      </c>
      <c r="BJ57" s="15">
        <v>0</v>
      </c>
      <c r="BK57" s="15">
        <v>0</v>
      </c>
      <c r="BL57" s="15">
        <v>4.4444444444444439E-2</v>
      </c>
      <c r="BM57" s="15">
        <v>0</v>
      </c>
      <c r="BN57" s="15">
        <v>0</v>
      </c>
      <c r="BO57" s="15">
        <v>0</v>
      </c>
      <c r="BP57" s="15">
        <v>0</v>
      </c>
      <c r="BQ57" s="15">
        <v>0</v>
      </c>
      <c r="BR57" s="15">
        <v>0</v>
      </c>
      <c r="BS57" s="15">
        <v>0</v>
      </c>
      <c r="BT57" s="15">
        <v>0</v>
      </c>
      <c r="BU57" s="15">
        <v>0</v>
      </c>
      <c r="BV57" s="15">
        <v>0</v>
      </c>
      <c r="BW57" s="15">
        <v>0</v>
      </c>
    </row>
    <row r="58" spans="1:75">
      <c r="A58">
        <v>50</v>
      </c>
      <c r="B58" s="1" t="s">
        <v>202</v>
      </c>
      <c r="C58" s="1" t="s">
        <v>129</v>
      </c>
      <c r="D58" s="1" t="s">
        <v>104</v>
      </c>
      <c r="E58" s="1" t="s">
        <v>278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1.8518518518518517E-2</v>
      </c>
      <c r="AR58" s="15">
        <v>1.9230769230769232E-2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  <c r="BH58" s="15">
        <v>0</v>
      </c>
      <c r="BI58" s="15">
        <v>0</v>
      </c>
      <c r="BJ58" s="15">
        <v>0</v>
      </c>
      <c r="BK58" s="15">
        <v>0</v>
      </c>
      <c r="BL58" s="15">
        <v>0</v>
      </c>
      <c r="BM58" s="15">
        <v>0</v>
      </c>
      <c r="BN58" s="15">
        <v>0</v>
      </c>
      <c r="BO58" s="15">
        <v>0</v>
      </c>
      <c r="BP58" s="15">
        <v>0</v>
      </c>
      <c r="BQ58" s="15">
        <v>0</v>
      </c>
      <c r="BR58" s="15">
        <v>0</v>
      </c>
      <c r="BS58" s="15">
        <v>0</v>
      </c>
      <c r="BT58" s="15">
        <v>0</v>
      </c>
      <c r="BU58" s="15">
        <v>0</v>
      </c>
      <c r="BV58" s="15">
        <v>0</v>
      </c>
      <c r="BW58" s="15">
        <v>0</v>
      </c>
    </row>
    <row r="59" spans="1:75">
      <c r="A59">
        <v>51</v>
      </c>
      <c r="B59" s="1" t="s">
        <v>205</v>
      </c>
      <c r="C59" s="1" t="s">
        <v>205</v>
      </c>
      <c r="D59" s="1" t="s">
        <v>104</v>
      </c>
      <c r="E59" s="1" t="s">
        <v>278</v>
      </c>
      <c r="H59" s="15">
        <v>0</v>
      </c>
      <c r="I59" s="15">
        <v>8.1967213114754085E-3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  <c r="BH59" s="15">
        <v>0</v>
      </c>
      <c r="BI59" s="15">
        <v>0</v>
      </c>
      <c r="BJ59" s="15">
        <v>0</v>
      </c>
      <c r="BK59" s="15">
        <v>0</v>
      </c>
      <c r="BL59" s="15">
        <v>0</v>
      </c>
      <c r="BM59" s="15">
        <v>0</v>
      </c>
      <c r="BN59" s="15">
        <v>0</v>
      </c>
      <c r="BO59" s="15">
        <v>0</v>
      </c>
      <c r="BP59" s="15">
        <v>0</v>
      </c>
      <c r="BQ59" s="15">
        <v>0</v>
      </c>
      <c r="BR59" s="15">
        <v>0</v>
      </c>
      <c r="BS59" s="15">
        <v>0</v>
      </c>
      <c r="BT59" s="15">
        <v>0</v>
      </c>
      <c r="BU59" s="15">
        <v>0</v>
      </c>
      <c r="BV59" s="15">
        <v>0</v>
      </c>
      <c r="BW59" s="15">
        <v>0</v>
      </c>
    </row>
    <row r="60" spans="1:75">
      <c r="A60">
        <v>52</v>
      </c>
      <c r="B60" s="1" t="s">
        <v>104</v>
      </c>
      <c r="C60" s="1" t="s">
        <v>104</v>
      </c>
      <c r="D60" s="1" t="s">
        <v>104</v>
      </c>
      <c r="E60" s="1" t="s">
        <v>278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1.2903225806451611E-2</v>
      </c>
      <c r="AC60" s="15">
        <v>4.0816326530612249E-3</v>
      </c>
      <c r="AD60" s="15">
        <v>0</v>
      </c>
      <c r="AE60" s="15">
        <v>0.13043478260869565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2.0408163265306124E-2</v>
      </c>
      <c r="AL60" s="15">
        <v>0</v>
      </c>
      <c r="AM60" s="15">
        <v>0</v>
      </c>
      <c r="AN60" s="15">
        <v>1.5151515151515152E-2</v>
      </c>
      <c r="AO60" s="15">
        <v>0</v>
      </c>
      <c r="AP60" s="15">
        <v>0</v>
      </c>
      <c r="AQ60" s="15">
        <v>0</v>
      </c>
      <c r="AR60" s="15">
        <v>3.8461538461538464E-2</v>
      </c>
      <c r="AS60" s="15">
        <v>1.4492753623188404E-2</v>
      </c>
      <c r="AT60" s="15">
        <v>0</v>
      </c>
      <c r="AU60" s="15">
        <v>7.6335877862595417E-3</v>
      </c>
      <c r="AV60" s="15">
        <v>0.02</v>
      </c>
      <c r="AW60" s="15">
        <v>1.282051282051282E-2</v>
      </c>
      <c r="AX60" s="15">
        <v>0.11688311688311688</v>
      </c>
      <c r="AY60" s="15">
        <v>7.8431372549019607E-2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  <c r="BH60" s="15">
        <v>0</v>
      </c>
      <c r="BI60" s="15">
        <v>0</v>
      </c>
      <c r="BJ60" s="15">
        <v>0</v>
      </c>
      <c r="BK60" s="15">
        <v>0</v>
      </c>
      <c r="BL60" s="15">
        <v>0</v>
      </c>
      <c r="BM60" s="15">
        <v>0</v>
      </c>
      <c r="BN60" s="15">
        <v>0</v>
      </c>
      <c r="BO60" s="15">
        <v>0</v>
      </c>
      <c r="BP60" s="15">
        <v>0</v>
      </c>
      <c r="BQ60" s="15">
        <v>0</v>
      </c>
      <c r="BR60" s="15">
        <v>0</v>
      </c>
      <c r="BS60" s="15">
        <v>0</v>
      </c>
      <c r="BT60" s="15">
        <v>0</v>
      </c>
      <c r="BU60" s="15">
        <v>0</v>
      </c>
      <c r="BV60" s="15">
        <v>0</v>
      </c>
      <c r="BW60" s="15">
        <v>0</v>
      </c>
    </row>
    <row r="61" spans="1:75">
      <c r="A61">
        <v>53</v>
      </c>
      <c r="B61" s="1" t="s">
        <v>180</v>
      </c>
      <c r="C61" s="1" t="s">
        <v>181</v>
      </c>
      <c r="D61" s="1" t="s">
        <v>104</v>
      </c>
      <c r="E61" s="1" t="s">
        <v>278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0.2</v>
      </c>
      <c r="P61" s="15">
        <v>9.9999999999999978E-2</v>
      </c>
      <c r="Q61" s="15">
        <v>5.8823529411764691E-2</v>
      </c>
      <c r="R61" s="15">
        <v>2.2222222222222223E-2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4.1666666666666664E-2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  <c r="BH61" s="15">
        <v>0</v>
      </c>
      <c r="BI61" s="15">
        <v>0</v>
      </c>
      <c r="BJ61" s="15">
        <v>0</v>
      </c>
      <c r="BK61" s="15">
        <v>0</v>
      </c>
      <c r="BL61" s="15">
        <v>0</v>
      </c>
      <c r="BM61" s="15">
        <v>0</v>
      </c>
      <c r="BN61" s="15">
        <v>0</v>
      </c>
      <c r="BO61" s="15">
        <v>0</v>
      </c>
      <c r="BP61" s="15">
        <v>0</v>
      </c>
      <c r="BQ61" s="15">
        <v>0</v>
      </c>
      <c r="BR61" s="15">
        <v>0</v>
      </c>
      <c r="BS61" s="15">
        <v>0</v>
      </c>
      <c r="BT61" s="15">
        <v>0</v>
      </c>
      <c r="BU61" s="15">
        <v>0</v>
      </c>
      <c r="BV61" s="15">
        <v>0</v>
      </c>
      <c r="BW61" s="15">
        <v>0</v>
      </c>
    </row>
    <row r="62" spans="1:75">
      <c r="A62">
        <v>54</v>
      </c>
      <c r="B62" s="1" t="s">
        <v>234</v>
      </c>
      <c r="C62" s="1" t="s">
        <v>235</v>
      </c>
      <c r="D62" s="8" t="s">
        <v>104</v>
      </c>
      <c r="E62" s="1" t="s">
        <v>278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5.8823529411764705E-2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v>0</v>
      </c>
      <c r="AY62" s="15">
        <v>0</v>
      </c>
      <c r="AZ62" s="15">
        <v>0</v>
      </c>
      <c r="BA62" s="15">
        <v>0</v>
      </c>
      <c r="BB62" s="15">
        <v>0</v>
      </c>
      <c r="BC62" s="15">
        <v>0</v>
      </c>
      <c r="BD62" s="15">
        <v>0</v>
      </c>
      <c r="BE62" s="15">
        <v>0</v>
      </c>
      <c r="BF62" s="15">
        <v>0</v>
      </c>
      <c r="BG62" s="15">
        <v>0</v>
      </c>
      <c r="BH62" s="15">
        <v>0</v>
      </c>
      <c r="BI62" s="15">
        <v>0</v>
      </c>
      <c r="BJ62" s="15">
        <v>0</v>
      </c>
      <c r="BK62" s="15">
        <v>0</v>
      </c>
      <c r="BL62" s="15">
        <v>0</v>
      </c>
      <c r="BM62" s="15">
        <v>0</v>
      </c>
      <c r="BN62" s="15">
        <v>0</v>
      </c>
      <c r="BO62" s="15">
        <v>0</v>
      </c>
      <c r="BP62" s="15">
        <v>0</v>
      </c>
      <c r="BQ62" s="15">
        <v>0</v>
      </c>
      <c r="BR62" s="15">
        <v>0</v>
      </c>
      <c r="BS62" s="15">
        <v>0</v>
      </c>
      <c r="BT62" s="15">
        <v>0</v>
      </c>
      <c r="BU62" s="15">
        <v>0</v>
      </c>
      <c r="BV62" s="15">
        <v>0</v>
      </c>
      <c r="BW62" s="15">
        <v>0</v>
      </c>
    </row>
    <row r="63" spans="1:75">
      <c r="A63">
        <v>55</v>
      </c>
      <c r="B63" s="1" t="s">
        <v>241</v>
      </c>
      <c r="C63" s="1" t="s">
        <v>241</v>
      </c>
      <c r="D63" s="1" t="s">
        <v>104</v>
      </c>
      <c r="E63" s="1" t="s">
        <v>278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2.9411764705882346E-2</v>
      </c>
      <c r="R63" s="15">
        <v>0</v>
      </c>
      <c r="S63" s="15">
        <v>2.3809523809523812E-2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8.6956521739130432E-2</v>
      </c>
      <c r="AF63" s="15">
        <v>0</v>
      </c>
      <c r="AG63" s="15">
        <v>0</v>
      </c>
      <c r="AH63" s="15">
        <v>0</v>
      </c>
      <c r="AI63" s="15">
        <v>0</v>
      </c>
      <c r="AJ63" s="15">
        <v>0.12499999999999999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5">
        <v>0</v>
      </c>
      <c r="AQ63" s="15">
        <v>0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5">
        <v>0</v>
      </c>
      <c r="AX63" s="15">
        <v>0</v>
      </c>
      <c r="AY63" s="15">
        <v>0</v>
      </c>
      <c r="AZ63" s="15">
        <v>0</v>
      </c>
      <c r="BA63" s="15">
        <v>0</v>
      </c>
      <c r="BB63" s="15">
        <v>0</v>
      </c>
      <c r="BC63" s="15">
        <v>0</v>
      </c>
      <c r="BD63" s="15">
        <v>0</v>
      </c>
      <c r="BE63" s="15">
        <v>0</v>
      </c>
      <c r="BF63" s="15">
        <v>0</v>
      </c>
      <c r="BG63" s="15">
        <v>0</v>
      </c>
      <c r="BH63" s="15">
        <v>0</v>
      </c>
      <c r="BI63" s="15">
        <v>0</v>
      </c>
      <c r="BJ63" s="15">
        <v>0</v>
      </c>
      <c r="BK63" s="15">
        <v>0</v>
      </c>
      <c r="BL63" s="15">
        <v>0</v>
      </c>
      <c r="BM63" s="15">
        <v>0</v>
      </c>
      <c r="BN63" s="15">
        <v>0</v>
      </c>
      <c r="BO63" s="15">
        <v>0</v>
      </c>
      <c r="BP63" s="15">
        <v>0</v>
      </c>
      <c r="BQ63" s="15">
        <v>0</v>
      </c>
      <c r="BR63" s="15">
        <v>0</v>
      </c>
      <c r="BS63" s="15">
        <v>0</v>
      </c>
      <c r="BT63" s="15">
        <v>0</v>
      </c>
      <c r="BU63" s="15">
        <v>0</v>
      </c>
      <c r="BV63" s="15">
        <v>0</v>
      </c>
      <c r="BW63" s="15">
        <v>0</v>
      </c>
    </row>
    <row r="64" spans="1:75">
      <c r="A64">
        <v>56</v>
      </c>
      <c r="B64" s="1" t="s">
        <v>190</v>
      </c>
      <c r="C64" s="1" t="s">
        <v>191</v>
      </c>
      <c r="D64" s="1" t="s">
        <v>191</v>
      </c>
      <c r="E64" s="1" t="s">
        <v>278</v>
      </c>
      <c r="H64" s="15">
        <v>8.5470085470085479E-3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  <c r="BH64" s="15">
        <v>0</v>
      </c>
      <c r="BI64" s="15">
        <v>0</v>
      </c>
      <c r="BJ64" s="15">
        <v>0</v>
      </c>
      <c r="BK64" s="15">
        <v>0</v>
      </c>
      <c r="BL64" s="15">
        <v>0</v>
      </c>
      <c r="BM64" s="15">
        <v>0</v>
      </c>
      <c r="BN64" s="15">
        <v>0</v>
      </c>
      <c r="BO64" s="15">
        <v>0</v>
      </c>
      <c r="BP64" s="15">
        <v>0</v>
      </c>
      <c r="BQ64" s="15">
        <v>0</v>
      </c>
      <c r="BR64" s="15">
        <v>0</v>
      </c>
      <c r="BS64" s="15">
        <v>0</v>
      </c>
      <c r="BT64" s="15">
        <v>0</v>
      </c>
      <c r="BU64" s="15">
        <v>0</v>
      </c>
      <c r="BV64" s="15">
        <v>0</v>
      </c>
      <c r="BW64" s="15">
        <v>0</v>
      </c>
    </row>
    <row r="65" spans="1:75">
      <c r="A65">
        <v>57</v>
      </c>
      <c r="B65" s="1" t="s">
        <v>100</v>
      </c>
      <c r="C65" s="1" t="s">
        <v>100</v>
      </c>
      <c r="D65" s="1" t="s">
        <v>101</v>
      </c>
      <c r="E65" s="1" t="s">
        <v>101</v>
      </c>
      <c r="H65" s="15">
        <v>0</v>
      </c>
      <c r="I65" s="15">
        <v>0</v>
      </c>
      <c r="J65" s="15">
        <v>0</v>
      </c>
      <c r="K65" s="15">
        <v>0.02</v>
      </c>
      <c r="L65" s="15">
        <v>0</v>
      </c>
      <c r="M65" s="15">
        <v>6.17283950617284E-3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1.7857142857142856E-2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1.1661807580174929E-2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1.5037593984962403E-2</v>
      </c>
      <c r="BA65" s="15">
        <v>3.2894736842105261E-2</v>
      </c>
      <c r="BB65" s="15">
        <v>3.5502958579881658E-2</v>
      </c>
      <c r="BC65" s="15">
        <v>0</v>
      </c>
      <c r="BD65" s="15">
        <v>0</v>
      </c>
      <c r="BE65" s="15">
        <v>2.4999999999999994E-2</v>
      </c>
      <c r="BF65" s="15">
        <v>0</v>
      </c>
      <c r="BG65" s="15">
        <v>0</v>
      </c>
      <c r="BH65" s="15">
        <v>0</v>
      </c>
      <c r="BI65" s="15">
        <v>1.7758046614872364E-2</v>
      </c>
      <c r="BJ65" s="15">
        <v>3.7174721189591081E-3</v>
      </c>
      <c r="BK65" s="15">
        <v>0</v>
      </c>
      <c r="BL65" s="15">
        <v>0</v>
      </c>
      <c r="BM65" s="15">
        <v>0</v>
      </c>
      <c r="BN65" s="15">
        <v>0</v>
      </c>
      <c r="BO65" s="15">
        <v>0</v>
      </c>
      <c r="BP65" s="15">
        <v>0</v>
      </c>
      <c r="BQ65" s="15">
        <v>0</v>
      </c>
      <c r="BR65" s="15">
        <v>7.4074074074074068E-3</v>
      </c>
      <c r="BS65" s="15">
        <v>3.3203125E-2</v>
      </c>
      <c r="BT65" s="15">
        <v>2.9702970297029709E-2</v>
      </c>
      <c r="BU65" s="15">
        <v>1.1363636363636366E-2</v>
      </c>
      <c r="BV65" s="15">
        <v>1.2383900928792572E-2</v>
      </c>
      <c r="BW65" s="15">
        <v>3.4482758620689669E-2</v>
      </c>
    </row>
    <row r="66" spans="1:75">
      <c r="A66">
        <v>58</v>
      </c>
      <c r="B66" s="1" t="s">
        <v>99</v>
      </c>
      <c r="C66" s="1" t="s">
        <v>100</v>
      </c>
      <c r="D66" s="1" t="s">
        <v>101</v>
      </c>
      <c r="E66" s="1" t="s">
        <v>101</v>
      </c>
      <c r="H66" s="15">
        <v>0</v>
      </c>
      <c r="I66" s="15">
        <v>0</v>
      </c>
      <c r="J66" s="15">
        <v>7.1942446043165506E-3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1.2903225806451611E-2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2.2556390977443604E-2</v>
      </c>
      <c r="BA66" s="15">
        <v>0</v>
      </c>
      <c r="BB66" s="15">
        <v>5.9171597633136102E-3</v>
      </c>
      <c r="BC66" s="15">
        <v>4.3478260869565209E-2</v>
      </c>
      <c r="BD66" s="15">
        <v>2.564102564102564E-2</v>
      </c>
      <c r="BE66" s="15">
        <v>2.4999999999999994E-2</v>
      </c>
      <c r="BF66" s="15">
        <v>3.0487804878048783E-2</v>
      </c>
      <c r="BG66" s="15">
        <v>3.0303030303030304E-2</v>
      </c>
      <c r="BH66" s="15">
        <v>6.4999999999999988E-2</v>
      </c>
      <c r="BI66" s="15">
        <v>0</v>
      </c>
      <c r="BJ66" s="15">
        <v>3.7174721189591081E-3</v>
      </c>
      <c r="BK66" s="15">
        <v>0</v>
      </c>
      <c r="BL66" s="15">
        <v>0</v>
      </c>
      <c r="BM66" s="15">
        <v>0</v>
      </c>
      <c r="BN66" s="15">
        <v>0</v>
      </c>
      <c r="BO66" s="15">
        <v>1.7777777777777778E-2</v>
      </c>
      <c r="BP66" s="15">
        <v>2.3166023166023172E-2</v>
      </c>
      <c r="BQ66" s="15">
        <v>3.7037037037037035E-2</v>
      </c>
      <c r="BR66" s="15">
        <v>0</v>
      </c>
      <c r="BS66" s="15">
        <v>0</v>
      </c>
      <c r="BT66" s="15">
        <v>0</v>
      </c>
      <c r="BU66" s="15">
        <v>0</v>
      </c>
      <c r="BV66" s="15">
        <v>0</v>
      </c>
      <c r="BW66" s="15">
        <v>0</v>
      </c>
    </row>
    <row r="67" spans="1:75">
      <c r="A67">
        <v>59</v>
      </c>
      <c r="B67" s="1" t="s">
        <v>102</v>
      </c>
      <c r="C67" s="1" t="s">
        <v>100</v>
      </c>
      <c r="D67" s="1" t="s">
        <v>101</v>
      </c>
      <c r="E67" s="1" t="s">
        <v>101</v>
      </c>
      <c r="H67" s="15">
        <v>0</v>
      </c>
      <c r="I67" s="15">
        <v>8.1967213114754085E-3</v>
      </c>
      <c r="J67" s="15">
        <v>0</v>
      </c>
      <c r="K67" s="15">
        <v>0.03</v>
      </c>
      <c r="L67" s="15">
        <v>1.7857142857142856E-2</v>
      </c>
      <c r="M67" s="15">
        <v>1.234567901234568E-2</v>
      </c>
      <c r="N67" s="15">
        <v>3.2258064516129024E-2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6.0150375939849614E-2</v>
      </c>
      <c r="BA67" s="15">
        <v>0.11184210526315788</v>
      </c>
      <c r="BB67" s="15">
        <v>1.183431952662722E-2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  <c r="BH67" s="15">
        <v>0</v>
      </c>
      <c r="BI67" s="15">
        <v>4.4395116537180911E-3</v>
      </c>
      <c r="BJ67" s="15">
        <v>1.1152416356877323E-2</v>
      </c>
      <c r="BK67" s="15">
        <v>1.143946615824595E-2</v>
      </c>
      <c r="BL67" s="15">
        <v>0</v>
      </c>
      <c r="BM67" s="15">
        <v>0</v>
      </c>
      <c r="BN67" s="15">
        <v>0</v>
      </c>
      <c r="BO67" s="15">
        <v>8.8888888888888889E-3</v>
      </c>
      <c r="BP67" s="15">
        <v>0</v>
      </c>
      <c r="BQ67" s="15">
        <v>0</v>
      </c>
      <c r="BR67" s="15">
        <v>0</v>
      </c>
      <c r="BS67" s="15">
        <v>0</v>
      </c>
      <c r="BT67" s="15">
        <v>0</v>
      </c>
      <c r="BU67" s="15">
        <v>0</v>
      </c>
      <c r="BV67" s="15">
        <v>0</v>
      </c>
      <c r="BW67" s="15">
        <v>0</v>
      </c>
    </row>
    <row r="68" spans="1:75">
      <c r="A68">
        <v>60</v>
      </c>
      <c r="B68" s="8" t="s">
        <v>178</v>
      </c>
      <c r="C68" s="1" t="s">
        <v>100</v>
      </c>
      <c r="D68" s="1" t="s">
        <v>101</v>
      </c>
      <c r="E68" s="1" t="s">
        <v>101</v>
      </c>
      <c r="H68" s="15">
        <v>0</v>
      </c>
      <c r="I68" s="15">
        <v>0</v>
      </c>
      <c r="J68" s="15">
        <v>0</v>
      </c>
      <c r="K68" s="15">
        <v>0.02</v>
      </c>
      <c r="L68" s="15">
        <v>3.5714285714285712E-2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7.9365079365079361E-3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  <c r="BH68" s="15">
        <v>0</v>
      </c>
      <c r="BI68" s="15">
        <v>0</v>
      </c>
      <c r="BJ68" s="15">
        <v>3.7174721189591081E-3</v>
      </c>
      <c r="BK68" s="15">
        <v>0</v>
      </c>
      <c r="BL68" s="15">
        <v>0</v>
      </c>
      <c r="BM68" s="15">
        <v>0</v>
      </c>
      <c r="BN68" s="15">
        <v>0</v>
      </c>
      <c r="BO68" s="15">
        <v>0</v>
      </c>
      <c r="BP68" s="15">
        <v>0</v>
      </c>
      <c r="BQ68" s="15">
        <v>0</v>
      </c>
      <c r="BR68" s="15">
        <v>0</v>
      </c>
      <c r="BS68" s="15">
        <v>0</v>
      </c>
      <c r="BT68" s="15">
        <v>0</v>
      </c>
      <c r="BU68" s="15">
        <v>0</v>
      </c>
      <c r="BV68" s="15">
        <v>0</v>
      </c>
      <c r="BW68" s="15">
        <v>0</v>
      </c>
    </row>
    <row r="69" spans="1:75">
      <c r="A69">
        <v>61</v>
      </c>
      <c r="B69" s="1" t="s">
        <v>194</v>
      </c>
      <c r="C69" s="1" t="s">
        <v>100</v>
      </c>
      <c r="D69" s="1" t="s">
        <v>101</v>
      </c>
      <c r="E69" s="1" t="s">
        <v>101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0.29323308270676685</v>
      </c>
      <c r="BA69" s="15">
        <v>0.41447368421052627</v>
      </c>
      <c r="BB69" s="15">
        <v>0.4437869822485207</v>
      </c>
      <c r="BC69" s="15">
        <v>0.23913043478260865</v>
      </c>
      <c r="BD69" s="15">
        <v>0.28205128205128205</v>
      </c>
      <c r="BE69" s="15">
        <v>9.9999999999999978E-2</v>
      </c>
      <c r="BF69" s="15">
        <v>0.17682926829268292</v>
      </c>
      <c r="BG69" s="15">
        <v>9.0909090909090912E-2</v>
      </c>
      <c r="BH69" s="15">
        <v>0.13999999999999999</v>
      </c>
      <c r="BI69" s="15">
        <v>9.4339622641509427E-2</v>
      </c>
      <c r="BJ69" s="15">
        <v>5.5762081784386616E-2</v>
      </c>
      <c r="BK69" s="15">
        <v>8.1029551954242149E-2</v>
      </c>
      <c r="BL69" s="15">
        <v>0.17777777777777776</v>
      </c>
      <c r="BM69" s="15">
        <v>0.15624999999999997</v>
      </c>
      <c r="BN69" s="15">
        <v>0.2615384615384615</v>
      </c>
      <c r="BO69" s="15">
        <v>7.1111111111111111E-2</v>
      </c>
      <c r="BP69" s="15">
        <v>8.4942084942084967E-2</v>
      </c>
      <c r="BQ69" s="15">
        <v>0.10699588477366255</v>
      </c>
      <c r="BR69" s="15">
        <v>0.14814814814814814</v>
      </c>
      <c r="BS69" s="15">
        <v>0.1484375</v>
      </c>
      <c r="BT69" s="15">
        <v>0.13201320132013206</v>
      </c>
      <c r="BU69" s="15">
        <v>3.4090909090909102E-2</v>
      </c>
      <c r="BV69" s="15">
        <v>2.1671826625387001E-2</v>
      </c>
      <c r="BW69" s="15">
        <v>9.8522167487684761E-2</v>
      </c>
    </row>
    <row r="70" spans="1:75">
      <c r="A70">
        <v>62</v>
      </c>
      <c r="B70" s="1" t="s">
        <v>195</v>
      </c>
      <c r="C70" s="1" t="s">
        <v>100</v>
      </c>
      <c r="D70" s="1" t="s">
        <v>101</v>
      </c>
      <c r="E70" s="1" t="s">
        <v>101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8.6956521739130432E-2</v>
      </c>
      <c r="AF70" s="15">
        <v>5.8823529411764705E-2</v>
      </c>
      <c r="AG70" s="15">
        <v>0.11111111111111112</v>
      </c>
      <c r="AH70" s="15">
        <v>0.14814814814814814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1.5151515151515152E-2</v>
      </c>
      <c r="AO70" s="15">
        <v>7.1428571428571425E-2</v>
      </c>
      <c r="AP70" s="15">
        <v>0</v>
      </c>
      <c r="AQ70" s="15">
        <v>0</v>
      </c>
      <c r="AR70" s="15">
        <v>0</v>
      </c>
      <c r="AS70" s="15">
        <v>0</v>
      </c>
      <c r="AT70" s="15">
        <v>3.125E-2</v>
      </c>
      <c r="AU70" s="15">
        <v>7.6335877862595417E-3</v>
      </c>
      <c r="AV70" s="15">
        <v>0.01</v>
      </c>
      <c r="AW70" s="15">
        <v>1.282051282051282E-2</v>
      </c>
      <c r="AX70" s="15">
        <v>0</v>
      </c>
      <c r="AY70" s="15">
        <v>1.9607843137254902E-2</v>
      </c>
      <c r="AZ70" s="15">
        <v>0</v>
      </c>
      <c r="BA70" s="15">
        <v>0</v>
      </c>
      <c r="BB70" s="15">
        <v>1.183431952662722E-2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  <c r="BH70" s="15">
        <v>0</v>
      </c>
      <c r="BI70" s="15">
        <v>0</v>
      </c>
      <c r="BJ70" s="15">
        <v>0</v>
      </c>
      <c r="BK70" s="15">
        <v>0</v>
      </c>
      <c r="BL70" s="15">
        <v>0</v>
      </c>
      <c r="BM70" s="15">
        <v>0</v>
      </c>
      <c r="BN70" s="15">
        <v>0</v>
      </c>
      <c r="BO70" s="15">
        <v>0</v>
      </c>
      <c r="BP70" s="15">
        <v>0</v>
      </c>
      <c r="BQ70" s="15">
        <v>0</v>
      </c>
      <c r="BR70" s="15">
        <v>0</v>
      </c>
      <c r="BS70" s="15">
        <v>0</v>
      </c>
      <c r="BT70" s="15">
        <v>0</v>
      </c>
      <c r="BU70" s="15">
        <v>0</v>
      </c>
      <c r="BV70" s="15">
        <v>0</v>
      </c>
      <c r="BW70" s="15">
        <v>0</v>
      </c>
    </row>
    <row r="71" spans="1:75">
      <c r="A71">
        <v>63</v>
      </c>
      <c r="B71" s="1" t="s">
        <v>231</v>
      </c>
      <c r="C71" s="1" t="s">
        <v>100</v>
      </c>
      <c r="D71" s="1" t="s">
        <v>101</v>
      </c>
      <c r="E71" s="1" t="s">
        <v>101</v>
      </c>
      <c r="H71" s="15">
        <v>5.128205128205128E-2</v>
      </c>
      <c r="I71" s="15">
        <v>2.4590163934426226E-2</v>
      </c>
      <c r="J71" s="15">
        <v>1.4388489208633101E-2</v>
      </c>
      <c r="K71" s="15">
        <v>0.03</v>
      </c>
      <c r="L71" s="15">
        <v>1.7857142857142856E-2</v>
      </c>
      <c r="M71" s="15">
        <v>1.5432098765432101E-2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1.388888888888889E-2</v>
      </c>
      <c r="Y71" s="15">
        <v>2.6548672566371678E-2</v>
      </c>
      <c r="Z71" s="15">
        <v>3.1746031746031744E-2</v>
      </c>
      <c r="AA71" s="15">
        <v>6.9565217391304335E-2</v>
      </c>
      <c r="AB71" s="15">
        <v>1.9354838709677417E-2</v>
      </c>
      <c r="AC71" s="15">
        <v>2.4489795918367349E-2</v>
      </c>
      <c r="AD71" s="15">
        <v>1.1661807580174929E-2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8.6956521739130418E-2</v>
      </c>
      <c r="BD71" s="15">
        <v>5.128205128205128E-2</v>
      </c>
      <c r="BE71" s="15">
        <v>9.9999999999999978E-2</v>
      </c>
      <c r="BF71" s="15">
        <v>0</v>
      </c>
      <c r="BG71" s="15">
        <v>5.0505050505050509E-3</v>
      </c>
      <c r="BH71" s="15">
        <v>1.4999999999999996E-2</v>
      </c>
      <c r="BI71" s="15">
        <v>0</v>
      </c>
      <c r="BJ71" s="15">
        <v>7.4349442379182161E-3</v>
      </c>
      <c r="BK71" s="15">
        <v>1.143946615824595E-2</v>
      </c>
      <c r="BL71" s="15">
        <v>2.222222222222222E-2</v>
      </c>
      <c r="BM71" s="15">
        <v>3.1249999999999993E-2</v>
      </c>
      <c r="BN71" s="15">
        <v>7.6923076923076913E-2</v>
      </c>
      <c r="BO71" s="15">
        <v>0</v>
      </c>
      <c r="BP71" s="15">
        <v>3.861003861003862E-3</v>
      </c>
      <c r="BQ71" s="15">
        <v>8.2304526748971183E-3</v>
      </c>
      <c r="BR71" s="15">
        <v>0</v>
      </c>
      <c r="BS71" s="15">
        <v>1.171875E-2</v>
      </c>
      <c r="BT71" s="15">
        <v>6.6006600660066025E-3</v>
      </c>
      <c r="BU71" s="15">
        <v>0</v>
      </c>
      <c r="BV71" s="15">
        <v>0</v>
      </c>
      <c r="BW71" s="15">
        <v>4.9261083743842382E-3</v>
      </c>
    </row>
    <row r="72" spans="1:75">
      <c r="A72">
        <v>64</v>
      </c>
      <c r="B72" s="1" t="s">
        <v>143</v>
      </c>
      <c r="C72" s="1" t="s">
        <v>143</v>
      </c>
      <c r="D72" s="1" t="s">
        <v>101</v>
      </c>
      <c r="E72" s="1" t="s">
        <v>101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0.1290322580645161</v>
      </c>
      <c r="O72" s="15">
        <v>0.13333333333333333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7.9365079365079361E-3</v>
      </c>
      <c r="AA72" s="15">
        <v>0</v>
      </c>
      <c r="AB72" s="15">
        <v>0</v>
      </c>
      <c r="AC72" s="15">
        <v>8.1632653061224497E-3</v>
      </c>
      <c r="AD72" s="15">
        <v>2.9154518950437322E-3</v>
      </c>
      <c r="AE72" s="15">
        <v>0.17391304347826086</v>
      </c>
      <c r="AF72" s="15">
        <v>0.1764705882352941</v>
      </c>
      <c r="AG72" s="15">
        <v>0.11111111111111112</v>
      </c>
      <c r="AH72" s="15">
        <v>0.1111111111111111</v>
      </c>
      <c r="AI72" s="15">
        <v>0.12499999999999997</v>
      </c>
      <c r="AJ72" s="15">
        <v>0.16666666666666666</v>
      </c>
      <c r="AK72" s="15">
        <v>0.14285714285714288</v>
      </c>
      <c r="AL72" s="15">
        <v>0.12500000000000003</v>
      </c>
      <c r="AM72" s="15">
        <v>4.8387096774193547E-2</v>
      </c>
      <c r="AN72" s="15">
        <v>0</v>
      </c>
      <c r="AO72" s="15">
        <v>0</v>
      </c>
      <c r="AP72" s="15">
        <v>6.7567567567567557E-2</v>
      </c>
      <c r="AQ72" s="15">
        <v>0.14814814814814814</v>
      </c>
      <c r="AR72" s="15">
        <v>7.6923076923076927E-2</v>
      </c>
      <c r="AS72" s="15">
        <v>0.11594202898550723</v>
      </c>
      <c r="AT72" s="15">
        <v>9.375E-2</v>
      </c>
      <c r="AU72" s="15">
        <v>7.6335877862595417E-3</v>
      </c>
      <c r="AV72" s="15">
        <v>0</v>
      </c>
      <c r="AW72" s="15">
        <v>1.282051282051282E-2</v>
      </c>
      <c r="AX72" s="15">
        <v>1.2987012987012986E-2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  <c r="BH72" s="15">
        <v>0</v>
      </c>
      <c r="BI72" s="15">
        <v>0</v>
      </c>
      <c r="BJ72" s="15">
        <v>0</v>
      </c>
      <c r="BK72" s="15">
        <v>0</v>
      </c>
      <c r="BL72" s="15">
        <v>0</v>
      </c>
      <c r="BM72" s="15">
        <v>0</v>
      </c>
      <c r="BN72" s="15">
        <v>0</v>
      </c>
      <c r="BO72" s="15">
        <v>0</v>
      </c>
      <c r="BP72" s="15">
        <v>0</v>
      </c>
      <c r="BQ72" s="15">
        <v>0</v>
      </c>
      <c r="BR72" s="15">
        <v>0</v>
      </c>
      <c r="BS72" s="15">
        <v>0</v>
      </c>
      <c r="BT72" s="15">
        <v>0</v>
      </c>
      <c r="BU72" s="15">
        <v>0</v>
      </c>
      <c r="BV72" s="15">
        <v>0</v>
      </c>
      <c r="BW72" s="15">
        <v>0</v>
      </c>
    </row>
    <row r="73" spans="1:75">
      <c r="A73">
        <v>65</v>
      </c>
      <c r="B73" s="1" t="s">
        <v>142</v>
      </c>
      <c r="C73" s="1" t="s">
        <v>143</v>
      </c>
      <c r="D73" s="1" t="s">
        <v>101</v>
      </c>
      <c r="E73" s="1" t="s">
        <v>101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  <c r="BH73" s="15">
        <v>0</v>
      </c>
      <c r="BI73" s="15">
        <v>0</v>
      </c>
      <c r="BJ73" s="15">
        <v>0</v>
      </c>
      <c r="BK73" s="15">
        <v>0</v>
      </c>
      <c r="BL73" s="15">
        <v>0</v>
      </c>
      <c r="BM73" s="15">
        <v>0</v>
      </c>
      <c r="BN73" s="15">
        <v>0</v>
      </c>
      <c r="BO73" s="15">
        <v>0</v>
      </c>
      <c r="BP73" s="15">
        <v>0</v>
      </c>
      <c r="BQ73" s="15">
        <v>0</v>
      </c>
      <c r="BR73" s="15">
        <v>0</v>
      </c>
      <c r="BS73" s="15">
        <v>0</v>
      </c>
      <c r="BT73" s="15">
        <v>0</v>
      </c>
      <c r="BU73" s="15">
        <v>0</v>
      </c>
      <c r="BV73" s="15">
        <v>0</v>
      </c>
      <c r="BW73" s="15">
        <v>0</v>
      </c>
    </row>
    <row r="74" spans="1:75">
      <c r="A74">
        <v>66</v>
      </c>
      <c r="B74" s="8" t="s">
        <v>144</v>
      </c>
      <c r="C74" s="1" t="s">
        <v>143</v>
      </c>
      <c r="D74" s="1" t="s">
        <v>101</v>
      </c>
      <c r="E74" s="1" t="s">
        <v>101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0</v>
      </c>
      <c r="AY74" s="15">
        <v>0</v>
      </c>
      <c r="AZ74" s="15">
        <v>2.2556390977443604E-2</v>
      </c>
      <c r="BA74" s="15">
        <v>3.2894736842105261E-2</v>
      </c>
      <c r="BB74" s="15">
        <v>5.9171597633136102E-3</v>
      </c>
      <c r="BC74" s="15">
        <v>0</v>
      </c>
      <c r="BD74" s="15">
        <v>0</v>
      </c>
      <c r="BE74" s="15">
        <v>0</v>
      </c>
      <c r="BF74" s="15">
        <v>0</v>
      </c>
      <c r="BG74" s="15">
        <v>0</v>
      </c>
      <c r="BH74" s="15">
        <v>0</v>
      </c>
      <c r="BI74" s="15">
        <v>4.4395116537180916E-2</v>
      </c>
      <c r="BJ74" s="15">
        <v>4.0892193308550186E-2</v>
      </c>
      <c r="BK74" s="15">
        <v>3.8131553860819838E-2</v>
      </c>
      <c r="BL74" s="15">
        <v>0</v>
      </c>
      <c r="BM74" s="15">
        <v>0</v>
      </c>
      <c r="BN74" s="15">
        <v>0</v>
      </c>
      <c r="BO74" s="15">
        <v>0</v>
      </c>
      <c r="BP74" s="15">
        <v>0</v>
      </c>
      <c r="BQ74" s="15">
        <v>0</v>
      </c>
      <c r="BR74" s="15">
        <v>0</v>
      </c>
      <c r="BS74" s="15">
        <v>0</v>
      </c>
      <c r="BT74" s="15">
        <v>0</v>
      </c>
      <c r="BU74" s="15">
        <v>0</v>
      </c>
      <c r="BV74" s="15">
        <v>0</v>
      </c>
      <c r="BW74" s="15">
        <v>0</v>
      </c>
    </row>
    <row r="75" spans="1:75">
      <c r="A75">
        <v>67</v>
      </c>
      <c r="B75" s="8" t="s">
        <v>145</v>
      </c>
      <c r="C75" s="1" t="s">
        <v>143</v>
      </c>
      <c r="D75" s="1" t="s">
        <v>101</v>
      </c>
      <c r="E75" s="1" t="s">
        <v>101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2.777777777777778E-2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0</v>
      </c>
      <c r="AN75" s="15">
        <v>0</v>
      </c>
      <c r="AO75" s="15">
        <v>0</v>
      </c>
      <c r="AP75" s="15">
        <v>0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5">
        <v>0</v>
      </c>
      <c r="AX75" s="15">
        <v>0</v>
      </c>
      <c r="AY75" s="15">
        <v>0</v>
      </c>
      <c r="AZ75" s="15">
        <v>0</v>
      </c>
      <c r="BA75" s="15">
        <v>0</v>
      </c>
      <c r="BB75" s="15">
        <v>0</v>
      </c>
      <c r="BC75" s="15">
        <v>0</v>
      </c>
      <c r="BD75" s="15">
        <v>0</v>
      </c>
      <c r="BE75" s="15">
        <v>0</v>
      </c>
      <c r="BF75" s="15">
        <v>0</v>
      </c>
      <c r="BG75" s="15">
        <v>0</v>
      </c>
      <c r="BH75" s="15">
        <v>0</v>
      </c>
      <c r="BI75" s="15">
        <v>0</v>
      </c>
      <c r="BJ75" s="15">
        <v>0</v>
      </c>
      <c r="BK75" s="15">
        <v>0</v>
      </c>
      <c r="BL75" s="15">
        <v>0</v>
      </c>
      <c r="BM75" s="15">
        <v>0</v>
      </c>
      <c r="BN75" s="15">
        <v>0</v>
      </c>
      <c r="BO75" s="15">
        <v>0</v>
      </c>
      <c r="BP75" s="15">
        <v>0</v>
      </c>
      <c r="BQ75" s="15">
        <v>0</v>
      </c>
      <c r="BR75" s="15">
        <v>0</v>
      </c>
      <c r="BS75" s="15">
        <v>0</v>
      </c>
      <c r="BT75" s="15">
        <v>0</v>
      </c>
      <c r="BU75" s="15">
        <v>0</v>
      </c>
      <c r="BV75" s="15">
        <v>0</v>
      </c>
      <c r="BW75" s="15">
        <v>0</v>
      </c>
    </row>
    <row r="76" spans="1:75">
      <c r="A76">
        <v>68</v>
      </c>
      <c r="B76" s="1" t="s">
        <v>168</v>
      </c>
      <c r="C76" s="1" t="s">
        <v>168</v>
      </c>
      <c r="D76" s="1" t="s">
        <v>101</v>
      </c>
      <c r="E76" s="1" t="s">
        <v>101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1.4577259475218661E-3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v>0</v>
      </c>
      <c r="AY76" s="15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v>0</v>
      </c>
      <c r="BH76" s="15">
        <v>0</v>
      </c>
      <c r="BI76" s="15">
        <v>0</v>
      </c>
      <c r="BJ76" s="15">
        <v>0</v>
      </c>
      <c r="BK76" s="15">
        <v>0</v>
      </c>
      <c r="BL76" s="15">
        <v>0</v>
      </c>
      <c r="BM76" s="15">
        <v>0</v>
      </c>
      <c r="BN76" s="15">
        <v>0</v>
      </c>
      <c r="BO76" s="15">
        <v>0</v>
      </c>
      <c r="BP76" s="15">
        <v>0</v>
      </c>
      <c r="BQ76" s="15">
        <v>0</v>
      </c>
      <c r="BR76" s="15">
        <v>0</v>
      </c>
      <c r="BS76" s="15">
        <v>0</v>
      </c>
      <c r="BT76" s="15">
        <v>0</v>
      </c>
      <c r="BU76" s="15">
        <v>0</v>
      </c>
      <c r="BV76" s="15">
        <v>0</v>
      </c>
      <c r="BW76" s="15">
        <v>0</v>
      </c>
    </row>
    <row r="77" spans="1:75">
      <c r="A77">
        <v>69</v>
      </c>
      <c r="B77" s="1" t="s">
        <v>233</v>
      </c>
      <c r="C77" s="1" t="s">
        <v>168</v>
      </c>
      <c r="D77" s="1" t="s">
        <v>101</v>
      </c>
      <c r="E77" s="1" t="s">
        <v>101</v>
      </c>
      <c r="H77" s="15">
        <v>0</v>
      </c>
      <c r="I77" s="15">
        <v>1.6393442622950817E-2</v>
      </c>
      <c r="J77" s="15">
        <v>0</v>
      </c>
      <c r="K77" s="15">
        <v>0.09</v>
      </c>
      <c r="L77" s="15">
        <v>3.5714285714285712E-2</v>
      </c>
      <c r="M77" s="15">
        <v>1.234567901234568E-2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5">
        <v>0</v>
      </c>
      <c r="AY77" s="15">
        <v>0</v>
      </c>
      <c r="AZ77" s="15">
        <v>0</v>
      </c>
      <c r="BA77" s="15">
        <v>0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  <c r="BH77" s="15">
        <v>0</v>
      </c>
      <c r="BI77" s="15">
        <v>0</v>
      </c>
      <c r="BJ77" s="15">
        <v>0</v>
      </c>
      <c r="BK77" s="15">
        <v>0</v>
      </c>
      <c r="BL77" s="15">
        <v>0</v>
      </c>
      <c r="BM77" s="15">
        <v>0</v>
      </c>
      <c r="BN77" s="15">
        <v>0</v>
      </c>
      <c r="BO77" s="15">
        <v>0</v>
      </c>
      <c r="BP77" s="15">
        <v>0</v>
      </c>
      <c r="BQ77" s="15">
        <v>0</v>
      </c>
      <c r="BR77" s="15">
        <v>0</v>
      </c>
      <c r="BS77" s="15">
        <v>0</v>
      </c>
      <c r="BT77" s="15">
        <v>0</v>
      </c>
      <c r="BU77" s="15">
        <v>0</v>
      </c>
      <c r="BV77" s="15">
        <v>0</v>
      </c>
      <c r="BW77" s="15">
        <v>0</v>
      </c>
    </row>
    <row r="78" spans="1:75">
      <c r="A78">
        <v>70</v>
      </c>
      <c r="B78" s="1" t="s">
        <v>114</v>
      </c>
      <c r="C78" s="1" t="s">
        <v>115</v>
      </c>
      <c r="D78" s="1" t="s">
        <v>101</v>
      </c>
      <c r="E78" s="1" t="s">
        <v>101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5">
        <v>0</v>
      </c>
      <c r="AX78" s="15">
        <v>0</v>
      </c>
      <c r="AY78" s="15">
        <v>0</v>
      </c>
      <c r="AZ78" s="15">
        <v>0</v>
      </c>
      <c r="BA78" s="15">
        <v>0</v>
      </c>
      <c r="BB78" s="15">
        <v>0</v>
      </c>
      <c r="BC78" s="15">
        <v>0</v>
      </c>
      <c r="BD78" s="15">
        <v>0</v>
      </c>
      <c r="BE78" s="15">
        <v>0</v>
      </c>
      <c r="BF78" s="15">
        <v>0</v>
      </c>
      <c r="BG78" s="15">
        <v>0</v>
      </c>
      <c r="BH78" s="15">
        <v>0</v>
      </c>
      <c r="BI78" s="15">
        <v>0</v>
      </c>
      <c r="BJ78" s="15">
        <v>0</v>
      </c>
      <c r="BK78" s="15">
        <v>0</v>
      </c>
      <c r="BL78" s="15">
        <v>0</v>
      </c>
      <c r="BM78" s="15">
        <v>0</v>
      </c>
      <c r="BN78" s="15">
        <v>0</v>
      </c>
      <c r="BO78" s="15">
        <v>0</v>
      </c>
      <c r="BP78" s="15">
        <v>0</v>
      </c>
      <c r="BQ78" s="15">
        <v>0</v>
      </c>
      <c r="BR78" s="15">
        <v>0</v>
      </c>
      <c r="BS78" s="15">
        <v>0</v>
      </c>
      <c r="BT78" s="15">
        <v>0</v>
      </c>
      <c r="BU78" s="15">
        <v>0</v>
      </c>
      <c r="BV78" s="15">
        <v>0</v>
      </c>
      <c r="BW78" s="15">
        <v>0</v>
      </c>
    </row>
    <row r="79" spans="1:75">
      <c r="A79">
        <v>71</v>
      </c>
      <c r="B79" s="1" t="s">
        <v>165</v>
      </c>
      <c r="C79" s="1" t="s">
        <v>115</v>
      </c>
      <c r="D79" s="1" t="s">
        <v>101</v>
      </c>
      <c r="E79" s="1" t="s">
        <v>101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5">
        <v>0</v>
      </c>
      <c r="AY79" s="15">
        <v>0</v>
      </c>
      <c r="AZ79" s="15">
        <v>0.18045112781954883</v>
      </c>
      <c r="BA79" s="15">
        <v>9.8684210526315777E-2</v>
      </c>
      <c r="BB79" s="15">
        <v>9.4674556213017763E-2</v>
      </c>
      <c r="BC79" s="15">
        <v>0</v>
      </c>
      <c r="BD79" s="15">
        <v>0</v>
      </c>
      <c r="BE79" s="15">
        <v>0</v>
      </c>
      <c r="BF79" s="15">
        <v>0.37195121951219512</v>
      </c>
      <c r="BG79" s="15">
        <v>0.48484848484848486</v>
      </c>
      <c r="BH79" s="15">
        <v>0.3899999999999999</v>
      </c>
      <c r="BI79" s="15">
        <v>0</v>
      </c>
      <c r="BJ79" s="15">
        <v>3.7174721189591081E-3</v>
      </c>
      <c r="BK79" s="15">
        <v>0</v>
      </c>
      <c r="BL79" s="15">
        <v>0</v>
      </c>
      <c r="BM79" s="15">
        <v>0</v>
      </c>
      <c r="BN79" s="15">
        <v>0</v>
      </c>
      <c r="BO79" s="15">
        <v>0.60000000000000009</v>
      </c>
      <c r="BP79" s="15">
        <v>0.54440154440154453</v>
      </c>
      <c r="BQ79" s="15">
        <v>0.53086419753086422</v>
      </c>
      <c r="BR79" s="15">
        <v>0.45185185185185184</v>
      </c>
      <c r="BS79" s="15">
        <v>0.45312499999999994</v>
      </c>
      <c r="BT79" s="15">
        <v>0.52145214521452155</v>
      </c>
      <c r="BU79" s="15">
        <v>0.75757575757575779</v>
      </c>
      <c r="BV79" s="15">
        <v>0.46439628482972145</v>
      </c>
      <c r="BW79" s="15">
        <v>0.6157635467980298</v>
      </c>
    </row>
    <row r="80" spans="1:75">
      <c r="A80">
        <v>72</v>
      </c>
      <c r="B80" s="1" t="s">
        <v>169</v>
      </c>
      <c r="C80" s="1" t="s">
        <v>115</v>
      </c>
      <c r="D80" s="1" t="s">
        <v>101</v>
      </c>
      <c r="E80" s="1" t="s">
        <v>101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0</v>
      </c>
      <c r="AX80" s="15">
        <v>0</v>
      </c>
      <c r="AY80" s="15">
        <v>0</v>
      </c>
      <c r="AZ80" s="15">
        <v>0</v>
      </c>
      <c r="BA80" s="15">
        <v>0</v>
      </c>
      <c r="BB80" s="15">
        <v>0</v>
      </c>
      <c r="BC80" s="15">
        <v>0.21739130434782605</v>
      </c>
      <c r="BD80" s="15">
        <v>0.12820512820512822</v>
      </c>
      <c r="BE80" s="15">
        <v>0.12499999999999999</v>
      </c>
      <c r="BF80" s="15">
        <v>0</v>
      </c>
      <c r="BG80" s="15">
        <v>0</v>
      </c>
      <c r="BH80" s="15">
        <v>0</v>
      </c>
      <c r="BI80" s="15">
        <v>0</v>
      </c>
      <c r="BJ80" s="15">
        <v>0</v>
      </c>
      <c r="BK80" s="15">
        <v>0</v>
      </c>
      <c r="BL80" s="15">
        <v>0</v>
      </c>
      <c r="BM80" s="15">
        <v>0</v>
      </c>
      <c r="BN80" s="15">
        <v>0</v>
      </c>
      <c r="BO80" s="15">
        <v>0</v>
      </c>
      <c r="BP80" s="15">
        <v>0</v>
      </c>
      <c r="BQ80" s="15">
        <v>0</v>
      </c>
      <c r="BR80" s="15">
        <v>0</v>
      </c>
      <c r="BS80" s="15">
        <v>0</v>
      </c>
      <c r="BT80" s="15">
        <v>0</v>
      </c>
      <c r="BU80" s="15">
        <v>0</v>
      </c>
      <c r="BV80" s="15">
        <v>0</v>
      </c>
      <c r="BW80" s="15">
        <v>0</v>
      </c>
    </row>
    <row r="81" spans="1:75">
      <c r="A81">
        <v>73</v>
      </c>
      <c r="B81" s="8" t="s">
        <v>210</v>
      </c>
      <c r="C81" s="1" t="s">
        <v>115</v>
      </c>
      <c r="D81" s="1" t="s">
        <v>101</v>
      </c>
      <c r="E81" s="1" t="s">
        <v>101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v>0</v>
      </c>
      <c r="AY81" s="15">
        <v>0</v>
      </c>
      <c r="AZ81" s="15">
        <v>7.5187969924812017E-3</v>
      </c>
      <c r="BA81" s="15">
        <v>1.9736842105263157E-2</v>
      </c>
      <c r="BB81" s="15">
        <v>0</v>
      </c>
      <c r="BC81" s="15">
        <v>0</v>
      </c>
      <c r="BD81" s="15">
        <v>0</v>
      </c>
      <c r="BE81" s="15">
        <v>0</v>
      </c>
      <c r="BF81" s="15">
        <v>0</v>
      </c>
      <c r="BG81" s="15">
        <v>0</v>
      </c>
      <c r="BH81" s="15">
        <v>0</v>
      </c>
      <c r="BI81" s="15">
        <v>1.3318534961154272E-2</v>
      </c>
      <c r="BJ81" s="15">
        <v>3.7174721189591081E-3</v>
      </c>
      <c r="BK81" s="15">
        <v>0</v>
      </c>
      <c r="BL81" s="15">
        <v>0</v>
      </c>
      <c r="BM81" s="15">
        <v>0</v>
      </c>
      <c r="BN81" s="15">
        <v>0</v>
      </c>
      <c r="BO81" s="15">
        <v>0</v>
      </c>
      <c r="BP81" s="15">
        <v>0</v>
      </c>
      <c r="BQ81" s="15">
        <v>0</v>
      </c>
      <c r="BR81" s="15">
        <v>8.8888888888888878E-2</v>
      </c>
      <c r="BS81" s="15">
        <v>2.7343750000000003E-2</v>
      </c>
      <c r="BT81" s="15">
        <v>9.9009900990099028E-3</v>
      </c>
      <c r="BU81" s="15">
        <v>0</v>
      </c>
      <c r="BV81" s="15">
        <v>0</v>
      </c>
      <c r="BW81" s="15">
        <v>0</v>
      </c>
    </row>
    <row r="82" spans="1:75">
      <c r="A82">
        <v>74</v>
      </c>
      <c r="B82" s="1" t="s">
        <v>211</v>
      </c>
      <c r="C82" s="1" t="s">
        <v>115</v>
      </c>
      <c r="D82" s="1" t="s">
        <v>101</v>
      </c>
      <c r="E82" s="1" t="s">
        <v>101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0</v>
      </c>
      <c r="AY82" s="15">
        <v>0</v>
      </c>
      <c r="AZ82" s="15">
        <v>0</v>
      </c>
      <c r="BA82" s="15">
        <v>0</v>
      </c>
      <c r="BB82" s="15">
        <v>0</v>
      </c>
      <c r="BC82" s="15">
        <v>0</v>
      </c>
      <c r="BD82" s="15">
        <v>0</v>
      </c>
      <c r="BE82" s="15">
        <v>0</v>
      </c>
      <c r="BF82" s="15">
        <v>6.0975609756097563E-3</v>
      </c>
      <c r="BG82" s="15">
        <v>1.0101010101010102E-2</v>
      </c>
      <c r="BH82" s="15">
        <v>2.4999999999999994E-2</v>
      </c>
      <c r="BI82" s="15">
        <v>0</v>
      </c>
      <c r="BJ82" s="15">
        <v>0</v>
      </c>
      <c r="BK82" s="15">
        <v>0</v>
      </c>
      <c r="BL82" s="15">
        <v>0</v>
      </c>
      <c r="BM82" s="15">
        <v>0</v>
      </c>
      <c r="BN82" s="15">
        <v>0</v>
      </c>
      <c r="BO82" s="15">
        <v>4.4444444444444444E-3</v>
      </c>
      <c r="BP82" s="15">
        <v>3.861003861003862E-3</v>
      </c>
      <c r="BQ82" s="15">
        <v>0</v>
      </c>
      <c r="BR82" s="15">
        <v>0</v>
      </c>
      <c r="BS82" s="15">
        <v>0</v>
      </c>
      <c r="BT82" s="15">
        <v>0</v>
      </c>
      <c r="BU82" s="15">
        <v>0</v>
      </c>
      <c r="BV82" s="15">
        <v>0</v>
      </c>
      <c r="BW82" s="15">
        <v>0</v>
      </c>
    </row>
    <row r="83" spans="1:75">
      <c r="A83">
        <v>75</v>
      </c>
      <c r="B83" s="1" t="s">
        <v>115</v>
      </c>
      <c r="C83" s="1" t="s">
        <v>115</v>
      </c>
      <c r="D83" s="1" t="s">
        <v>101</v>
      </c>
      <c r="E83" s="1" t="s">
        <v>101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0.13043478260869565</v>
      </c>
      <c r="AF83" s="15">
        <v>0</v>
      </c>
      <c r="AG83" s="15">
        <v>0.33333333333333331</v>
      </c>
      <c r="AH83" s="15">
        <v>0.7407407407407407</v>
      </c>
      <c r="AI83" s="15">
        <v>0.43749999999999994</v>
      </c>
      <c r="AJ83" s="15">
        <v>0.45833333333333331</v>
      </c>
      <c r="AK83" s="15">
        <v>0.46938775510204084</v>
      </c>
      <c r="AL83" s="15">
        <v>0.625</v>
      </c>
      <c r="AM83" s="15">
        <v>0.62903225806451613</v>
      </c>
      <c r="AN83" s="15">
        <v>0.57575757575757569</v>
      </c>
      <c r="AO83" s="15">
        <v>0.6071428571428571</v>
      </c>
      <c r="AP83" s="15">
        <v>0.7432432432432432</v>
      </c>
      <c r="AQ83" s="15">
        <v>0.62962962962962965</v>
      </c>
      <c r="AR83" s="15">
        <v>0.67307692307692302</v>
      </c>
      <c r="AS83" s="15">
        <v>0.71014492753623182</v>
      </c>
      <c r="AT83" s="15">
        <v>0.75</v>
      </c>
      <c r="AU83" s="15">
        <v>0.64885496183206104</v>
      </c>
      <c r="AV83" s="15">
        <v>0.66</v>
      </c>
      <c r="AW83" s="15">
        <v>0.7435897435897435</v>
      </c>
      <c r="AX83" s="15">
        <v>0.75324675324675316</v>
      </c>
      <c r="AY83" s="15">
        <v>0.58823529411764708</v>
      </c>
      <c r="AZ83" s="15">
        <v>1.5037593984962403E-2</v>
      </c>
      <c r="BA83" s="15">
        <v>6.5789473684210523E-2</v>
      </c>
      <c r="BB83" s="15">
        <v>9.4674556213017763E-2</v>
      </c>
      <c r="BC83" s="15">
        <v>0</v>
      </c>
      <c r="BD83" s="15">
        <v>0</v>
      </c>
      <c r="BE83" s="15">
        <v>0</v>
      </c>
      <c r="BF83" s="15">
        <v>0</v>
      </c>
      <c r="BG83" s="15">
        <v>0</v>
      </c>
      <c r="BH83" s="15">
        <v>0</v>
      </c>
      <c r="BI83" s="15">
        <v>3.1076581576026642E-2</v>
      </c>
      <c r="BJ83" s="15">
        <v>3.7174721189591081E-3</v>
      </c>
      <c r="BK83" s="15">
        <v>3.8131553860819836E-3</v>
      </c>
      <c r="BL83" s="15">
        <v>0</v>
      </c>
      <c r="BM83" s="15">
        <v>0</v>
      </c>
      <c r="BN83" s="15">
        <v>0</v>
      </c>
      <c r="BO83" s="15">
        <v>0</v>
      </c>
      <c r="BP83" s="15">
        <v>0</v>
      </c>
      <c r="BQ83" s="15">
        <v>0</v>
      </c>
      <c r="BR83" s="15">
        <v>0</v>
      </c>
      <c r="BS83" s="15">
        <v>0</v>
      </c>
      <c r="BT83" s="15">
        <v>0</v>
      </c>
      <c r="BU83" s="15">
        <v>0</v>
      </c>
      <c r="BV83" s="15">
        <v>0</v>
      </c>
      <c r="BW83" s="15">
        <v>0</v>
      </c>
    </row>
    <row r="84" spans="1:75">
      <c r="A84">
        <v>76</v>
      </c>
      <c r="B84" s="1" t="s">
        <v>214</v>
      </c>
      <c r="C84" s="1" t="s">
        <v>115</v>
      </c>
      <c r="D84" s="1" t="s">
        <v>101</v>
      </c>
      <c r="E84" s="1" t="s">
        <v>101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2.777777777777778E-2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v>0</v>
      </c>
      <c r="AO84" s="15">
        <v>0</v>
      </c>
      <c r="AP84" s="15">
        <v>0</v>
      </c>
      <c r="AQ84" s="15">
        <v>0</v>
      </c>
      <c r="AR84" s="15">
        <v>0</v>
      </c>
      <c r="AS84" s="15">
        <v>0</v>
      </c>
      <c r="AT84" s="15">
        <v>0</v>
      </c>
      <c r="AU84" s="15">
        <v>7.6335877862595417E-3</v>
      </c>
      <c r="AV84" s="15">
        <v>0.03</v>
      </c>
      <c r="AW84" s="15">
        <v>0</v>
      </c>
      <c r="AX84" s="15">
        <v>0</v>
      </c>
      <c r="AY84" s="15">
        <v>1.9607843137254902E-2</v>
      </c>
      <c r="AZ84" s="15">
        <v>0</v>
      </c>
      <c r="BA84" s="15">
        <v>0</v>
      </c>
      <c r="BB84" s="15">
        <v>0</v>
      </c>
      <c r="BC84" s="15">
        <v>0</v>
      </c>
      <c r="BD84" s="15">
        <v>0</v>
      </c>
      <c r="BE84" s="15">
        <v>0</v>
      </c>
      <c r="BF84" s="15">
        <v>0</v>
      </c>
      <c r="BG84" s="15">
        <v>0</v>
      </c>
      <c r="BH84" s="15">
        <v>0</v>
      </c>
      <c r="BI84" s="15">
        <v>0</v>
      </c>
      <c r="BJ84" s="15">
        <v>0</v>
      </c>
      <c r="BK84" s="15">
        <v>0</v>
      </c>
      <c r="BL84" s="15">
        <v>0</v>
      </c>
      <c r="BM84" s="15">
        <v>0</v>
      </c>
      <c r="BN84" s="15">
        <v>0</v>
      </c>
      <c r="BO84" s="15">
        <v>0</v>
      </c>
      <c r="BP84" s="15">
        <v>0</v>
      </c>
      <c r="BQ84" s="15">
        <v>0</v>
      </c>
      <c r="BR84" s="15">
        <v>0</v>
      </c>
      <c r="BS84" s="15">
        <v>0</v>
      </c>
      <c r="BT84" s="15">
        <v>0</v>
      </c>
      <c r="BU84" s="15">
        <v>0</v>
      </c>
      <c r="BV84" s="15">
        <v>0</v>
      </c>
      <c r="BW84" s="15">
        <v>0</v>
      </c>
    </row>
    <row r="85" spans="1:75">
      <c r="A85">
        <v>77</v>
      </c>
      <c r="B85" s="1" t="s">
        <v>237</v>
      </c>
      <c r="C85" s="1" t="s">
        <v>115</v>
      </c>
      <c r="D85" s="1" t="s">
        <v>101</v>
      </c>
      <c r="E85" s="1" t="s">
        <v>101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3.0075187969924807E-2</v>
      </c>
      <c r="BA85" s="15">
        <v>0</v>
      </c>
      <c r="BB85" s="15">
        <v>1.7751479289940829E-2</v>
      </c>
      <c r="BC85" s="15">
        <v>0</v>
      </c>
      <c r="BD85" s="15">
        <v>0</v>
      </c>
      <c r="BE85" s="15">
        <v>7.4999999999999983E-2</v>
      </c>
      <c r="BF85" s="15">
        <v>7.3170731707317069E-2</v>
      </c>
      <c r="BG85" s="15">
        <v>4.5454545454545456E-2</v>
      </c>
      <c r="BH85" s="15">
        <v>3.9999999999999994E-2</v>
      </c>
      <c r="BI85" s="15">
        <v>1.3318534961154272E-2</v>
      </c>
      <c r="BJ85" s="15">
        <v>7.4349442379182161E-3</v>
      </c>
      <c r="BK85" s="15">
        <v>7.6263107721639672E-3</v>
      </c>
      <c r="BL85" s="15">
        <v>4.4444444444444439E-2</v>
      </c>
      <c r="BM85" s="15">
        <v>0</v>
      </c>
      <c r="BN85" s="15">
        <v>0</v>
      </c>
      <c r="BO85" s="15">
        <v>8.8888888888888889E-3</v>
      </c>
      <c r="BP85" s="15">
        <v>1.1583011583011586E-2</v>
      </c>
      <c r="BQ85" s="15">
        <v>1.2345679012345678E-2</v>
      </c>
      <c r="BR85" s="15">
        <v>0.14074074074074072</v>
      </c>
      <c r="BS85" s="15">
        <v>9.9609375E-2</v>
      </c>
      <c r="BT85" s="15">
        <v>8.9108910891089133E-2</v>
      </c>
      <c r="BU85" s="15">
        <v>0.12878787878787884</v>
      </c>
      <c r="BV85" s="15">
        <v>9.2879256965944276E-2</v>
      </c>
      <c r="BW85" s="15">
        <v>0.14778325123152714</v>
      </c>
    </row>
    <row r="86" spans="1:75">
      <c r="A86">
        <v>78</v>
      </c>
      <c r="B86" s="1" t="s">
        <v>112</v>
      </c>
      <c r="C86" s="1" t="s">
        <v>113</v>
      </c>
      <c r="D86" s="1" t="s">
        <v>101</v>
      </c>
      <c r="E86" s="1" t="s">
        <v>101</v>
      </c>
      <c r="H86" s="15">
        <v>0</v>
      </c>
      <c r="I86" s="15">
        <v>8.1967213114754085E-3</v>
      </c>
      <c r="J86" s="15">
        <v>0</v>
      </c>
      <c r="K86" s="15">
        <v>0</v>
      </c>
      <c r="L86" s="15">
        <v>0</v>
      </c>
      <c r="M86" s="15">
        <v>3.08641975308642E-3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  <c r="AR86" s="15">
        <v>0</v>
      </c>
      <c r="AS86" s="15">
        <v>0</v>
      </c>
      <c r="AT86" s="15">
        <v>0</v>
      </c>
      <c r="AU86" s="15">
        <v>0</v>
      </c>
      <c r="AV86" s="15">
        <v>0</v>
      </c>
      <c r="AW86" s="15">
        <v>0</v>
      </c>
      <c r="AX86" s="15">
        <v>0</v>
      </c>
      <c r="AY86" s="15">
        <v>0</v>
      </c>
      <c r="AZ86" s="15">
        <v>0</v>
      </c>
      <c r="BA86" s="15">
        <v>1.3157894736842103E-2</v>
      </c>
      <c r="BB86" s="15">
        <v>0</v>
      </c>
      <c r="BC86" s="15">
        <v>0</v>
      </c>
      <c r="BD86" s="15">
        <v>0</v>
      </c>
      <c r="BE86" s="15">
        <v>0</v>
      </c>
      <c r="BF86" s="15">
        <v>0</v>
      </c>
      <c r="BG86" s="15">
        <v>0</v>
      </c>
      <c r="BH86" s="15">
        <v>0</v>
      </c>
      <c r="BI86" s="15">
        <v>0</v>
      </c>
      <c r="BJ86" s="15">
        <v>0</v>
      </c>
      <c r="BK86" s="15">
        <v>0</v>
      </c>
      <c r="BL86" s="15">
        <v>0</v>
      </c>
      <c r="BM86" s="15">
        <v>0</v>
      </c>
      <c r="BN86" s="15">
        <v>0</v>
      </c>
      <c r="BO86" s="15">
        <v>0</v>
      </c>
      <c r="BP86" s="15">
        <v>0</v>
      </c>
      <c r="BQ86" s="15">
        <v>0</v>
      </c>
      <c r="BR86" s="15">
        <v>0</v>
      </c>
      <c r="BS86" s="15">
        <v>0</v>
      </c>
      <c r="BT86" s="15">
        <v>0</v>
      </c>
      <c r="BU86" s="15">
        <v>0</v>
      </c>
      <c r="BV86" s="15">
        <v>0</v>
      </c>
      <c r="BW86" s="15">
        <v>0</v>
      </c>
    </row>
    <row r="87" spans="1:75">
      <c r="A87">
        <v>79</v>
      </c>
      <c r="B87" s="1" t="s">
        <v>116</v>
      </c>
      <c r="C87" s="1" t="s">
        <v>116</v>
      </c>
      <c r="D87" s="1" t="s">
        <v>101</v>
      </c>
      <c r="E87" s="1" t="s">
        <v>101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0</v>
      </c>
      <c r="AT87" s="15">
        <v>0</v>
      </c>
      <c r="AU87" s="15">
        <v>0</v>
      </c>
      <c r="AV87" s="15">
        <v>0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v>0</v>
      </c>
      <c r="BC87" s="15">
        <v>0</v>
      </c>
      <c r="BD87" s="15">
        <v>0</v>
      </c>
      <c r="BE87" s="15">
        <v>0</v>
      </c>
      <c r="BF87" s="15">
        <v>0</v>
      </c>
      <c r="BG87" s="15">
        <v>5.0505050505050509E-3</v>
      </c>
      <c r="BH87" s="15">
        <v>4.9999999999999992E-3</v>
      </c>
      <c r="BI87" s="15">
        <v>0</v>
      </c>
      <c r="BJ87" s="15">
        <v>0</v>
      </c>
      <c r="BK87" s="15">
        <v>0</v>
      </c>
      <c r="BL87" s="15">
        <v>0</v>
      </c>
      <c r="BM87" s="15">
        <v>0</v>
      </c>
      <c r="BN87" s="15">
        <v>0</v>
      </c>
      <c r="BO87" s="15">
        <v>4.4444444444444444E-3</v>
      </c>
      <c r="BP87" s="15">
        <v>0</v>
      </c>
      <c r="BQ87" s="15">
        <v>0</v>
      </c>
      <c r="BR87" s="15">
        <v>0</v>
      </c>
      <c r="BS87" s="15">
        <v>0</v>
      </c>
      <c r="BT87" s="15">
        <v>0</v>
      </c>
      <c r="BU87" s="15">
        <v>0</v>
      </c>
      <c r="BV87" s="15">
        <v>0</v>
      </c>
      <c r="BW87" s="15">
        <v>0</v>
      </c>
    </row>
    <row r="88" spans="1:75">
      <c r="A88">
        <v>80</v>
      </c>
      <c r="B88" s="1" t="s">
        <v>101</v>
      </c>
      <c r="C88" s="1" t="s">
        <v>101</v>
      </c>
      <c r="D88" s="1" t="s">
        <v>101</v>
      </c>
      <c r="E88" s="1" t="s">
        <v>101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1.4577259475218661E-3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>
        <v>0</v>
      </c>
      <c r="AY88" s="15">
        <v>0</v>
      </c>
      <c r="AZ88" s="15">
        <v>0</v>
      </c>
      <c r="BA88" s="15">
        <v>0</v>
      </c>
      <c r="BB88" s="15">
        <v>0</v>
      </c>
      <c r="BC88" s="15">
        <v>0</v>
      </c>
      <c r="BD88" s="15">
        <v>0</v>
      </c>
      <c r="BE88" s="15">
        <v>0</v>
      </c>
      <c r="BF88" s="15">
        <v>0</v>
      </c>
      <c r="BG88" s="15">
        <v>0</v>
      </c>
      <c r="BH88" s="15">
        <v>0</v>
      </c>
      <c r="BI88" s="15">
        <v>0</v>
      </c>
      <c r="BJ88" s="15">
        <v>0</v>
      </c>
      <c r="BK88" s="15">
        <v>0</v>
      </c>
      <c r="BL88" s="15">
        <v>0</v>
      </c>
      <c r="BM88" s="15">
        <v>0</v>
      </c>
      <c r="BN88" s="15">
        <v>0</v>
      </c>
      <c r="BO88" s="15">
        <v>0</v>
      </c>
      <c r="BP88" s="15">
        <v>0</v>
      </c>
      <c r="BQ88" s="15">
        <v>0</v>
      </c>
      <c r="BR88" s="15">
        <v>0</v>
      </c>
      <c r="BS88" s="15">
        <v>0</v>
      </c>
      <c r="BT88" s="15">
        <v>0</v>
      </c>
      <c r="BU88" s="15">
        <v>0</v>
      </c>
      <c r="BV88" s="15">
        <v>0</v>
      </c>
      <c r="BW88" s="15">
        <v>0</v>
      </c>
    </row>
    <row r="89" spans="1:75">
      <c r="A89">
        <v>81</v>
      </c>
      <c r="B89" s="8" t="s">
        <v>148</v>
      </c>
      <c r="C89" s="8" t="s">
        <v>149</v>
      </c>
      <c r="D89" s="1" t="s">
        <v>101</v>
      </c>
      <c r="E89" s="1" t="s">
        <v>101</v>
      </c>
      <c r="H89" s="15">
        <v>8.5470085470085479E-3</v>
      </c>
      <c r="I89" s="15">
        <v>0</v>
      </c>
      <c r="J89" s="15">
        <v>0</v>
      </c>
      <c r="K89" s="15">
        <v>0.01</v>
      </c>
      <c r="L89" s="15">
        <v>1.7857142857142856E-2</v>
      </c>
      <c r="M89" s="15">
        <v>6.17283950617284E-3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8.1632653061224497E-3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>
        <v>0</v>
      </c>
      <c r="AY89" s="15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5">
        <v>0</v>
      </c>
      <c r="BF89" s="15">
        <v>0</v>
      </c>
      <c r="BG89" s="15">
        <v>0</v>
      </c>
      <c r="BH89" s="15">
        <v>0</v>
      </c>
      <c r="BI89" s="15">
        <v>0</v>
      </c>
      <c r="BJ89" s="15">
        <v>0</v>
      </c>
      <c r="BK89" s="15">
        <v>0</v>
      </c>
      <c r="BL89" s="15">
        <v>0</v>
      </c>
      <c r="BM89" s="15">
        <v>0</v>
      </c>
      <c r="BN89" s="15">
        <v>0</v>
      </c>
      <c r="BO89" s="15">
        <v>0</v>
      </c>
      <c r="BP89" s="15">
        <v>0</v>
      </c>
      <c r="BQ89" s="15">
        <v>0</v>
      </c>
      <c r="BR89" s="15">
        <v>0</v>
      </c>
      <c r="BS89" s="15">
        <v>0</v>
      </c>
      <c r="BT89" s="15">
        <v>0</v>
      </c>
      <c r="BU89" s="15">
        <v>0</v>
      </c>
      <c r="BV89" s="15">
        <v>0</v>
      </c>
      <c r="BW89" s="15">
        <v>0</v>
      </c>
    </row>
    <row r="90" spans="1:75">
      <c r="A90">
        <v>82</v>
      </c>
      <c r="B90" s="1" t="s">
        <v>121</v>
      </c>
      <c r="C90" s="1" t="s">
        <v>121</v>
      </c>
      <c r="D90" s="1" t="s">
        <v>109</v>
      </c>
      <c r="E90" s="1" t="s">
        <v>109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3.5714285714285712E-2</v>
      </c>
      <c r="X90" s="15">
        <v>4.1666666666666664E-2</v>
      </c>
      <c r="Y90" s="15">
        <v>8.8495575221238937E-3</v>
      </c>
      <c r="Z90" s="15">
        <v>1.5873015873015872E-2</v>
      </c>
      <c r="AA90" s="15">
        <v>1.7391304347826084E-2</v>
      </c>
      <c r="AB90" s="15">
        <v>3.8709677419354833E-2</v>
      </c>
      <c r="AC90" s="15">
        <v>4.0816326530612249E-3</v>
      </c>
      <c r="AD90" s="15">
        <v>1.3119533527696793E-2</v>
      </c>
      <c r="AE90" s="15">
        <v>0</v>
      </c>
      <c r="AF90" s="15">
        <v>0</v>
      </c>
      <c r="AG90" s="15">
        <v>0</v>
      </c>
      <c r="AH90" s="15">
        <v>0</v>
      </c>
      <c r="AI90" s="15">
        <v>6.2499999999999986E-2</v>
      </c>
      <c r="AJ90" s="15">
        <v>0</v>
      </c>
      <c r="AK90" s="15">
        <v>0</v>
      </c>
      <c r="AL90" s="15">
        <v>0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  <c r="AR90" s="15">
        <v>0</v>
      </c>
      <c r="AS90" s="15">
        <v>0</v>
      </c>
      <c r="AT90" s="15">
        <v>0</v>
      </c>
      <c r="AU90" s="15">
        <v>0</v>
      </c>
      <c r="AV90" s="15">
        <v>0.02</v>
      </c>
      <c r="AW90" s="15">
        <v>0</v>
      </c>
      <c r="AX90" s="15">
        <v>2.5974025974025972E-2</v>
      </c>
      <c r="AY90" s="15">
        <v>0</v>
      </c>
      <c r="AZ90" s="15">
        <v>0</v>
      </c>
      <c r="BA90" s="15">
        <v>0</v>
      </c>
      <c r="BB90" s="15">
        <v>0</v>
      </c>
      <c r="BC90" s="15">
        <v>0</v>
      </c>
      <c r="BD90" s="15">
        <v>0</v>
      </c>
      <c r="BE90" s="15">
        <v>0</v>
      </c>
      <c r="BF90" s="15">
        <v>0</v>
      </c>
      <c r="BG90" s="15">
        <v>0</v>
      </c>
      <c r="BH90" s="15">
        <v>0</v>
      </c>
      <c r="BI90" s="15">
        <v>0</v>
      </c>
      <c r="BJ90" s="15">
        <v>0</v>
      </c>
      <c r="BK90" s="15">
        <v>0</v>
      </c>
      <c r="BL90" s="15">
        <v>0</v>
      </c>
      <c r="BM90" s="15">
        <v>0</v>
      </c>
      <c r="BN90" s="15">
        <v>0</v>
      </c>
      <c r="BO90" s="15">
        <v>0</v>
      </c>
      <c r="BP90" s="15">
        <v>0</v>
      </c>
      <c r="BQ90" s="15">
        <v>0</v>
      </c>
      <c r="BR90" s="15">
        <v>0</v>
      </c>
      <c r="BS90" s="15">
        <v>0</v>
      </c>
      <c r="BT90" s="15">
        <v>0</v>
      </c>
      <c r="BU90" s="15">
        <v>3.7878787878787889E-3</v>
      </c>
      <c r="BV90" s="15">
        <v>0</v>
      </c>
      <c r="BW90" s="15">
        <v>0</v>
      </c>
    </row>
    <row r="91" spans="1:75">
      <c r="A91">
        <v>83</v>
      </c>
      <c r="B91" s="1" t="s">
        <v>127</v>
      </c>
      <c r="C91" s="1" t="s">
        <v>121</v>
      </c>
      <c r="D91" s="1" t="s">
        <v>109</v>
      </c>
      <c r="E91" s="1" t="s">
        <v>109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0</v>
      </c>
      <c r="AV91" s="15">
        <v>0</v>
      </c>
      <c r="AW91" s="15">
        <v>0</v>
      </c>
      <c r="AX91" s="15">
        <v>0</v>
      </c>
      <c r="AY91" s="15">
        <v>0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0</v>
      </c>
      <c r="BF91" s="15">
        <v>0</v>
      </c>
      <c r="BG91" s="15">
        <v>0</v>
      </c>
      <c r="BH91" s="15">
        <v>0</v>
      </c>
      <c r="BI91" s="15">
        <v>0</v>
      </c>
      <c r="BJ91" s="15">
        <v>0</v>
      </c>
      <c r="BK91" s="15">
        <v>0</v>
      </c>
      <c r="BL91" s="15">
        <v>0</v>
      </c>
      <c r="BM91" s="15">
        <v>0</v>
      </c>
      <c r="BN91" s="15">
        <v>0</v>
      </c>
      <c r="BO91" s="15">
        <v>0</v>
      </c>
      <c r="BP91" s="15">
        <v>0</v>
      </c>
      <c r="BQ91" s="15">
        <v>0</v>
      </c>
      <c r="BR91" s="15">
        <v>0</v>
      </c>
      <c r="BS91" s="15">
        <v>0</v>
      </c>
      <c r="BT91" s="15">
        <v>0</v>
      </c>
      <c r="BU91" s="15">
        <v>0</v>
      </c>
      <c r="BV91" s="15">
        <v>0</v>
      </c>
      <c r="BW91" s="15">
        <v>0</v>
      </c>
    </row>
    <row r="92" spans="1:75">
      <c r="A92">
        <v>84</v>
      </c>
      <c r="B92" s="1" t="s">
        <v>170</v>
      </c>
      <c r="C92" s="1" t="s">
        <v>121</v>
      </c>
      <c r="D92" s="1" t="s">
        <v>109</v>
      </c>
      <c r="E92" s="1" t="s">
        <v>109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8.8495575221238937E-3</v>
      </c>
      <c r="Z92" s="15">
        <v>0</v>
      </c>
      <c r="AA92" s="15">
        <v>0</v>
      </c>
      <c r="AB92" s="15">
        <v>1.2903225806451611E-2</v>
      </c>
      <c r="AC92" s="15">
        <v>1.2244897959183675E-2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5">
        <v>0</v>
      </c>
      <c r="AO92" s="15">
        <v>0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  <c r="AU92" s="15">
        <v>0</v>
      </c>
      <c r="AV92" s="15">
        <v>0</v>
      </c>
      <c r="AW92" s="15">
        <v>0</v>
      </c>
      <c r="AX92" s="15">
        <v>0</v>
      </c>
      <c r="AY92" s="15">
        <v>0</v>
      </c>
      <c r="AZ92" s="15">
        <v>0</v>
      </c>
      <c r="BA92" s="15">
        <v>0</v>
      </c>
      <c r="BB92" s="15">
        <v>0</v>
      </c>
      <c r="BC92" s="15">
        <v>0</v>
      </c>
      <c r="BD92" s="15">
        <v>0</v>
      </c>
      <c r="BE92" s="15">
        <v>0</v>
      </c>
      <c r="BF92" s="15">
        <v>0</v>
      </c>
      <c r="BG92" s="15">
        <v>0</v>
      </c>
      <c r="BH92" s="15">
        <v>0</v>
      </c>
      <c r="BI92" s="15">
        <v>0</v>
      </c>
      <c r="BJ92" s="15">
        <v>0</v>
      </c>
      <c r="BK92" s="15">
        <v>0</v>
      </c>
      <c r="BL92" s="15">
        <v>0</v>
      </c>
      <c r="BM92" s="15">
        <v>0</v>
      </c>
      <c r="BN92" s="15">
        <v>0</v>
      </c>
      <c r="BO92" s="15">
        <v>0</v>
      </c>
      <c r="BP92" s="15">
        <v>0</v>
      </c>
      <c r="BQ92" s="15">
        <v>0</v>
      </c>
      <c r="BR92" s="15">
        <v>0</v>
      </c>
      <c r="BS92" s="15">
        <v>0</v>
      </c>
      <c r="BT92" s="15">
        <v>0</v>
      </c>
      <c r="BU92" s="15">
        <v>0</v>
      </c>
      <c r="BV92" s="15">
        <v>0</v>
      </c>
      <c r="BW92" s="15">
        <v>0</v>
      </c>
    </row>
    <row r="93" spans="1:75">
      <c r="A93">
        <v>85</v>
      </c>
      <c r="B93" s="1" t="s">
        <v>171</v>
      </c>
      <c r="C93" s="1" t="s">
        <v>121</v>
      </c>
      <c r="D93" s="1" t="s">
        <v>109</v>
      </c>
      <c r="E93" s="1" t="s">
        <v>109</v>
      </c>
      <c r="H93" s="15">
        <v>0</v>
      </c>
      <c r="I93" s="15">
        <v>0</v>
      </c>
      <c r="J93" s="15">
        <v>0</v>
      </c>
      <c r="K93" s="15">
        <v>0</v>
      </c>
      <c r="L93" s="15">
        <v>1.7857142857142856E-2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5">
        <v>0</v>
      </c>
      <c r="AY93" s="15">
        <v>0</v>
      </c>
      <c r="AZ93" s="15">
        <v>0</v>
      </c>
      <c r="BA93" s="15">
        <v>0</v>
      </c>
      <c r="BB93" s="15">
        <v>0</v>
      </c>
      <c r="BC93" s="15">
        <v>0</v>
      </c>
      <c r="BD93" s="15">
        <v>0</v>
      </c>
      <c r="BE93" s="15">
        <v>2.4999999999999994E-2</v>
      </c>
      <c r="BF93" s="15">
        <v>0</v>
      </c>
      <c r="BG93" s="15">
        <v>0</v>
      </c>
      <c r="BH93" s="15">
        <v>0</v>
      </c>
      <c r="BI93" s="15">
        <v>0</v>
      </c>
      <c r="BJ93" s="15">
        <v>0</v>
      </c>
      <c r="BK93" s="15">
        <v>0</v>
      </c>
      <c r="BL93" s="15">
        <v>0</v>
      </c>
      <c r="BM93" s="15">
        <v>0</v>
      </c>
      <c r="BN93" s="15">
        <v>0</v>
      </c>
      <c r="BO93" s="15">
        <v>0</v>
      </c>
      <c r="BP93" s="15">
        <v>0</v>
      </c>
      <c r="BQ93" s="15">
        <v>0</v>
      </c>
      <c r="BR93" s="15">
        <v>0</v>
      </c>
      <c r="BS93" s="15">
        <v>0</v>
      </c>
      <c r="BT93" s="15">
        <v>0</v>
      </c>
      <c r="BU93" s="15">
        <v>0</v>
      </c>
      <c r="BV93" s="15">
        <v>0</v>
      </c>
      <c r="BW93" s="15">
        <v>0</v>
      </c>
    </row>
    <row r="94" spans="1:75">
      <c r="A94">
        <v>86</v>
      </c>
      <c r="B94" s="8" t="s">
        <v>172</v>
      </c>
      <c r="C94" s="1" t="s">
        <v>121</v>
      </c>
      <c r="D94" s="1" t="s">
        <v>109</v>
      </c>
      <c r="E94" s="1" t="s">
        <v>109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2.6548672566371678E-2</v>
      </c>
      <c r="Z94" s="15">
        <v>1.5873015873015872E-2</v>
      </c>
      <c r="AA94" s="15">
        <v>2.6086956521739126E-2</v>
      </c>
      <c r="AB94" s="15">
        <v>6.4516129032258056E-3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0</v>
      </c>
      <c r="AT94" s="15">
        <v>0</v>
      </c>
      <c r="AU94" s="15">
        <v>0</v>
      </c>
      <c r="AV94" s="15">
        <v>0</v>
      </c>
      <c r="AW94" s="15">
        <v>0</v>
      </c>
      <c r="AX94" s="15">
        <v>0</v>
      </c>
      <c r="AY94" s="15">
        <v>0</v>
      </c>
      <c r="AZ94" s="15">
        <v>1.5037593984962403E-2</v>
      </c>
      <c r="BA94" s="15">
        <v>0</v>
      </c>
      <c r="BB94" s="15">
        <v>0</v>
      </c>
      <c r="BC94" s="15">
        <v>0</v>
      </c>
      <c r="BD94" s="15">
        <v>0</v>
      </c>
      <c r="BE94" s="15">
        <v>0</v>
      </c>
      <c r="BF94" s="15">
        <v>0</v>
      </c>
      <c r="BG94" s="15">
        <v>0</v>
      </c>
      <c r="BH94" s="15">
        <v>0</v>
      </c>
      <c r="BI94" s="15">
        <v>0</v>
      </c>
      <c r="BJ94" s="15">
        <v>0</v>
      </c>
      <c r="BK94" s="15">
        <v>0</v>
      </c>
      <c r="BL94" s="15">
        <v>0</v>
      </c>
      <c r="BM94" s="15">
        <v>0</v>
      </c>
      <c r="BN94" s="15">
        <v>0</v>
      </c>
      <c r="BO94" s="15">
        <v>0</v>
      </c>
      <c r="BP94" s="15">
        <v>0</v>
      </c>
      <c r="BQ94" s="15">
        <v>0</v>
      </c>
      <c r="BR94" s="15">
        <v>0</v>
      </c>
      <c r="BS94" s="15">
        <v>0</v>
      </c>
      <c r="BT94" s="15">
        <v>0</v>
      </c>
      <c r="BU94" s="15">
        <v>0</v>
      </c>
      <c r="BV94" s="15">
        <v>0</v>
      </c>
      <c r="BW94" s="15">
        <v>0</v>
      </c>
    </row>
    <row r="95" spans="1:75">
      <c r="A95">
        <v>87</v>
      </c>
      <c r="B95" s="1" t="s">
        <v>179</v>
      </c>
      <c r="C95" s="1" t="s">
        <v>121</v>
      </c>
      <c r="D95" s="1" t="s">
        <v>109</v>
      </c>
      <c r="E95" s="1" t="s">
        <v>109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9.677419354838708E-2</v>
      </c>
      <c r="O95" s="15">
        <v>6.6666666666666666E-2</v>
      </c>
      <c r="P95" s="15">
        <v>6.6666666666666652E-2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8.7463556851311956E-3</v>
      </c>
      <c r="AE95" s="15">
        <v>0</v>
      </c>
      <c r="AF95" s="15">
        <v>5.8823529411764705E-2</v>
      </c>
      <c r="AG95" s="15">
        <v>0</v>
      </c>
      <c r="AH95" s="15">
        <v>0</v>
      </c>
      <c r="AI95" s="15">
        <v>0</v>
      </c>
      <c r="AJ95" s="15">
        <v>8.3333333333333329E-2</v>
      </c>
      <c r="AK95" s="15">
        <v>0</v>
      </c>
      <c r="AL95" s="15">
        <v>0</v>
      </c>
      <c r="AM95" s="15">
        <v>0</v>
      </c>
      <c r="AN95" s="15">
        <v>1.5151515151515152E-2</v>
      </c>
      <c r="AO95" s="15">
        <v>0</v>
      </c>
      <c r="AP95" s="15">
        <v>0</v>
      </c>
      <c r="AQ95" s="15">
        <v>1.8518518518518517E-2</v>
      </c>
      <c r="AR95" s="15">
        <v>0</v>
      </c>
      <c r="AS95" s="15">
        <v>2.8985507246376808E-2</v>
      </c>
      <c r="AT95" s="15">
        <v>2.0833333333333336E-2</v>
      </c>
      <c r="AU95" s="15">
        <v>0</v>
      </c>
      <c r="AV95" s="15">
        <v>0</v>
      </c>
      <c r="AW95" s="15">
        <v>0</v>
      </c>
      <c r="AX95" s="15">
        <v>1.2987012987012986E-2</v>
      </c>
      <c r="AY95" s="15">
        <v>0</v>
      </c>
      <c r="AZ95" s="15">
        <v>0</v>
      </c>
      <c r="BA95" s="15">
        <v>0</v>
      </c>
      <c r="BB95" s="15">
        <v>0</v>
      </c>
      <c r="BC95" s="15">
        <v>0</v>
      </c>
      <c r="BD95" s="15">
        <v>0</v>
      </c>
      <c r="BE95" s="15">
        <v>0</v>
      </c>
      <c r="BF95" s="15">
        <v>0</v>
      </c>
      <c r="BG95" s="15">
        <v>0</v>
      </c>
      <c r="BH95" s="15">
        <v>0</v>
      </c>
      <c r="BI95" s="15">
        <v>0</v>
      </c>
      <c r="BJ95" s="15">
        <v>0</v>
      </c>
      <c r="BK95" s="15">
        <v>0</v>
      </c>
      <c r="BL95" s="15">
        <v>0</v>
      </c>
      <c r="BM95" s="15">
        <v>0</v>
      </c>
      <c r="BN95" s="15">
        <v>0</v>
      </c>
      <c r="BO95" s="15">
        <v>0</v>
      </c>
      <c r="BP95" s="15">
        <v>0</v>
      </c>
      <c r="BQ95" s="15">
        <v>0</v>
      </c>
      <c r="BR95" s="15">
        <v>0</v>
      </c>
      <c r="BS95" s="15">
        <v>0</v>
      </c>
      <c r="BT95" s="15">
        <v>0</v>
      </c>
      <c r="BU95" s="15">
        <v>0</v>
      </c>
      <c r="BV95" s="15">
        <v>0</v>
      </c>
      <c r="BW95" s="15">
        <v>0</v>
      </c>
    </row>
    <row r="96" spans="1:75">
      <c r="A96">
        <v>88</v>
      </c>
      <c r="B96" s="1" t="s">
        <v>189</v>
      </c>
      <c r="C96" s="1" t="s">
        <v>121</v>
      </c>
      <c r="D96" s="1" t="s">
        <v>109</v>
      </c>
      <c r="E96" s="1" t="s">
        <v>109</v>
      </c>
      <c r="H96" s="15">
        <v>0.20512820512820512</v>
      </c>
      <c r="I96" s="15">
        <v>0.18852459016393441</v>
      </c>
      <c r="J96" s="15">
        <v>0.14388489208633101</v>
      </c>
      <c r="K96" s="15">
        <v>0.23</v>
      </c>
      <c r="L96" s="15">
        <v>0.17857142857142858</v>
      </c>
      <c r="M96" s="15">
        <v>5.2469135802469147E-2</v>
      </c>
      <c r="N96" s="15">
        <v>0</v>
      </c>
      <c r="O96" s="15">
        <v>6.6666666666666666E-2</v>
      </c>
      <c r="P96" s="15">
        <v>0</v>
      </c>
      <c r="Q96" s="15">
        <v>2.9411764705882346E-2</v>
      </c>
      <c r="R96" s="15">
        <v>0</v>
      </c>
      <c r="S96" s="15">
        <v>0</v>
      </c>
      <c r="T96" s="15">
        <v>0.39999999999999997</v>
      </c>
      <c r="U96" s="15">
        <v>0.5</v>
      </c>
      <c r="V96" s="15">
        <v>3.5211267605633804E-2</v>
      </c>
      <c r="W96" s="15">
        <v>0.33928571428571425</v>
      </c>
      <c r="X96" s="15">
        <v>0.61111111111111116</v>
      </c>
      <c r="Y96" s="15">
        <v>0</v>
      </c>
      <c r="Z96" s="15">
        <v>7.9365079365079361E-3</v>
      </c>
      <c r="AA96" s="15">
        <v>3.4782608695652167E-2</v>
      </c>
      <c r="AB96" s="15">
        <v>2.5806451612903222E-2</v>
      </c>
      <c r="AC96" s="15">
        <v>8.1632653061224497E-3</v>
      </c>
      <c r="AD96" s="15">
        <v>4.3731778425655978E-3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2.8985507246376808E-2</v>
      </c>
      <c r="AT96" s="15">
        <v>0</v>
      </c>
      <c r="AU96" s="15">
        <v>0</v>
      </c>
      <c r="AV96" s="15">
        <v>0</v>
      </c>
      <c r="AW96" s="15">
        <v>0</v>
      </c>
      <c r="AX96" s="15">
        <v>1.2987012987012986E-2</v>
      </c>
      <c r="AY96" s="15">
        <v>1.9607843137254902E-2</v>
      </c>
      <c r="AZ96" s="15">
        <v>0</v>
      </c>
      <c r="BA96" s="15">
        <v>0</v>
      </c>
      <c r="BB96" s="15">
        <v>0</v>
      </c>
      <c r="BC96" s="15">
        <v>0</v>
      </c>
      <c r="BD96" s="15">
        <v>0</v>
      </c>
      <c r="BE96" s="15">
        <v>0</v>
      </c>
      <c r="BF96" s="15">
        <v>0</v>
      </c>
      <c r="BG96" s="15">
        <v>0</v>
      </c>
      <c r="BH96" s="15">
        <v>0</v>
      </c>
      <c r="BI96" s="15">
        <v>0</v>
      </c>
      <c r="BJ96" s="15">
        <v>0</v>
      </c>
      <c r="BK96" s="15">
        <v>0</v>
      </c>
      <c r="BL96" s="15">
        <v>0</v>
      </c>
      <c r="BM96" s="15">
        <v>0</v>
      </c>
      <c r="BN96" s="15">
        <v>0</v>
      </c>
      <c r="BO96" s="15">
        <v>0</v>
      </c>
      <c r="BP96" s="15">
        <v>0</v>
      </c>
      <c r="BQ96" s="15">
        <v>0</v>
      </c>
      <c r="BR96" s="15">
        <v>0</v>
      </c>
      <c r="BS96" s="15">
        <v>0</v>
      </c>
      <c r="BT96" s="15">
        <v>0</v>
      </c>
      <c r="BU96" s="15">
        <v>0</v>
      </c>
      <c r="BV96" s="15">
        <v>0</v>
      </c>
      <c r="BW96" s="15">
        <v>0</v>
      </c>
    </row>
    <row r="97" spans="1:75">
      <c r="A97">
        <v>89</v>
      </c>
      <c r="B97" s="1" t="s">
        <v>215</v>
      </c>
      <c r="C97" s="1" t="s">
        <v>121</v>
      </c>
      <c r="D97" s="1" t="s">
        <v>109</v>
      </c>
      <c r="E97" s="1" t="s">
        <v>109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15">
        <v>0</v>
      </c>
      <c r="AZ97" s="15">
        <v>0</v>
      </c>
      <c r="BA97" s="15">
        <v>0</v>
      </c>
      <c r="BB97" s="15">
        <v>0</v>
      </c>
      <c r="BC97" s="15">
        <v>0</v>
      </c>
      <c r="BD97" s="15">
        <v>0</v>
      </c>
      <c r="BE97" s="15">
        <v>0</v>
      </c>
      <c r="BF97" s="15">
        <v>0</v>
      </c>
      <c r="BG97" s="15">
        <v>0</v>
      </c>
      <c r="BH97" s="15">
        <v>0</v>
      </c>
      <c r="BI97" s="15">
        <v>0</v>
      </c>
      <c r="BJ97" s="15">
        <v>0</v>
      </c>
      <c r="BK97" s="15">
        <v>0</v>
      </c>
      <c r="BL97" s="15">
        <v>0</v>
      </c>
      <c r="BM97" s="15">
        <v>0</v>
      </c>
      <c r="BN97" s="15">
        <v>0</v>
      </c>
      <c r="BO97" s="15">
        <v>0</v>
      </c>
      <c r="BP97" s="15">
        <v>0</v>
      </c>
      <c r="BQ97" s="15">
        <v>0</v>
      </c>
      <c r="BR97" s="15">
        <v>0</v>
      </c>
      <c r="BS97" s="15">
        <v>0</v>
      </c>
      <c r="BT97" s="15">
        <v>0</v>
      </c>
      <c r="BU97" s="15">
        <v>0</v>
      </c>
      <c r="BV97" s="15">
        <v>0</v>
      </c>
      <c r="BW97" s="15">
        <v>0</v>
      </c>
    </row>
    <row r="98" spans="1:75">
      <c r="A98">
        <v>90</v>
      </c>
      <c r="B98" s="1" t="s">
        <v>218</v>
      </c>
      <c r="C98" s="1" t="s">
        <v>121</v>
      </c>
      <c r="D98" s="1" t="s">
        <v>109</v>
      </c>
      <c r="E98" s="1" t="s">
        <v>109</v>
      </c>
      <c r="H98" s="15">
        <v>0.17094017094017097</v>
      </c>
      <c r="I98" s="15">
        <v>0.11475409836065573</v>
      </c>
      <c r="J98" s="15">
        <v>7.1942446043165506E-2</v>
      </c>
      <c r="K98" s="15">
        <v>0.01</v>
      </c>
      <c r="L98" s="15">
        <v>0</v>
      </c>
      <c r="M98" s="15">
        <v>6.17283950617284E-3</v>
      </c>
      <c r="N98" s="15">
        <v>0</v>
      </c>
      <c r="O98" s="15">
        <v>6.6666666666666666E-2</v>
      </c>
      <c r="P98" s="15">
        <v>3.3333333333333326E-2</v>
      </c>
      <c r="Q98" s="15">
        <v>0.52941176470588225</v>
      </c>
      <c r="R98" s="15">
        <v>0.68888888888888888</v>
      </c>
      <c r="S98" s="15">
        <v>0.52380952380952384</v>
      </c>
      <c r="T98" s="15">
        <v>0.25</v>
      </c>
      <c r="U98" s="15">
        <v>0.30555555555555558</v>
      </c>
      <c r="V98" s="15">
        <v>3.5211267605633804E-2</v>
      </c>
      <c r="W98" s="15">
        <v>0</v>
      </c>
      <c r="X98" s="15">
        <v>1.388888888888889E-2</v>
      </c>
      <c r="Y98" s="15">
        <v>0.61946902654867242</v>
      </c>
      <c r="Z98" s="15">
        <v>0.49999999999999989</v>
      </c>
      <c r="AA98" s="15">
        <v>0.53913043478260858</v>
      </c>
      <c r="AB98" s="15">
        <v>0.48387096774193539</v>
      </c>
      <c r="AC98" s="15">
        <v>0.65714285714285725</v>
      </c>
      <c r="AD98" s="15">
        <v>0.22157434402332363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2.0408163265306124E-2</v>
      </c>
      <c r="AL98" s="15">
        <v>0</v>
      </c>
      <c r="AM98" s="15">
        <v>0</v>
      </c>
      <c r="AN98" s="15">
        <v>1.5151515151515152E-2</v>
      </c>
      <c r="AO98" s="15">
        <v>0</v>
      </c>
      <c r="AP98" s="15">
        <v>1.3513513513513513E-2</v>
      </c>
      <c r="AQ98" s="15">
        <v>1.8518518518518517E-2</v>
      </c>
      <c r="AR98" s="15">
        <v>0</v>
      </c>
      <c r="AS98" s="15">
        <v>1.4492753623188404E-2</v>
      </c>
      <c r="AT98" s="15">
        <v>1.0416666666666668E-2</v>
      </c>
      <c r="AU98" s="15">
        <v>7.6335877862595417E-3</v>
      </c>
      <c r="AV98" s="15">
        <v>0</v>
      </c>
      <c r="AW98" s="15">
        <v>0</v>
      </c>
      <c r="AX98" s="15">
        <v>1.2987012987012986E-2</v>
      </c>
      <c r="AY98" s="15">
        <v>0</v>
      </c>
      <c r="AZ98" s="15">
        <v>0</v>
      </c>
      <c r="BA98" s="15">
        <v>6.5789473684210514E-3</v>
      </c>
      <c r="BB98" s="15">
        <v>0</v>
      </c>
      <c r="BC98" s="15">
        <v>0</v>
      </c>
      <c r="BD98" s="15">
        <v>0</v>
      </c>
      <c r="BE98" s="15">
        <v>0</v>
      </c>
      <c r="BF98" s="15">
        <v>0</v>
      </c>
      <c r="BG98" s="15">
        <v>0</v>
      </c>
      <c r="BH98" s="15">
        <v>0</v>
      </c>
      <c r="BI98" s="15">
        <v>0</v>
      </c>
      <c r="BJ98" s="15">
        <v>0</v>
      </c>
      <c r="BK98" s="15">
        <v>0</v>
      </c>
      <c r="BL98" s="15">
        <v>0</v>
      </c>
      <c r="BM98" s="15">
        <v>0</v>
      </c>
      <c r="BN98" s="15">
        <v>0</v>
      </c>
      <c r="BO98" s="15">
        <v>0</v>
      </c>
      <c r="BP98" s="15">
        <v>0</v>
      </c>
      <c r="BQ98" s="15">
        <v>0</v>
      </c>
      <c r="BR98" s="15">
        <v>0</v>
      </c>
      <c r="BS98" s="15">
        <v>0</v>
      </c>
      <c r="BT98" s="15">
        <v>0</v>
      </c>
      <c r="BU98" s="15">
        <v>0</v>
      </c>
      <c r="BV98" s="15">
        <v>0</v>
      </c>
      <c r="BW98" s="15">
        <v>0</v>
      </c>
    </row>
    <row r="99" spans="1:75">
      <c r="A99">
        <v>91</v>
      </c>
      <c r="B99" s="1" t="s">
        <v>230</v>
      </c>
      <c r="C99" s="1" t="s">
        <v>121</v>
      </c>
      <c r="D99" s="1" t="s">
        <v>109</v>
      </c>
      <c r="E99" s="1" t="s">
        <v>109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0</v>
      </c>
      <c r="AT99" s="15">
        <v>0</v>
      </c>
      <c r="AU99" s="15">
        <v>0</v>
      </c>
      <c r="AV99" s="15">
        <v>0</v>
      </c>
      <c r="AW99" s="15">
        <v>0</v>
      </c>
      <c r="AX99" s="15">
        <v>0</v>
      </c>
      <c r="AY99" s="15">
        <v>0</v>
      </c>
      <c r="AZ99" s="15">
        <v>0</v>
      </c>
      <c r="BA99" s="15">
        <v>0</v>
      </c>
      <c r="BB99" s="15">
        <v>0</v>
      </c>
      <c r="BC99" s="15">
        <v>2.1739130434782605E-2</v>
      </c>
      <c r="BD99" s="15">
        <v>2.564102564102564E-2</v>
      </c>
      <c r="BE99" s="15">
        <v>9.9999999999999978E-2</v>
      </c>
      <c r="BF99" s="15">
        <v>1.8292682926829267E-2</v>
      </c>
      <c r="BG99" s="15">
        <v>2.0202020202020204E-2</v>
      </c>
      <c r="BH99" s="15">
        <v>2.9999999999999992E-2</v>
      </c>
      <c r="BI99" s="15">
        <v>4.4395116537180911E-3</v>
      </c>
      <c r="BJ99" s="15">
        <v>1.1152416356877323E-2</v>
      </c>
      <c r="BK99" s="15">
        <v>3.8131553860819836E-3</v>
      </c>
      <c r="BL99" s="15">
        <v>0</v>
      </c>
      <c r="BM99" s="15">
        <v>0</v>
      </c>
      <c r="BN99" s="15">
        <v>0</v>
      </c>
      <c r="BO99" s="15">
        <v>8.8888888888888889E-3</v>
      </c>
      <c r="BP99" s="15">
        <v>1.9305019305019312E-2</v>
      </c>
      <c r="BQ99" s="15">
        <v>4.1152263374485592E-3</v>
      </c>
      <c r="BR99" s="15">
        <v>1.4814814814814814E-2</v>
      </c>
      <c r="BS99" s="15">
        <v>0</v>
      </c>
      <c r="BT99" s="15">
        <v>1.3201320132013205E-2</v>
      </c>
      <c r="BU99" s="15">
        <v>0</v>
      </c>
      <c r="BV99" s="15">
        <v>0</v>
      </c>
      <c r="BW99" s="15">
        <v>0</v>
      </c>
    </row>
    <row r="100" spans="1:75">
      <c r="A100">
        <v>92</v>
      </c>
      <c r="B100" s="1" t="s">
        <v>232</v>
      </c>
      <c r="C100" s="1" t="s">
        <v>121</v>
      </c>
      <c r="D100" s="1" t="s">
        <v>109</v>
      </c>
      <c r="E100" s="1" t="s">
        <v>109</v>
      </c>
      <c r="H100" s="15">
        <v>2.564102564102564E-2</v>
      </c>
      <c r="I100" s="15">
        <v>2.4590163934426226E-2</v>
      </c>
      <c r="J100" s="15">
        <v>0</v>
      </c>
      <c r="K100" s="15">
        <v>0</v>
      </c>
      <c r="L100" s="15">
        <v>0</v>
      </c>
      <c r="M100" s="15">
        <v>3.08641975308642E-3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1.7605633802816902E-2</v>
      </c>
      <c r="W100" s="15">
        <v>0</v>
      </c>
      <c r="X100" s="15">
        <v>0</v>
      </c>
      <c r="Y100" s="15">
        <v>1.7699115044247787E-2</v>
      </c>
      <c r="Z100" s="15">
        <v>1.5873015873015872E-2</v>
      </c>
      <c r="AA100" s="15">
        <v>2.6086956521739126E-2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  <c r="BI100" s="15">
        <v>0</v>
      </c>
      <c r="BJ100" s="15">
        <v>0</v>
      </c>
      <c r="BK100" s="15">
        <v>0</v>
      </c>
      <c r="BL100" s="15">
        <v>0</v>
      </c>
      <c r="BM100" s="15">
        <v>0</v>
      </c>
      <c r="BN100" s="15">
        <v>0</v>
      </c>
      <c r="BO100" s="15">
        <v>0</v>
      </c>
      <c r="BP100" s="15">
        <v>0</v>
      </c>
      <c r="BQ100" s="15">
        <v>0</v>
      </c>
      <c r="BR100" s="15">
        <v>0</v>
      </c>
      <c r="BS100" s="15">
        <v>0</v>
      </c>
      <c r="BT100" s="15">
        <v>0</v>
      </c>
      <c r="BU100" s="15">
        <v>0</v>
      </c>
      <c r="BV100" s="15">
        <v>0</v>
      </c>
      <c r="BW100" s="15">
        <v>0</v>
      </c>
    </row>
    <row r="101" spans="1:75">
      <c r="A101">
        <v>93</v>
      </c>
      <c r="B101" s="1" t="s">
        <v>163</v>
      </c>
      <c r="C101" s="1" t="s">
        <v>164</v>
      </c>
      <c r="D101" s="1" t="s">
        <v>109</v>
      </c>
      <c r="E101" s="1" t="s">
        <v>109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8.8495575221238937E-3</v>
      </c>
      <c r="Z101" s="15">
        <v>0</v>
      </c>
      <c r="AA101" s="15">
        <v>1.7391304347826084E-2</v>
      </c>
      <c r="AB101" s="15">
        <v>0</v>
      </c>
      <c r="AC101" s="15">
        <v>0</v>
      </c>
      <c r="AD101" s="15">
        <v>4.3731778425655978E-3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0</v>
      </c>
      <c r="AX101" s="15">
        <v>0</v>
      </c>
      <c r="AY101" s="15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5">
        <v>0</v>
      </c>
      <c r="BF101" s="15">
        <v>0</v>
      </c>
      <c r="BG101" s="15">
        <v>0</v>
      </c>
      <c r="BH101" s="15">
        <v>0</v>
      </c>
      <c r="BI101" s="15">
        <v>0</v>
      </c>
      <c r="BJ101" s="15">
        <v>0</v>
      </c>
      <c r="BK101" s="15">
        <v>0</v>
      </c>
      <c r="BL101" s="15">
        <v>0</v>
      </c>
      <c r="BM101" s="15">
        <v>0</v>
      </c>
      <c r="BN101" s="15">
        <v>0</v>
      </c>
      <c r="BO101" s="15">
        <v>0</v>
      </c>
      <c r="BP101" s="15">
        <v>0</v>
      </c>
      <c r="BQ101" s="15">
        <v>0</v>
      </c>
      <c r="BR101" s="15">
        <v>0</v>
      </c>
      <c r="BS101" s="15">
        <v>0</v>
      </c>
      <c r="BT101" s="15">
        <v>0</v>
      </c>
      <c r="BU101" s="15">
        <v>0</v>
      </c>
      <c r="BV101" s="15">
        <v>0</v>
      </c>
      <c r="BW101" s="15">
        <v>0</v>
      </c>
    </row>
    <row r="102" spans="1:75">
      <c r="A102">
        <v>94</v>
      </c>
      <c r="B102" s="1" t="s">
        <v>107</v>
      </c>
      <c r="C102" s="1" t="s">
        <v>108</v>
      </c>
      <c r="D102" s="1" t="s">
        <v>109</v>
      </c>
      <c r="E102" s="1" t="s">
        <v>109</v>
      </c>
      <c r="H102" s="15">
        <v>3.4188034188034191E-2</v>
      </c>
      <c r="I102" s="15">
        <v>2.4590163934426226E-2</v>
      </c>
      <c r="J102" s="15">
        <v>0.41007194244604261</v>
      </c>
      <c r="K102" s="15">
        <v>0</v>
      </c>
      <c r="L102" s="15">
        <v>0</v>
      </c>
      <c r="M102" s="15">
        <v>9.876543209876544E-2</v>
      </c>
      <c r="N102" s="15">
        <v>0</v>
      </c>
      <c r="O102" s="15">
        <v>0</v>
      </c>
      <c r="P102" s="15">
        <v>9.9999999999999978E-2</v>
      </c>
      <c r="Q102" s="15">
        <v>0</v>
      </c>
      <c r="R102" s="15">
        <v>0</v>
      </c>
      <c r="S102" s="15">
        <v>0</v>
      </c>
      <c r="T102" s="15">
        <v>0</v>
      </c>
      <c r="U102" s="15">
        <v>2.777777777777778E-2</v>
      </c>
      <c r="V102" s="15">
        <v>0.88732394366197187</v>
      </c>
      <c r="W102" s="15">
        <v>0.25</v>
      </c>
      <c r="X102" s="15">
        <v>2.777777777777778E-2</v>
      </c>
      <c r="Y102" s="15">
        <v>0.13274336283185839</v>
      </c>
      <c r="Z102" s="15">
        <v>0.26984126984126983</v>
      </c>
      <c r="AA102" s="15">
        <v>0.1043478260869565</v>
      </c>
      <c r="AB102" s="15">
        <v>0.2193548387096774</v>
      </c>
      <c r="AC102" s="15">
        <v>0.18775510204081636</v>
      </c>
      <c r="AD102" s="15">
        <v>0.20408163265306123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v>0</v>
      </c>
      <c r="AO102" s="15">
        <v>0</v>
      </c>
      <c r="AP102" s="15">
        <v>0</v>
      </c>
      <c r="AQ102" s="15">
        <v>0</v>
      </c>
      <c r="AR102" s="15">
        <v>0</v>
      </c>
      <c r="AS102" s="15">
        <v>0</v>
      </c>
      <c r="AT102" s="15">
        <v>0</v>
      </c>
      <c r="AU102" s="15">
        <v>0</v>
      </c>
      <c r="AV102" s="15">
        <v>0</v>
      </c>
      <c r="AW102" s="15">
        <v>0</v>
      </c>
      <c r="AX102" s="15">
        <v>0</v>
      </c>
      <c r="AY102" s="15">
        <v>0</v>
      </c>
      <c r="AZ102" s="15">
        <v>0</v>
      </c>
      <c r="BA102" s="15">
        <v>0</v>
      </c>
      <c r="BB102" s="15">
        <v>0</v>
      </c>
      <c r="BC102" s="15">
        <v>0</v>
      </c>
      <c r="BD102" s="15">
        <v>0</v>
      </c>
      <c r="BE102" s="15">
        <v>0</v>
      </c>
      <c r="BF102" s="15">
        <v>0</v>
      </c>
      <c r="BG102" s="15">
        <v>0</v>
      </c>
      <c r="BH102" s="15">
        <v>0</v>
      </c>
      <c r="BI102" s="15">
        <v>0</v>
      </c>
      <c r="BJ102" s="15">
        <v>0</v>
      </c>
      <c r="BK102" s="15">
        <v>0</v>
      </c>
      <c r="BL102" s="15">
        <v>0</v>
      </c>
      <c r="BM102" s="15">
        <v>0</v>
      </c>
      <c r="BN102" s="15">
        <v>0</v>
      </c>
      <c r="BO102" s="15">
        <v>0</v>
      </c>
      <c r="BP102" s="15">
        <v>3.861003861003862E-3</v>
      </c>
      <c r="BQ102" s="15">
        <v>0</v>
      </c>
      <c r="BR102" s="15">
        <v>0</v>
      </c>
      <c r="BS102" s="15">
        <v>0</v>
      </c>
      <c r="BT102" s="15">
        <v>0</v>
      </c>
      <c r="BU102" s="15">
        <v>3.7878787878787889E-3</v>
      </c>
      <c r="BV102" s="15">
        <v>0</v>
      </c>
      <c r="BW102" s="15">
        <v>0</v>
      </c>
    </row>
    <row r="103" spans="1:75">
      <c r="A103">
        <v>95</v>
      </c>
      <c r="B103" s="1" t="s">
        <v>133</v>
      </c>
      <c r="C103" s="1" t="s">
        <v>108</v>
      </c>
      <c r="D103" s="1" t="s">
        <v>109</v>
      </c>
      <c r="E103" s="1" t="s">
        <v>109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3.2258064516129024E-2</v>
      </c>
      <c r="O103" s="15">
        <v>6.6666666666666666E-2</v>
      </c>
      <c r="P103" s="15">
        <v>0</v>
      </c>
      <c r="Q103" s="15">
        <v>5.8823529411764691E-2</v>
      </c>
      <c r="R103" s="15">
        <v>0</v>
      </c>
      <c r="S103" s="15">
        <v>2.3809523809523812E-2</v>
      </c>
      <c r="T103" s="15">
        <v>0</v>
      </c>
      <c r="U103" s="15">
        <v>0</v>
      </c>
      <c r="V103" s="15">
        <v>3.5211267605633804E-3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v>0</v>
      </c>
      <c r="AY103" s="15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0</v>
      </c>
      <c r="BF103" s="15">
        <v>0</v>
      </c>
      <c r="BG103" s="15">
        <v>0</v>
      </c>
      <c r="BH103" s="15">
        <v>0</v>
      </c>
      <c r="BI103" s="15">
        <v>0</v>
      </c>
      <c r="BJ103" s="15">
        <v>7.4349442379182161E-3</v>
      </c>
      <c r="BK103" s="15">
        <v>7.6263107721639672E-3</v>
      </c>
      <c r="BL103" s="15">
        <v>0</v>
      </c>
      <c r="BM103" s="15">
        <v>0</v>
      </c>
      <c r="BN103" s="15">
        <v>0</v>
      </c>
      <c r="BO103" s="15">
        <v>0</v>
      </c>
      <c r="BP103" s="15">
        <v>0</v>
      </c>
      <c r="BQ103" s="15">
        <v>0</v>
      </c>
      <c r="BR103" s="15">
        <v>0</v>
      </c>
      <c r="BS103" s="15">
        <v>0</v>
      </c>
      <c r="BT103" s="15">
        <v>3.3003300330033012E-3</v>
      </c>
      <c r="BU103" s="15">
        <v>0</v>
      </c>
      <c r="BV103" s="15">
        <v>0</v>
      </c>
      <c r="BW103" s="15">
        <v>0</v>
      </c>
    </row>
    <row r="104" spans="1:75">
      <c r="A104">
        <v>96</v>
      </c>
      <c r="B104" s="1" t="s">
        <v>173</v>
      </c>
      <c r="C104" s="1" t="s">
        <v>173</v>
      </c>
      <c r="D104" s="1" t="s">
        <v>109</v>
      </c>
      <c r="E104" s="1" t="s">
        <v>109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6.2499999999999986E-2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5">
        <v>0</v>
      </c>
      <c r="AY104" s="15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0</v>
      </c>
      <c r="BL104" s="15">
        <v>0</v>
      </c>
      <c r="BM104" s="15">
        <v>0</v>
      </c>
      <c r="BN104" s="15">
        <v>0</v>
      </c>
      <c r="BO104" s="15">
        <v>0</v>
      </c>
      <c r="BP104" s="15">
        <v>0</v>
      </c>
      <c r="BQ104" s="15">
        <v>0</v>
      </c>
      <c r="BR104" s="15">
        <v>0</v>
      </c>
      <c r="BS104" s="15">
        <v>0</v>
      </c>
      <c r="BT104" s="15">
        <v>0</v>
      </c>
      <c r="BU104" s="15">
        <v>0</v>
      </c>
      <c r="BV104" s="15">
        <v>0</v>
      </c>
      <c r="BW104" s="15">
        <v>0</v>
      </c>
    </row>
    <row r="105" spans="1:75">
      <c r="A105">
        <v>97</v>
      </c>
      <c r="B105" s="1" t="s">
        <v>206</v>
      </c>
      <c r="C105" s="1" t="s">
        <v>173</v>
      </c>
      <c r="D105" s="1" t="s">
        <v>109</v>
      </c>
      <c r="E105" s="1" t="s">
        <v>109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5">
        <v>0</v>
      </c>
      <c r="AY105" s="15">
        <v>0</v>
      </c>
      <c r="AZ105" s="15">
        <v>0</v>
      </c>
      <c r="BA105" s="15">
        <v>0</v>
      </c>
      <c r="BB105" s="15">
        <v>0</v>
      </c>
      <c r="BC105" s="15">
        <v>0</v>
      </c>
      <c r="BD105" s="15">
        <v>0</v>
      </c>
      <c r="BE105" s="15">
        <v>0</v>
      </c>
      <c r="BF105" s="15">
        <v>0</v>
      </c>
      <c r="BG105" s="15">
        <v>0</v>
      </c>
      <c r="BH105" s="15">
        <v>0</v>
      </c>
      <c r="BI105" s="15">
        <v>4.4395116537180911E-3</v>
      </c>
      <c r="BJ105" s="15">
        <v>3.7174721189591081E-3</v>
      </c>
      <c r="BK105" s="15">
        <v>3.8131553860819836E-3</v>
      </c>
      <c r="BL105" s="15">
        <v>0</v>
      </c>
      <c r="BM105" s="15">
        <v>0</v>
      </c>
      <c r="BN105" s="15">
        <v>0</v>
      </c>
      <c r="BO105" s="15">
        <v>0</v>
      </c>
      <c r="BP105" s="15">
        <v>0</v>
      </c>
      <c r="BQ105" s="15">
        <v>0</v>
      </c>
      <c r="BR105" s="15">
        <v>0</v>
      </c>
      <c r="BS105" s="15">
        <v>0</v>
      </c>
      <c r="BT105" s="15">
        <v>0</v>
      </c>
      <c r="BU105" s="15">
        <v>1.1363636363636366E-2</v>
      </c>
      <c r="BV105" s="15">
        <v>0.35913312693498456</v>
      </c>
      <c r="BW105" s="15">
        <v>9.8522167487684765E-3</v>
      </c>
    </row>
    <row r="106" spans="1:75">
      <c r="A106">
        <v>98</v>
      </c>
      <c r="B106" s="1" t="s">
        <v>207</v>
      </c>
      <c r="C106" s="1" t="s">
        <v>173</v>
      </c>
      <c r="D106" s="1" t="s">
        <v>109</v>
      </c>
      <c r="E106" s="1" t="s">
        <v>109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0.16129032258064513</v>
      </c>
      <c r="O106" s="15">
        <v>6.6666666666666666E-2</v>
      </c>
      <c r="P106" s="15">
        <v>0.1333333333333333</v>
      </c>
      <c r="Q106" s="15">
        <v>8.8235294117647037E-2</v>
      </c>
      <c r="R106" s="15">
        <v>0.13333333333333333</v>
      </c>
      <c r="S106" s="15">
        <v>0.14285714285714285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3.5398230088495575E-2</v>
      </c>
      <c r="Z106" s="15">
        <v>3.1746031746031744E-2</v>
      </c>
      <c r="AA106" s="15">
        <v>6.9565217391304335E-2</v>
      </c>
      <c r="AB106" s="15">
        <v>4.5161290322580643E-2</v>
      </c>
      <c r="AC106" s="15">
        <v>1.6326530612244899E-2</v>
      </c>
      <c r="AD106" s="15">
        <v>8.7463556851311956E-3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5">
        <v>0</v>
      </c>
      <c r="AY106" s="15">
        <v>1.9607843137254902E-2</v>
      </c>
      <c r="AZ106" s="15">
        <v>0</v>
      </c>
      <c r="BA106" s="15">
        <v>0</v>
      </c>
      <c r="BB106" s="15">
        <v>0</v>
      </c>
      <c r="BC106" s="15">
        <v>0</v>
      </c>
      <c r="BD106" s="15">
        <v>0</v>
      </c>
      <c r="BE106" s="15">
        <v>0</v>
      </c>
      <c r="BF106" s="15">
        <v>0</v>
      </c>
      <c r="BG106" s="15">
        <v>0</v>
      </c>
      <c r="BH106" s="15">
        <v>0</v>
      </c>
      <c r="BI106" s="15">
        <v>0</v>
      </c>
      <c r="BJ106" s="15">
        <v>0</v>
      </c>
      <c r="BK106" s="15">
        <v>0</v>
      </c>
      <c r="BL106" s="15">
        <v>0</v>
      </c>
      <c r="BM106" s="15">
        <v>0</v>
      </c>
      <c r="BN106" s="15">
        <v>0</v>
      </c>
      <c r="BO106" s="15">
        <v>0</v>
      </c>
      <c r="BP106" s="15">
        <v>0</v>
      </c>
      <c r="BQ106" s="15">
        <v>0</v>
      </c>
      <c r="BR106" s="15">
        <v>0</v>
      </c>
      <c r="BS106" s="15">
        <v>0</v>
      </c>
      <c r="BT106" s="15">
        <v>0</v>
      </c>
      <c r="BU106" s="15">
        <v>0</v>
      </c>
      <c r="BV106" s="15">
        <v>0</v>
      </c>
      <c r="BW106" s="15">
        <v>0</v>
      </c>
    </row>
    <row r="107" spans="1:75">
      <c r="A107">
        <v>99</v>
      </c>
      <c r="B107" s="1" t="s">
        <v>213</v>
      </c>
      <c r="C107" s="1" t="s">
        <v>173</v>
      </c>
      <c r="D107" s="1" t="s">
        <v>109</v>
      </c>
      <c r="E107" s="1" t="s">
        <v>109</v>
      </c>
      <c r="H107" s="15">
        <v>5.128205128205128E-2</v>
      </c>
      <c r="I107" s="15">
        <v>5.7377049180327863E-2</v>
      </c>
      <c r="J107" s="15">
        <v>0.10071942446043172</v>
      </c>
      <c r="K107" s="15">
        <v>0.1</v>
      </c>
      <c r="L107" s="15">
        <v>0.125</v>
      </c>
      <c r="M107" s="15">
        <v>0.62962962962962965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3.5398230088495575E-2</v>
      </c>
      <c r="Z107" s="15">
        <v>2.3809523809523805E-2</v>
      </c>
      <c r="AA107" s="15">
        <v>1.7391304347826084E-2</v>
      </c>
      <c r="AB107" s="15">
        <v>1.2903225806451611E-2</v>
      </c>
      <c r="AC107" s="15">
        <v>4.0816326530612249E-3</v>
      </c>
      <c r="AD107" s="15">
        <v>0.46501457725947526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  <c r="BN107" s="15">
        <v>0</v>
      </c>
      <c r="BO107" s="15">
        <v>0</v>
      </c>
      <c r="BP107" s="15">
        <v>0</v>
      </c>
      <c r="BQ107" s="15">
        <v>0</v>
      </c>
      <c r="BR107" s="15">
        <v>0</v>
      </c>
      <c r="BS107" s="15">
        <v>0</v>
      </c>
      <c r="BT107" s="15">
        <v>0</v>
      </c>
      <c r="BU107" s="15">
        <v>0</v>
      </c>
      <c r="BV107" s="15">
        <v>0</v>
      </c>
      <c r="BW107" s="15">
        <v>0</v>
      </c>
    </row>
    <row r="108" spans="1:75">
      <c r="A108">
        <v>100</v>
      </c>
      <c r="B108" s="8" t="s">
        <v>122</v>
      </c>
      <c r="C108" s="8" t="s">
        <v>123</v>
      </c>
      <c r="D108" s="1" t="s">
        <v>109</v>
      </c>
      <c r="E108" s="1" t="s">
        <v>109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  <c r="AR108" s="15">
        <v>0</v>
      </c>
      <c r="AS108" s="15">
        <v>0</v>
      </c>
      <c r="AT108" s="15">
        <v>0</v>
      </c>
      <c r="AU108" s="15">
        <v>0</v>
      </c>
      <c r="AV108" s="15">
        <v>0</v>
      </c>
      <c r="AW108" s="15">
        <v>0</v>
      </c>
      <c r="AX108" s="15">
        <v>0</v>
      </c>
      <c r="AY108" s="15">
        <v>0</v>
      </c>
      <c r="AZ108" s="15">
        <v>0</v>
      </c>
      <c r="BA108" s="15">
        <v>0</v>
      </c>
      <c r="BB108" s="15">
        <v>0</v>
      </c>
      <c r="BC108" s="15">
        <v>0</v>
      </c>
      <c r="BD108" s="15">
        <v>5.128205128205128E-2</v>
      </c>
      <c r="BE108" s="15">
        <v>0</v>
      </c>
      <c r="BF108" s="15">
        <v>0</v>
      </c>
      <c r="BG108" s="15">
        <v>0</v>
      </c>
      <c r="BH108" s="15">
        <v>0</v>
      </c>
      <c r="BI108" s="15">
        <v>0</v>
      </c>
      <c r="BJ108" s="15">
        <v>3.7174721189591081E-3</v>
      </c>
      <c r="BK108" s="15">
        <v>0</v>
      </c>
      <c r="BL108" s="15">
        <v>0</v>
      </c>
      <c r="BM108" s="15">
        <v>0</v>
      </c>
      <c r="BN108" s="15">
        <v>0</v>
      </c>
      <c r="BO108" s="15">
        <v>0</v>
      </c>
      <c r="BP108" s="15">
        <v>0</v>
      </c>
      <c r="BQ108" s="15">
        <v>0</v>
      </c>
      <c r="BR108" s="15">
        <v>7.4074074074074068E-3</v>
      </c>
      <c r="BS108" s="15">
        <v>0</v>
      </c>
      <c r="BT108" s="15">
        <v>0</v>
      </c>
      <c r="BU108" s="15">
        <v>0</v>
      </c>
      <c r="BV108" s="15">
        <v>0</v>
      </c>
      <c r="BW108" s="15">
        <v>4.9261083743842382E-3</v>
      </c>
    </row>
    <row r="109" spans="1:75">
      <c r="A109">
        <v>101</v>
      </c>
      <c r="B109" s="1" t="s">
        <v>123</v>
      </c>
      <c r="C109" s="8" t="s">
        <v>123</v>
      </c>
      <c r="D109" s="1" t="s">
        <v>109</v>
      </c>
      <c r="E109" s="1" t="s">
        <v>109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1.4577259475218661E-3</v>
      </c>
      <c r="AE109" s="15">
        <v>0.13043478260869565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0.20408163265306123</v>
      </c>
      <c r="AL109" s="15">
        <v>0.1</v>
      </c>
      <c r="AM109" s="15">
        <v>0.16129032258064518</v>
      </c>
      <c r="AN109" s="15">
        <v>0</v>
      </c>
      <c r="AO109" s="15">
        <v>0.10714285714285712</v>
      </c>
      <c r="AP109" s="15">
        <v>2.7027027027027025E-2</v>
      </c>
      <c r="AQ109" s="15">
        <v>0</v>
      </c>
      <c r="AR109" s="15">
        <v>0</v>
      </c>
      <c r="AS109" s="15">
        <v>0</v>
      </c>
      <c r="AT109" s="15">
        <v>0</v>
      </c>
      <c r="AU109" s="15">
        <v>0.2213740458015267</v>
      </c>
      <c r="AV109" s="15">
        <v>0.15</v>
      </c>
      <c r="AW109" s="15">
        <v>6.4102564102564111E-2</v>
      </c>
      <c r="AX109" s="15">
        <v>0</v>
      </c>
      <c r="AY109" s="15">
        <v>0</v>
      </c>
      <c r="AZ109" s="15">
        <v>1.5037593984962403E-2</v>
      </c>
      <c r="BA109" s="15">
        <v>6.5789473684210514E-3</v>
      </c>
      <c r="BB109" s="15">
        <v>5.9171597633136102E-3</v>
      </c>
      <c r="BC109" s="15">
        <v>0</v>
      </c>
      <c r="BD109" s="15">
        <v>0</v>
      </c>
      <c r="BE109" s="15">
        <v>2.4999999999999994E-2</v>
      </c>
      <c r="BF109" s="15">
        <v>2.4390243902439025E-2</v>
      </c>
      <c r="BG109" s="15">
        <v>5.0505050505050509E-3</v>
      </c>
      <c r="BH109" s="15">
        <v>2.9999999999999992E-2</v>
      </c>
      <c r="BI109" s="15">
        <v>0.74139844617092121</v>
      </c>
      <c r="BJ109" s="15">
        <v>0.7397769516728625</v>
      </c>
      <c r="BK109" s="15">
        <v>0.78169685414680656</v>
      </c>
      <c r="BL109" s="15">
        <v>0</v>
      </c>
      <c r="BM109" s="15">
        <v>0</v>
      </c>
      <c r="BN109" s="15">
        <v>0</v>
      </c>
      <c r="BO109" s="15">
        <v>0</v>
      </c>
      <c r="BP109" s="15">
        <v>1.1583011583011586E-2</v>
      </c>
      <c r="BQ109" s="15">
        <v>4.1152263374485592E-3</v>
      </c>
      <c r="BR109" s="15">
        <v>0</v>
      </c>
      <c r="BS109" s="15">
        <v>7.8125E-3</v>
      </c>
      <c r="BT109" s="15">
        <v>3.3003300330033012E-3</v>
      </c>
      <c r="BU109" s="15">
        <v>0</v>
      </c>
      <c r="BV109" s="15">
        <v>0</v>
      </c>
      <c r="BW109" s="15">
        <v>0</v>
      </c>
    </row>
    <row r="110" spans="1:75">
      <c r="A110">
        <v>102</v>
      </c>
      <c r="B110" s="1" t="s">
        <v>157</v>
      </c>
      <c r="C110" s="1" t="s">
        <v>157</v>
      </c>
      <c r="D110" s="1" t="s">
        <v>157</v>
      </c>
      <c r="E110" s="1" t="s">
        <v>157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15">
        <v>1.3513513513513513E-2</v>
      </c>
      <c r="AQ110" s="15">
        <v>1.8518518518518517E-2</v>
      </c>
      <c r="AR110" s="15">
        <v>1.9230769230769232E-2</v>
      </c>
      <c r="AS110" s="15">
        <v>0</v>
      </c>
      <c r="AT110" s="15">
        <v>0</v>
      </c>
      <c r="AU110" s="15">
        <v>0</v>
      </c>
      <c r="AV110" s="15">
        <v>0</v>
      </c>
      <c r="AW110" s="15">
        <v>0</v>
      </c>
      <c r="AX110" s="15">
        <v>0</v>
      </c>
      <c r="AY110" s="15">
        <v>0</v>
      </c>
      <c r="AZ110" s="15">
        <v>0</v>
      </c>
      <c r="BA110" s="15">
        <v>0</v>
      </c>
      <c r="BB110" s="15">
        <v>0</v>
      </c>
      <c r="BC110" s="15">
        <v>0</v>
      </c>
      <c r="BD110" s="15">
        <v>0</v>
      </c>
      <c r="BE110" s="15">
        <v>0</v>
      </c>
      <c r="BF110" s="15">
        <v>0</v>
      </c>
      <c r="BG110" s="15">
        <v>0</v>
      </c>
      <c r="BH110" s="15">
        <v>0</v>
      </c>
      <c r="BI110" s="15">
        <v>0</v>
      </c>
      <c r="BJ110" s="15">
        <v>0</v>
      </c>
      <c r="BK110" s="15">
        <v>0</v>
      </c>
      <c r="BL110" s="15">
        <v>0</v>
      </c>
      <c r="BM110" s="15">
        <v>0</v>
      </c>
      <c r="BN110" s="15">
        <v>0</v>
      </c>
      <c r="BO110" s="15">
        <v>0</v>
      </c>
      <c r="BP110" s="15">
        <v>0</v>
      </c>
      <c r="BQ110" s="15">
        <v>0</v>
      </c>
      <c r="BR110" s="15">
        <v>0</v>
      </c>
      <c r="BS110" s="15">
        <v>0</v>
      </c>
      <c r="BT110" s="15">
        <v>0</v>
      </c>
      <c r="BU110" s="15">
        <v>0</v>
      </c>
      <c r="BV110" s="15">
        <v>0</v>
      </c>
      <c r="BW110" s="15">
        <v>0</v>
      </c>
    </row>
    <row r="111" spans="1:75">
      <c r="A111">
        <v>103</v>
      </c>
      <c r="B111" s="1" t="s">
        <v>199</v>
      </c>
      <c r="C111" s="1" t="s">
        <v>200</v>
      </c>
      <c r="D111" s="1" t="s">
        <v>136</v>
      </c>
      <c r="E111" s="1" t="s">
        <v>136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2.0408163265306124E-2</v>
      </c>
      <c r="AL111" s="15">
        <v>0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1.4492753623188404E-2</v>
      </c>
      <c r="AT111" s="15">
        <v>0</v>
      </c>
      <c r="AU111" s="15">
        <v>0</v>
      </c>
      <c r="AV111" s="15">
        <v>0.04</v>
      </c>
      <c r="AW111" s="15">
        <v>0</v>
      </c>
      <c r="AX111" s="15">
        <v>0</v>
      </c>
      <c r="AY111" s="15">
        <v>0</v>
      </c>
      <c r="AZ111" s="15">
        <v>0</v>
      </c>
      <c r="BA111" s="15">
        <v>0</v>
      </c>
      <c r="BB111" s="15">
        <v>0</v>
      </c>
      <c r="BC111" s="15">
        <v>0</v>
      </c>
      <c r="BD111" s="15">
        <v>0</v>
      </c>
      <c r="BE111" s="15">
        <v>0</v>
      </c>
      <c r="BF111" s="15">
        <v>0</v>
      </c>
      <c r="BG111" s="15">
        <v>0</v>
      </c>
      <c r="BH111" s="15">
        <v>0</v>
      </c>
      <c r="BI111" s="15">
        <v>0</v>
      </c>
      <c r="BJ111" s="15">
        <v>0</v>
      </c>
      <c r="BK111" s="15">
        <v>0</v>
      </c>
      <c r="BL111" s="15">
        <v>0</v>
      </c>
      <c r="BM111" s="15">
        <v>0</v>
      </c>
      <c r="BN111" s="15">
        <v>0</v>
      </c>
      <c r="BO111" s="15">
        <v>0</v>
      </c>
      <c r="BP111" s="15">
        <v>0</v>
      </c>
      <c r="BQ111" s="15">
        <v>0</v>
      </c>
      <c r="BR111" s="15">
        <v>0</v>
      </c>
      <c r="BS111" s="15">
        <v>0</v>
      </c>
      <c r="BT111" s="15">
        <v>0</v>
      </c>
      <c r="BU111" s="15">
        <v>0</v>
      </c>
      <c r="BV111" s="15">
        <v>0</v>
      </c>
      <c r="BW111" s="15">
        <v>0</v>
      </c>
    </row>
    <row r="112" spans="1:75">
      <c r="A112">
        <v>104</v>
      </c>
      <c r="B112" s="1" t="s">
        <v>201</v>
      </c>
      <c r="C112" s="1" t="s">
        <v>200</v>
      </c>
      <c r="D112" s="1" t="s">
        <v>136</v>
      </c>
      <c r="E112" s="1" t="s">
        <v>136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3.2258064516129024E-2</v>
      </c>
      <c r="O112" s="15">
        <v>0.13333333333333333</v>
      </c>
      <c r="P112" s="15">
        <v>0.1333333333333333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5">
        <v>0</v>
      </c>
      <c r="AT112" s="15">
        <v>0</v>
      </c>
      <c r="AU112" s="15">
        <v>0</v>
      </c>
      <c r="AV112" s="15">
        <v>0</v>
      </c>
      <c r="AW112" s="15">
        <v>0</v>
      </c>
      <c r="AX112" s="15">
        <v>0</v>
      </c>
      <c r="AY112" s="15">
        <v>0</v>
      </c>
      <c r="AZ112" s="15">
        <v>0</v>
      </c>
      <c r="BA112" s="15">
        <v>0</v>
      </c>
      <c r="BB112" s="15">
        <v>0</v>
      </c>
      <c r="BC112" s="15">
        <v>0</v>
      </c>
      <c r="BD112" s="15">
        <v>0</v>
      </c>
      <c r="BE112" s="15">
        <v>0</v>
      </c>
      <c r="BF112" s="15">
        <v>0</v>
      </c>
      <c r="BG112" s="15">
        <v>0</v>
      </c>
      <c r="BH112" s="15">
        <v>0</v>
      </c>
      <c r="BI112" s="15">
        <v>0</v>
      </c>
      <c r="BJ112" s="15">
        <v>0</v>
      </c>
      <c r="BK112" s="15">
        <v>0</v>
      </c>
      <c r="BL112" s="15">
        <v>0</v>
      </c>
      <c r="BM112" s="15">
        <v>0</v>
      </c>
      <c r="BN112" s="15">
        <v>0</v>
      </c>
      <c r="BO112" s="15">
        <v>0</v>
      </c>
      <c r="BP112" s="15">
        <v>0</v>
      </c>
      <c r="BQ112" s="15">
        <v>0</v>
      </c>
      <c r="BR112" s="15">
        <v>0</v>
      </c>
      <c r="BS112" s="15">
        <v>0</v>
      </c>
      <c r="BT112" s="15">
        <v>0</v>
      </c>
      <c r="BU112" s="15">
        <v>0</v>
      </c>
      <c r="BV112" s="15">
        <v>0</v>
      </c>
      <c r="BW112" s="15">
        <v>0</v>
      </c>
    </row>
    <row r="113" spans="1:75">
      <c r="A113">
        <v>105</v>
      </c>
      <c r="B113" s="1" t="s">
        <v>134</v>
      </c>
      <c r="C113" s="1" t="s">
        <v>135</v>
      </c>
      <c r="D113" s="1" t="s">
        <v>136</v>
      </c>
      <c r="E113" s="1" t="s">
        <v>136</v>
      </c>
      <c r="H113" s="15">
        <v>4.2735042735042743E-2</v>
      </c>
      <c r="I113" s="15">
        <v>2.4590163934426226E-2</v>
      </c>
      <c r="J113" s="15">
        <v>7.1942446043165506E-3</v>
      </c>
      <c r="K113" s="15">
        <v>0.09</v>
      </c>
      <c r="L113" s="15">
        <v>7.1428571428571425E-2</v>
      </c>
      <c r="M113" s="15">
        <v>1.8518518518518517E-2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8.6956521739130418E-3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0</v>
      </c>
      <c r="AV113" s="15">
        <v>0</v>
      </c>
      <c r="AW113" s="15">
        <v>0</v>
      </c>
      <c r="AX113" s="15">
        <v>0</v>
      </c>
      <c r="AY113" s="15">
        <v>0</v>
      </c>
      <c r="AZ113" s="15">
        <v>0</v>
      </c>
      <c r="BA113" s="15">
        <v>0</v>
      </c>
      <c r="BB113" s="15">
        <v>0</v>
      </c>
      <c r="BC113" s="15">
        <v>0</v>
      </c>
      <c r="BD113" s="15">
        <v>0</v>
      </c>
      <c r="BE113" s="15">
        <v>0</v>
      </c>
      <c r="BF113" s="15">
        <v>0</v>
      </c>
      <c r="BG113" s="15">
        <v>0</v>
      </c>
      <c r="BH113" s="15">
        <v>0</v>
      </c>
      <c r="BI113" s="15">
        <v>0</v>
      </c>
      <c r="BJ113" s="15">
        <v>0</v>
      </c>
      <c r="BK113" s="15">
        <v>0</v>
      </c>
      <c r="BL113" s="15">
        <v>0</v>
      </c>
      <c r="BM113" s="15">
        <v>0</v>
      </c>
      <c r="BN113" s="15">
        <v>0</v>
      </c>
      <c r="BO113" s="15">
        <v>0</v>
      </c>
      <c r="BP113" s="15">
        <v>0</v>
      </c>
      <c r="BQ113" s="15">
        <v>0</v>
      </c>
      <c r="BR113" s="15">
        <v>0</v>
      </c>
      <c r="BS113" s="15">
        <v>0</v>
      </c>
      <c r="BT113" s="15">
        <v>0</v>
      </c>
      <c r="BU113" s="15">
        <v>0</v>
      </c>
      <c r="BV113" s="15">
        <v>0</v>
      </c>
      <c r="BW113" s="15">
        <v>0</v>
      </c>
    </row>
    <row r="114" spans="1:75">
      <c r="A114">
        <v>106</v>
      </c>
      <c r="B114" s="1" t="s">
        <v>135</v>
      </c>
      <c r="C114" s="1" t="s">
        <v>135</v>
      </c>
      <c r="D114" s="1" t="s">
        <v>136</v>
      </c>
      <c r="E114" s="1" t="s">
        <v>136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5.8823529411764691E-2</v>
      </c>
      <c r="R114" s="15">
        <v>4.4444444444444446E-2</v>
      </c>
      <c r="S114" s="15">
        <v>4.7619047619047623E-2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7.9365079365079361E-3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6.2499999999999986E-2</v>
      </c>
      <c r="AJ114" s="15">
        <v>0</v>
      </c>
      <c r="AK114" s="15">
        <v>2.0408163265306124E-2</v>
      </c>
      <c r="AL114" s="15">
        <v>0</v>
      </c>
      <c r="AM114" s="15">
        <v>0</v>
      </c>
      <c r="AN114" s="15">
        <v>0</v>
      </c>
      <c r="AO114" s="15">
        <v>0</v>
      </c>
      <c r="AP114" s="15">
        <v>0</v>
      </c>
      <c r="AQ114" s="15">
        <v>0</v>
      </c>
      <c r="AR114" s="15">
        <v>0</v>
      </c>
      <c r="AS114" s="15">
        <v>0</v>
      </c>
      <c r="AT114" s="15">
        <v>0</v>
      </c>
      <c r="AU114" s="15">
        <v>0</v>
      </c>
      <c r="AV114" s="15">
        <v>0</v>
      </c>
      <c r="AW114" s="15">
        <v>0</v>
      </c>
      <c r="AX114" s="15">
        <v>0</v>
      </c>
      <c r="AY114" s="15">
        <v>0</v>
      </c>
      <c r="AZ114" s="15">
        <v>9.0225563909774417E-2</v>
      </c>
      <c r="BA114" s="15">
        <v>1.9736842105263157E-2</v>
      </c>
      <c r="BB114" s="15">
        <v>5.9171597633136102E-3</v>
      </c>
      <c r="BC114" s="15">
        <v>0.32608695652173908</v>
      </c>
      <c r="BD114" s="15">
        <v>0.25641025641025644</v>
      </c>
      <c r="BE114" s="15">
        <v>0.32499999999999996</v>
      </c>
      <c r="BF114" s="15">
        <v>0.16463414634146342</v>
      </c>
      <c r="BG114" s="15">
        <v>0.18181818181818182</v>
      </c>
      <c r="BH114" s="15">
        <v>0.14999999999999997</v>
      </c>
      <c r="BI114" s="15">
        <v>0</v>
      </c>
      <c r="BJ114" s="15">
        <v>0</v>
      </c>
      <c r="BK114" s="15">
        <v>0</v>
      </c>
      <c r="BL114" s="15">
        <v>0</v>
      </c>
      <c r="BM114" s="15">
        <v>0</v>
      </c>
      <c r="BN114" s="15">
        <v>0</v>
      </c>
      <c r="BO114" s="15">
        <v>0.21333333333333332</v>
      </c>
      <c r="BP114" s="15">
        <v>0.21235521235521243</v>
      </c>
      <c r="BQ114" s="15">
        <v>0.20576131687242796</v>
      </c>
      <c r="BR114" s="15">
        <v>8.1481481481481474E-2</v>
      </c>
      <c r="BS114" s="15">
        <v>0.1640625</v>
      </c>
      <c r="BT114" s="15">
        <v>0.13531353135313534</v>
      </c>
      <c r="BU114" s="15">
        <v>0</v>
      </c>
      <c r="BV114" s="15">
        <v>0</v>
      </c>
      <c r="BW114" s="15">
        <v>4.9261083743842382E-3</v>
      </c>
    </row>
    <row r="115" spans="1:75">
      <c r="A115">
        <v>107</v>
      </c>
      <c r="B115" s="1" t="s">
        <v>166</v>
      </c>
      <c r="C115" s="1" t="s">
        <v>135</v>
      </c>
      <c r="D115" s="1" t="s">
        <v>136</v>
      </c>
      <c r="E115" s="1" t="s">
        <v>136</v>
      </c>
      <c r="H115" s="15">
        <v>0</v>
      </c>
      <c r="I115" s="15">
        <v>0</v>
      </c>
      <c r="J115" s="15">
        <v>0</v>
      </c>
      <c r="K115" s="15">
        <v>0.05</v>
      </c>
      <c r="L115" s="15">
        <v>8.9285714285714288E-2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  <c r="AN115" s="15">
        <v>0</v>
      </c>
      <c r="AO115" s="15">
        <v>0</v>
      </c>
      <c r="AP115" s="15">
        <v>0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0</v>
      </c>
      <c r="AW115" s="15">
        <v>0</v>
      </c>
      <c r="AX115" s="15">
        <v>0</v>
      </c>
      <c r="AY115" s="15">
        <v>0</v>
      </c>
      <c r="AZ115" s="15">
        <v>0</v>
      </c>
      <c r="BA115" s="15">
        <v>0</v>
      </c>
      <c r="BB115" s="15">
        <v>0</v>
      </c>
      <c r="BC115" s="15">
        <v>0</v>
      </c>
      <c r="BD115" s="15">
        <v>0</v>
      </c>
      <c r="BE115" s="15">
        <v>0</v>
      </c>
      <c r="BF115" s="15">
        <v>0</v>
      </c>
      <c r="BG115" s="15">
        <v>0</v>
      </c>
      <c r="BH115" s="15">
        <v>0</v>
      </c>
      <c r="BI115" s="15">
        <v>0</v>
      </c>
      <c r="BJ115" s="15">
        <v>0</v>
      </c>
      <c r="BK115" s="15">
        <v>0</v>
      </c>
      <c r="BL115" s="15">
        <v>0</v>
      </c>
      <c r="BM115" s="15">
        <v>0</v>
      </c>
      <c r="BN115" s="15">
        <v>0</v>
      </c>
      <c r="BO115" s="15">
        <v>0</v>
      </c>
      <c r="BP115" s="15">
        <v>0</v>
      </c>
      <c r="BQ115" s="15">
        <v>0</v>
      </c>
      <c r="BR115" s="15">
        <v>0</v>
      </c>
      <c r="BS115" s="15">
        <v>0</v>
      </c>
      <c r="BT115" s="15">
        <v>0</v>
      </c>
      <c r="BU115" s="15">
        <v>0</v>
      </c>
      <c r="BV115" s="15">
        <v>0</v>
      </c>
      <c r="BW115" s="15">
        <v>0</v>
      </c>
    </row>
    <row r="116" spans="1:75">
      <c r="A116">
        <v>108</v>
      </c>
      <c r="B116" s="1" t="s">
        <v>197</v>
      </c>
      <c r="C116" s="1" t="s">
        <v>135</v>
      </c>
      <c r="D116" s="1" t="s">
        <v>136</v>
      </c>
      <c r="E116" s="1" t="s">
        <v>136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15">
        <v>0</v>
      </c>
      <c r="AQ116" s="15">
        <v>0</v>
      </c>
      <c r="AR116" s="15">
        <v>0</v>
      </c>
      <c r="AS116" s="15">
        <v>0</v>
      </c>
      <c r="AT116" s="15">
        <v>0</v>
      </c>
      <c r="AU116" s="15">
        <v>0</v>
      </c>
      <c r="AV116" s="15">
        <v>0</v>
      </c>
      <c r="AW116" s="15">
        <v>0</v>
      </c>
      <c r="AX116" s="15">
        <v>0</v>
      </c>
      <c r="AY116" s="15">
        <v>0</v>
      </c>
      <c r="AZ116" s="15">
        <v>3.7593984962406006E-2</v>
      </c>
      <c r="BA116" s="15">
        <v>2.6315789473684206E-2</v>
      </c>
      <c r="BB116" s="15">
        <v>7.1005917159763315E-2</v>
      </c>
      <c r="BC116" s="15">
        <v>2.1739130434782605E-2</v>
      </c>
      <c r="BD116" s="15">
        <v>5.128205128205128E-2</v>
      </c>
      <c r="BE116" s="15">
        <v>4.9999999999999989E-2</v>
      </c>
      <c r="BF116" s="15">
        <v>0</v>
      </c>
      <c r="BG116" s="15">
        <v>0</v>
      </c>
      <c r="BH116" s="15">
        <v>0</v>
      </c>
      <c r="BI116" s="15">
        <v>0</v>
      </c>
      <c r="BJ116" s="15">
        <v>3.3457249070631967E-2</v>
      </c>
      <c r="BK116" s="15">
        <v>1.9065776930409919E-2</v>
      </c>
      <c r="BL116" s="15">
        <v>0.1333333333333333</v>
      </c>
      <c r="BM116" s="15">
        <v>9.3749999999999972E-2</v>
      </c>
      <c r="BN116" s="15">
        <v>0.19999999999999996</v>
      </c>
      <c r="BO116" s="15">
        <v>0</v>
      </c>
      <c r="BP116" s="15">
        <v>1.1583011583011586E-2</v>
      </c>
      <c r="BQ116" s="15">
        <v>2.8806584362139918E-2</v>
      </c>
      <c r="BR116" s="15">
        <v>0</v>
      </c>
      <c r="BS116" s="15">
        <v>0</v>
      </c>
      <c r="BT116" s="15">
        <v>3.3003300330033012E-3</v>
      </c>
      <c r="BU116" s="15">
        <v>0</v>
      </c>
      <c r="BV116" s="15">
        <v>0</v>
      </c>
      <c r="BW116" s="15">
        <v>0</v>
      </c>
    </row>
    <row r="117" spans="1:75">
      <c r="A117">
        <v>109</v>
      </c>
      <c r="B117" s="1" t="s">
        <v>198</v>
      </c>
      <c r="C117" s="1" t="s">
        <v>135</v>
      </c>
      <c r="D117" s="1" t="s">
        <v>136</v>
      </c>
      <c r="E117" s="1" t="s">
        <v>136</v>
      </c>
      <c r="H117" s="15">
        <v>0</v>
      </c>
      <c r="I117" s="15">
        <v>0</v>
      </c>
      <c r="J117" s="15">
        <v>0</v>
      </c>
      <c r="K117" s="15">
        <v>0.01</v>
      </c>
      <c r="L117" s="15">
        <v>0</v>
      </c>
      <c r="M117" s="15">
        <v>3.08641975308642E-3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  <c r="AR117" s="15">
        <v>0</v>
      </c>
      <c r="AS117" s="15">
        <v>0</v>
      </c>
      <c r="AT117" s="15">
        <v>0</v>
      </c>
      <c r="AU117" s="15">
        <v>0</v>
      </c>
      <c r="AV117" s="15">
        <v>0</v>
      </c>
      <c r="AW117" s="15">
        <v>0</v>
      </c>
      <c r="AX117" s="15">
        <v>0</v>
      </c>
      <c r="AY117" s="15">
        <v>0</v>
      </c>
      <c r="AZ117" s="15">
        <v>0</v>
      </c>
      <c r="BA117" s="15">
        <v>0</v>
      </c>
      <c r="BB117" s="15">
        <v>0</v>
      </c>
      <c r="BC117" s="15">
        <v>0</v>
      </c>
      <c r="BD117" s="15">
        <v>0</v>
      </c>
      <c r="BE117" s="15">
        <v>0</v>
      </c>
      <c r="BF117" s="15">
        <v>0</v>
      </c>
      <c r="BG117" s="15">
        <v>0</v>
      </c>
      <c r="BH117" s="15">
        <v>0</v>
      </c>
      <c r="BI117" s="15">
        <v>0</v>
      </c>
      <c r="BJ117" s="15">
        <v>0</v>
      </c>
      <c r="BK117" s="15">
        <v>0</v>
      </c>
      <c r="BL117" s="15">
        <v>0</v>
      </c>
      <c r="BM117" s="15">
        <v>0</v>
      </c>
      <c r="BN117" s="15">
        <v>0</v>
      </c>
      <c r="BO117" s="15">
        <v>0</v>
      </c>
      <c r="BP117" s="15">
        <v>0</v>
      </c>
      <c r="BQ117" s="15">
        <v>0</v>
      </c>
      <c r="BR117" s="15">
        <v>0</v>
      </c>
      <c r="BS117" s="15">
        <v>0</v>
      </c>
      <c r="BT117" s="15">
        <v>0</v>
      </c>
      <c r="BU117" s="15">
        <v>0</v>
      </c>
      <c r="BV117" s="15">
        <v>0</v>
      </c>
      <c r="BW117" s="15">
        <v>0</v>
      </c>
    </row>
    <row r="118" spans="1:75">
      <c r="A118">
        <v>110</v>
      </c>
      <c r="B118" s="1" t="s">
        <v>212</v>
      </c>
      <c r="C118" s="1" t="s">
        <v>135</v>
      </c>
      <c r="D118" s="1" t="s">
        <v>136</v>
      </c>
      <c r="E118" s="1" t="s">
        <v>136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6.6666666666666666E-2</v>
      </c>
      <c r="P118" s="15">
        <v>6.6666666666666652E-2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1.0416666666666668E-2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v>0</v>
      </c>
      <c r="BC118" s="15">
        <v>0</v>
      </c>
      <c r="BD118" s="15">
        <v>0</v>
      </c>
      <c r="BE118" s="15">
        <v>0</v>
      </c>
      <c r="BF118" s="15">
        <v>0</v>
      </c>
      <c r="BG118" s="15">
        <v>0</v>
      </c>
      <c r="BH118" s="15">
        <v>0</v>
      </c>
      <c r="BI118" s="15">
        <v>0</v>
      </c>
      <c r="BJ118" s="15">
        <v>0</v>
      </c>
      <c r="BK118" s="15">
        <v>0</v>
      </c>
      <c r="BL118" s="15">
        <v>0</v>
      </c>
      <c r="BM118" s="15">
        <v>0</v>
      </c>
      <c r="BN118" s="15">
        <v>0</v>
      </c>
      <c r="BO118" s="15">
        <v>0</v>
      </c>
      <c r="BP118" s="15">
        <v>0</v>
      </c>
      <c r="BQ118" s="15">
        <v>0</v>
      </c>
      <c r="BR118" s="15">
        <v>0</v>
      </c>
      <c r="BS118" s="15">
        <v>0</v>
      </c>
      <c r="BT118" s="15">
        <v>0</v>
      </c>
      <c r="BU118" s="15">
        <v>0</v>
      </c>
      <c r="BV118" s="15">
        <v>0</v>
      </c>
      <c r="BW118" s="15">
        <v>4.9261083743842382E-3</v>
      </c>
    </row>
    <row r="119" spans="1:75">
      <c r="A119">
        <v>111</v>
      </c>
      <c r="B119" s="1" t="s">
        <v>236</v>
      </c>
      <c r="C119" s="1" t="s">
        <v>135</v>
      </c>
      <c r="D119" s="1" t="s">
        <v>136</v>
      </c>
      <c r="E119" s="1" t="s">
        <v>136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0</v>
      </c>
      <c r="AT119" s="15">
        <v>0</v>
      </c>
      <c r="AU119" s="15">
        <v>0</v>
      </c>
      <c r="AV119" s="15">
        <v>0</v>
      </c>
      <c r="AW119" s="15">
        <v>0</v>
      </c>
      <c r="AX119" s="15">
        <v>0</v>
      </c>
      <c r="AY119" s="15">
        <v>0</v>
      </c>
      <c r="AZ119" s="15">
        <v>0</v>
      </c>
      <c r="BA119" s="15">
        <v>0</v>
      </c>
      <c r="BB119" s="15">
        <v>0</v>
      </c>
      <c r="BC119" s="15">
        <v>0</v>
      </c>
      <c r="BD119" s="15">
        <v>0</v>
      </c>
      <c r="BE119" s="15">
        <v>0</v>
      </c>
      <c r="BF119" s="15">
        <v>0</v>
      </c>
      <c r="BG119" s="15">
        <v>0</v>
      </c>
      <c r="BH119" s="15">
        <v>0</v>
      </c>
      <c r="BI119" s="15">
        <v>0</v>
      </c>
      <c r="BJ119" s="15">
        <v>0</v>
      </c>
      <c r="BK119" s="15">
        <v>0</v>
      </c>
      <c r="BL119" s="15">
        <v>0</v>
      </c>
      <c r="BM119" s="15">
        <v>0</v>
      </c>
      <c r="BN119" s="15">
        <v>0</v>
      </c>
      <c r="BO119" s="15">
        <v>0</v>
      </c>
      <c r="BP119" s="15">
        <v>3.861003861003862E-3</v>
      </c>
      <c r="BQ119" s="15">
        <v>0</v>
      </c>
      <c r="BR119" s="15">
        <v>0</v>
      </c>
      <c r="BS119" s="15">
        <v>0</v>
      </c>
      <c r="BT119" s="15">
        <v>0</v>
      </c>
      <c r="BU119" s="15">
        <v>0</v>
      </c>
      <c r="BV119" s="15">
        <v>0</v>
      </c>
      <c r="BW119" s="15">
        <v>0</v>
      </c>
    </row>
    <row r="120" spans="1:75">
      <c r="A120">
        <v>112</v>
      </c>
      <c r="B120" s="1" t="s">
        <v>119</v>
      </c>
      <c r="C120" s="1" t="s">
        <v>120</v>
      </c>
      <c r="D120" s="1" t="s">
        <v>120</v>
      </c>
      <c r="E120" s="1" t="s">
        <v>120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0</v>
      </c>
      <c r="AT120" s="15">
        <v>0</v>
      </c>
      <c r="AU120" s="15">
        <v>0</v>
      </c>
      <c r="AV120" s="15">
        <v>0</v>
      </c>
      <c r="AW120" s="15">
        <v>0</v>
      </c>
      <c r="AX120" s="15">
        <v>0</v>
      </c>
      <c r="AY120" s="15">
        <v>0</v>
      </c>
      <c r="AZ120" s="15">
        <v>0</v>
      </c>
      <c r="BA120" s="15">
        <v>0</v>
      </c>
      <c r="BB120" s="15">
        <v>0</v>
      </c>
      <c r="BC120" s="15">
        <v>0</v>
      </c>
      <c r="BD120" s="15">
        <v>0</v>
      </c>
      <c r="BE120" s="15">
        <v>0</v>
      </c>
      <c r="BF120" s="15">
        <v>0</v>
      </c>
      <c r="BG120" s="15">
        <v>0</v>
      </c>
      <c r="BH120" s="15">
        <v>0</v>
      </c>
      <c r="BI120" s="15">
        <v>0</v>
      </c>
      <c r="BJ120" s="15">
        <v>0</v>
      </c>
      <c r="BK120" s="15">
        <v>0</v>
      </c>
      <c r="BL120" s="15">
        <v>0</v>
      </c>
      <c r="BM120" s="15">
        <v>0</v>
      </c>
      <c r="BN120" s="15">
        <v>0</v>
      </c>
      <c r="BO120" s="15">
        <v>0</v>
      </c>
      <c r="BP120" s="15">
        <v>0</v>
      </c>
      <c r="BQ120" s="15">
        <v>0</v>
      </c>
      <c r="BR120" s="15">
        <v>0</v>
      </c>
      <c r="BS120" s="15">
        <v>0</v>
      </c>
      <c r="BT120" s="15">
        <v>0</v>
      </c>
      <c r="BU120" s="15">
        <v>0</v>
      </c>
      <c r="BV120" s="15">
        <v>0</v>
      </c>
      <c r="BW120" s="15">
        <v>0</v>
      </c>
    </row>
    <row r="121" spans="1:75">
      <c r="A121">
        <v>113</v>
      </c>
      <c r="B121" s="1" t="s">
        <v>120</v>
      </c>
      <c r="C121" s="1" t="s">
        <v>120</v>
      </c>
      <c r="D121" s="1" t="s">
        <v>120</v>
      </c>
      <c r="E121" s="1" t="s">
        <v>120</v>
      </c>
      <c r="H121" s="15">
        <v>0.10256410256410256</v>
      </c>
      <c r="I121" s="15">
        <v>0.35245901639344257</v>
      </c>
      <c r="J121" s="15">
        <v>7.9136690647482064E-2</v>
      </c>
      <c r="K121" s="15">
        <v>0.17</v>
      </c>
      <c r="L121" s="15">
        <v>0.1607142857142857</v>
      </c>
      <c r="M121" s="15">
        <v>4.0123456790123462E-2</v>
      </c>
      <c r="N121" s="15">
        <v>0</v>
      </c>
      <c r="O121" s="15">
        <v>0</v>
      </c>
      <c r="P121" s="15">
        <v>3.3333333333333326E-2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1.7391304347826084E-2</v>
      </c>
      <c r="AB121" s="15">
        <v>3.8709677419354833E-2</v>
      </c>
      <c r="AC121" s="15">
        <v>2.8571428571428577E-2</v>
      </c>
      <c r="AD121" s="15">
        <v>1.3119533527696793E-2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15">
        <v>3.9215686274509803E-2</v>
      </c>
      <c r="AZ121" s="15">
        <v>0</v>
      </c>
      <c r="BA121" s="15">
        <v>0</v>
      </c>
      <c r="BB121" s="15">
        <v>0</v>
      </c>
      <c r="BC121" s="15">
        <v>0</v>
      </c>
      <c r="BD121" s="15">
        <v>0</v>
      </c>
      <c r="BE121" s="15">
        <v>0</v>
      </c>
      <c r="BF121" s="15">
        <v>0</v>
      </c>
      <c r="BG121" s="15">
        <v>0</v>
      </c>
      <c r="BH121" s="15">
        <v>0</v>
      </c>
      <c r="BI121" s="15">
        <v>0</v>
      </c>
      <c r="BJ121" s="15">
        <v>0</v>
      </c>
      <c r="BK121" s="15">
        <v>0</v>
      </c>
      <c r="BL121" s="15">
        <v>0</v>
      </c>
      <c r="BM121" s="15">
        <v>0</v>
      </c>
      <c r="BN121" s="15">
        <v>0</v>
      </c>
      <c r="BO121" s="15">
        <v>0</v>
      </c>
      <c r="BP121" s="15">
        <v>0</v>
      </c>
      <c r="BQ121" s="15">
        <v>0</v>
      </c>
      <c r="BR121" s="15">
        <v>0</v>
      </c>
      <c r="BS121" s="15">
        <v>0</v>
      </c>
      <c r="BT121" s="15">
        <v>0</v>
      </c>
      <c r="BU121" s="15">
        <v>0</v>
      </c>
      <c r="BV121" s="15">
        <v>0</v>
      </c>
      <c r="BW121" s="15">
        <v>0</v>
      </c>
    </row>
    <row r="122" spans="1:75">
      <c r="B122" s="1"/>
      <c r="C122" s="1"/>
      <c r="D122" s="1"/>
      <c r="E122" s="1"/>
    </row>
    <row r="123" spans="1:75">
      <c r="B123" s="1"/>
      <c r="C123" s="1"/>
      <c r="D123" s="1"/>
      <c r="E123" s="1"/>
    </row>
    <row r="124" spans="1:75">
      <c r="A124" s="1">
        <v>137</v>
      </c>
      <c r="B124" s="1"/>
      <c r="C124" s="1"/>
      <c r="D124" s="1"/>
      <c r="E124" s="1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</row>
    <row r="125" spans="1:75">
      <c r="A125" s="1">
        <v>138</v>
      </c>
      <c r="B125" s="1" t="s">
        <v>243</v>
      </c>
      <c r="C125" s="1" t="s">
        <v>243</v>
      </c>
      <c r="D125" s="1" t="s">
        <v>242</v>
      </c>
      <c r="E125" s="1" t="s">
        <v>242</v>
      </c>
      <c r="H125" s="16">
        <v>0</v>
      </c>
      <c r="I125" s="16">
        <v>0</v>
      </c>
      <c r="J125" s="16">
        <v>0</v>
      </c>
      <c r="K125" s="16">
        <v>0</v>
      </c>
      <c r="L125" s="18">
        <v>0.04</v>
      </c>
      <c r="M125" s="16">
        <v>0</v>
      </c>
      <c r="N125" s="18">
        <v>0.04</v>
      </c>
      <c r="O125" s="18">
        <v>0.02</v>
      </c>
      <c r="P125" s="16">
        <v>0</v>
      </c>
      <c r="Q125" s="16">
        <v>0</v>
      </c>
      <c r="R125" s="16">
        <v>0</v>
      </c>
      <c r="S125" s="16">
        <v>0</v>
      </c>
      <c r="T125" s="18">
        <v>0.01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>
        <v>0</v>
      </c>
      <c r="AF125" s="18">
        <v>0.02</v>
      </c>
      <c r="AG125" s="18">
        <v>0.01</v>
      </c>
      <c r="AH125" s="16">
        <v>0</v>
      </c>
      <c r="AI125" s="16">
        <v>0</v>
      </c>
      <c r="AJ125" s="16">
        <v>0</v>
      </c>
      <c r="AK125" s="16">
        <v>0</v>
      </c>
      <c r="AL125" s="18">
        <v>0.01</v>
      </c>
      <c r="AM125" s="16">
        <v>0</v>
      </c>
      <c r="AN125" s="16">
        <v>0</v>
      </c>
      <c r="AO125" s="16">
        <v>0</v>
      </c>
      <c r="AP125" s="16">
        <v>0</v>
      </c>
      <c r="AQ125" s="18">
        <v>0.03</v>
      </c>
      <c r="AR125" s="16">
        <v>0</v>
      </c>
      <c r="AS125" s="16">
        <v>0</v>
      </c>
      <c r="AT125" s="16">
        <v>0</v>
      </c>
      <c r="AU125" s="16">
        <v>0</v>
      </c>
      <c r="AV125" s="16">
        <v>0</v>
      </c>
      <c r="AW125" s="16">
        <v>0</v>
      </c>
      <c r="AX125" s="16">
        <v>0</v>
      </c>
      <c r="AY125" s="16">
        <v>0</v>
      </c>
      <c r="AZ125" s="18">
        <v>0.01</v>
      </c>
      <c r="BA125" s="16">
        <v>0</v>
      </c>
      <c r="BB125" s="18">
        <v>0.01</v>
      </c>
      <c r="BC125" s="16">
        <v>0</v>
      </c>
      <c r="BD125" s="18">
        <v>0.01</v>
      </c>
      <c r="BE125" s="16">
        <v>0</v>
      </c>
      <c r="BF125" s="16">
        <v>0</v>
      </c>
      <c r="BG125" s="16">
        <v>0</v>
      </c>
      <c r="BH125" s="16">
        <v>0</v>
      </c>
      <c r="BI125" s="16">
        <v>0</v>
      </c>
      <c r="BJ125" s="16">
        <v>0</v>
      </c>
      <c r="BK125" s="18">
        <v>0.02</v>
      </c>
      <c r="BL125" s="16">
        <v>0</v>
      </c>
      <c r="BM125" s="16">
        <v>0</v>
      </c>
      <c r="BN125" s="16">
        <v>0</v>
      </c>
      <c r="BO125" s="16">
        <v>0</v>
      </c>
      <c r="BP125" s="16">
        <v>0</v>
      </c>
      <c r="BQ125" s="16">
        <v>0</v>
      </c>
      <c r="BR125" s="16">
        <v>0</v>
      </c>
      <c r="BS125" s="16">
        <v>0</v>
      </c>
      <c r="BT125" s="18">
        <v>0.01</v>
      </c>
      <c r="BU125" s="16">
        <v>0</v>
      </c>
      <c r="BV125" s="16">
        <v>0</v>
      </c>
      <c r="BW125" s="16">
        <v>0</v>
      </c>
    </row>
    <row r="126" spans="1:75">
      <c r="A126" s="1">
        <v>139</v>
      </c>
      <c r="B126" s="1" t="s">
        <v>244</v>
      </c>
      <c r="C126" s="1" t="s">
        <v>244</v>
      </c>
      <c r="D126" s="1" t="s">
        <v>242</v>
      </c>
      <c r="E126" s="1" t="s">
        <v>242</v>
      </c>
      <c r="H126" s="16">
        <v>0</v>
      </c>
      <c r="I126" s="18">
        <v>0.03</v>
      </c>
      <c r="J126" s="18">
        <v>0.02</v>
      </c>
      <c r="K126" s="18">
        <v>0.09</v>
      </c>
      <c r="L126" s="18">
        <v>0.21</v>
      </c>
      <c r="M126" s="18">
        <v>0.01</v>
      </c>
      <c r="N126" s="18">
        <v>0.61</v>
      </c>
      <c r="O126" s="18">
        <v>0.86</v>
      </c>
      <c r="P126" s="18">
        <v>0.52</v>
      </c>
      <c r="Q126" s="18">
        <v>0.22</v>
      </c>
      <c r="R126" s="18">
        <v>0.3</v>
      </c>
      <c r="S126" s="18">
        <v>0.28999999999999998</v>
      </c>
      <c r="T126" s="18">
        <v>0.03</v>
      </c>
      <c r="U126" s="18">
        <v>0.02</v>
      </c>
      <c r="V126" s="18">
        <v>0.01</v>
      </c>
      <c r="W126" s="18">
        <v>0.01</v>
      </c>
      <c r="X126" s="18">
        <v>0.03</v>
      </c>
      <c r="Y126" s="18">
        <v>0.01</v>
      </c>
      <c r="Z126" s="18">
        <v>0.01</v>
      </c>
      <c r="AA126" s="18">
        <v>0.01</v>
      </c>
      <c r="AB126" s="16">
        <v>0</v>
      </c>
      <c r="AC126" s="16">
        <v>0</v>
      </c>
      <c r="AD126" s="16">
        <v>0</v>
      </c>
      <c r="AE126" s="18">
        <v>0.03</v>
      </c>
      <c r="AF126" s="18">
        <v>7.0000000000000007E-2</v>
      </c>
      <c r="AG126" s="18">
        <v>0.03</v>
      </c>
      <c r="AH126" s="16">
        <v>0</v>
      </c>
      <c r="AI126" s="16">
        <v>0</v>
      </c>
      <c r="AJ126" s="18">
        <v>0.02</v>
      </c>
      <c r="AK126" s="18">
        <v>0.27</v>
      </c>
      <c r="AL126" s="18">
        <v>0.16</v>
      </c>
      <c r="AM126" s="18">
        <v>0.11</v>
      </c>
      <c r="AN126" s="16">
        <v>0</v>
      </c>
      <c r="AO126" s="18">
        <v>0.02</v>
      </c>
      <c r="AP126" s="18">
        <v>0.1</v>
      </c>
      <c r="AQ126" s="18">
        <v>0.05</v>
      </c>
      <c r="AR126" s="18">
        <v>0.03</v>
      </c>
      <c r="AS126" s="18">
        <v>0.18</v>
      </c>
      <c r="AT126" s="18">
        <v>0.21</v>
      </c>
      <c r="AU126" s="18">
        <v>0.04</v>
      </c>
      <c r="AV126" s="18">
        <v>0.11</v>
      </c>
      <c r="AW126" s="18">
        <v>0.01</v>
      </c>
      <c r="AX126" s="16">
        <v>0</v>
      </c>
      <c r="AY126" s="16">
        <v>0</v>
      </c>
      <c r="AZ126" s="18">
        <v>0.2</v>
      </c>
      <c r="BA126" s="18">
        <v>0.32</v>
      </c>
      <c r="BB126" s="18">
        <v>0.41</v>
      </c>
      <c r="BC126" s="18">
        <v>0.04</v>
      </c>
      <c r="BD126" s="18">
        <v>0.17</v>
      </c>
      <c r="BE126" s="18">
        <v>0.18</v>
      </c>
      <c r="BF126" s="18">
        <v>0.06</v>
      </c>
      <c r="BG126" s="18">
        <v>0.06</v>
      </c>
      <c r="BH126" s="18">
        <v>0.06</v>
      </c>
      <c r="BI126" s="18">
        <v>0.06</v>
      </c>
      <c r="BJ126" s="18">
        <v>0.14000000000000001</v>
      </c>
      <c r="BK126" s="18">
        <v>0.14000000000000001</v>
      </c>
      <c r="BL126" s="18">
        <v>0.41</v>
      </c>
      <c r="BM126" s="18">
        <v>0.59</v>
      </c>
      <c r="BN126" s="18">
        <v>0.82</v>
      </c>
      <c r="BO126" s="18">
        <v>0.01</v>
      </c>
      <c r="BP126" s="16">
        <v>0</v>
      </c>
      <c r="BQ126" s="16">
        <v>0</v>
      </c>
      <c r="BR126" s="18">
        <v>0.12</v>
      </c>
      <c r="BS126" s="18">
        <v>0.4</v>
      </c>
      <c r="BT126" s="18">
        <v>0.25</v>
      </c>
      <c r="BU126" s="16">
        <v>0</v>
      </c>
      <c r="BV126" s="16">
        <v>0</v>
      </c>
      <c r="BW126" s="16">
        <v>0</v>
      </c>
    </row>
    <row r="127" spans="1:75">
      <c r="B127" s="1"/>
      <c r="C127" s="1"/>
      <c r="D127" s="1"/>
      <c r="E127" s="1"/>
    </row>
    <row r="128" spans="1:75">
      <c r="B128" s="1"/>
      <c r="C128" s="1"/>
      <c r="D128" s="1"/>
      <c r="E128" s="1"/>
      <c r="H128" s="13" t="s">
        <v>307</v>
      </c>
      <c r="I128" s="13" t="s">
        <v>308</v>
      </c>
      <c r="J128" s="13" t="s">
        <v>309</v>
      </c>
      <c r="K128" s="13" t="s">
        <v>311</v>
      </c>
      <c r="L128" s="13" t="s">
        <v>312</v>
      </c>
      <c r="M128" s="13" t="s">
        <v>313</v>
      </c>
      <c r="N128" s="13" t="s">
        <v>316</v>
      </c>
      <c r="O128" s="13" t="s">
        <v>317</v>
      </c>
      <c r="P128" s="13" t="s">
        <v>318</v>
      </c>
      <c r="Q128" s="13" t="s">
        <v>315</v>
      </c>
      <c r="R128" s="13" t="s">
        <v>320</v>
      </c>
      <c r="S128" s="13" t="s">
        <v>321</v>
      </c>
      <c r="T128" s="13" t="s">
        <v>323</v>
      </c>
      <c r="U128" s="13" t="s">
        <v>324</v>
      </c>
      <c r="V128" s="13" t="s">
        <v>325</v>
      </c>
      <c r="W128" s="13" t="s">
        <v>327</v>
      </c>
      <c r="X128" s="13" t="s">
        <v>328</v>
      </c>
      <c r="Y128" s="13" t="s">
        <v>331</v>
      </c>
      <c r="Z128" s="13" t="s">
        <v>330</v>
      </c>
      <c r="AA128" s="13" t="s">
        <v>332</v>
      </c>
      <c r="AB128" s="13" t="s">
        <v>334</v>
      </c>
      <c r="AC128" s="13" t="s">
        <v>335</v>
      </c>
      <c r="AD128" s="13" t="s">
        <v>336</v>
      </c>
      <c r="AE128" s="13" t="s">
        <v>338</v>
      </c>
      <c r="AF128" s="13" t="s">
        <v>339</v>
      </c>
      <c r="AG128" s="13" t="s">
        <v>341</v>
      </c>
      <c r="AH128" s="13" t="s">
        <v>340</v>
      </c>
      <c r="AI128" s="13" t="s">
        <v>343</v>
      </c>
      <c r="AJ128" s="13" t="s">
        <v>344</v>
      </c>
      <c r="AK128" s="13" t="s">
        <v>346</v>
      </c>
      <c r="AL128" s="13" t="s">
        <v>347</v>
      </c>
      <c r="AM128" s="13" t="s">
        <v>348</v>
      </c>
      <c r="AN128" s="13" t="s">
        <v>350</v>
      </c>
      <c r="AO128" s="13" t="s">
        <v>351</v>
      </c>
      <c r="AP128" s="13" t="s">
        <v>353</v>
      </c>
      <c r="AQ128" s="13" t="s">
        <v>354</v>
      </c>
      <c r="AR128" s="13" t="s">
        <v>355</v>
      </c>
      <c r="AS128" s="13" t="s">
        <v>357</v>
      </c>
      <c r="AT128" s="13" t="s">
        <v>358</v>
      </c>
      <c r="AU128" s="13" t="s">
        <v>360</v>
      </c>
      <c r="AV128" s="13" t="s">
        <v>361</v>
      </c>
      <c r="AW128" s="13" t="s">
        <v>362</v>
      </c>
      <c r="AX128" s="13" t="s">
        <v>364</v>
      </c>
      <c r="AY128" s="13" t="s">
        <v>365</v>
      </c>
      <c r="AZ128" s="13" t="s">
        <v>367</v>
      </c>
      <c r="BA128" s="13" t="s">
        <v>368</v>
      </c>
      <c r="BB128" s="13" t="s">
        <v>386</v>
      </c>
      <c r="BC128" s="13" t="s">
        <v>370</v>
      </c>
      <c r="BD128" s="13" t="s">
        <v>371</v>
      </c>
      <c r="BE128" s="13" t="s">
        <v>372</v>
      </c>
      <c r="BF128" s="13" t="s">
        <v>374</v>
      </c>
      <c r="BG128" s="13" t="s">
        <v>375</v>
      </c>
      <c r="BH128" s="13" t="s">
        <v>376</v>
      </c>
      <c r="BI128" s="13" t="s">
        <v>378</v>
      </c>
      <c r="BJ128" s="13" t="s">
        <v>379</v>
      </c>
      <c r="BK128" s="13" t="s">
        <v>380</v>
      </c>
      <c r="BL128" s="13" t="s">
        <v>382</v>
      </c>
      <c r="BM128" s="13" t="s">
        <v>383</v>
      </c>
      <c r="BN128" s="13" t="s">
        <v>384</v>
      </c>
      <c r="BO128" s="13" t="s">
        <v>387</v>
      </c>
      <c r="BP128" s="13" t="s">
        <v>387</v>
      </c>
      <c r="BQ128" s="13" t="s">
        <v>388</v>
      </c>
      <c r="BR128" s="13" t="s">
        <v>390</v>
      </c>
      <c r="BS128" s="13" t="s">
        <v>391</v>
      </c>
      <c r="BT128" s="13" t="s">
        <v>392</v>
      </c>
      <c r="BU128" s="13" t="s">
        <v>394</v>
      </c>
      <c r="BV128" s="13" t="s">
        <v>395</v>
      </c>
      <c r="BW128" s="13" t="s">
        <v>396</v>
      </c>
    </row>
    <row r="129" spans="1:75">
      <c r="B129" s="1"/>
      <c r="C129" s="1"/>
      <c r="D129" s="1"/>
      <c r="E129" s="1"/>
    </row>
    <row r="130" spans="1:75">
      <c r="A130" s="13" t="s">
        <v>294</v>
      </c>
      <c r="B130" s="1"/>
      <c r="C130" s="1" t="s">
        <v>294</v>
      </c>
      <c r="D130" s="1"/>
      <c r="E130" s="1"/>
    </row>
    <row r="131" spans="1:75">
      <c r="A131" s="13" t="s">
        <v>156</v>
      </c>
      <c r="B131" s="1"/>
      <c r="C131" s="1" t="s">
        <v>156</v>
      </c>
      <c r="D131" s="1"/>
      <c r="E131" s="1"/>
      <c r="H131" s="14">
        <v>8.5470085470085479E-3</v>
      </c>
      <c r="I131" s="14">
        <v>1.6393442622950817E-2</v>
      </c>
      <c r="J131" s="14">
        <v>0</v>
      </c>
      <c r="K131" s="14">
        <v>0</v>
      </c>
      <c r="L131" s="14">
        <v>1.7857142857142856E-2</v>
      </c>
      <c r="M131" s="14">
        <v>0</v>
      </c>
      <c r="N131" s="14">
        <v>3.2258064516129024E-2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>
        <v>0</v>
      </c>
      <c r="AG131" s="14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4">
        <v>0</v>
      </c>
      <c r="BF131" s="14">
        <v>0</v>
      </c>
      <c r="BG131" s="14">
        <v>0</v>
      </c>
      <c r="BH131" s="14">
        <v>0</v>
      </c>
      <c r="BI131" s="14">
        <v>0</v>
      </c>
      <c r="BJ131" s="14">
        <v>0</v>
      </c>
      <c r="BK131" s="14">
        <v>0</v>
      </c>
      <c r="BL131" s="14">
        <v>0</v>
      </c>
      <c r="BM131" s="14">
        <v>0</v>
      </c>
      <c r="BN131" s="14">
        <v>0</v>
      </c>
      <c r="BO131" s="14">
        <v>0</v>
      </c>
      <c r="BP131" s="14">
        <v>0</v>
      </c>
      <c r="BQ131" s="14">
        <v>0</v>
      </c>
      <c r="BR131" s="14">
        <v>0</v>
      </c>
      <c r="BS131" s="14">
        <v>0</v>
      </c>
      <c r="BT131" s="14">
        <v>0</v>
      </c>
      <c r="BU131" s="14">
        <v>0</v>
      </c>
      <c r="BV131" s="14">
        <v>0</v>
      </c>
      <c r="BW131" s="14">
        <v>0</v>
      </c>
    </row>
    <row r="132" spans="1:75">
      <c r="A132" s="13" t="s">
        <v>132</v>
      </c>
      <c r="B132" s="1"/>
      <c r="C132" s="1" t="s">
        <v>132</v>
      </c>
      <c r="D132" s="1"/>
      <c r="E132" s="4"/>
      <c r="H132" s="14">
        <v>0</v>
      </c>
      <c r="I132" s="14">
        <v>8.1967213114754085E-3</v>
      </c>
      <c r="J132" s="14">
        <v>0</v>
      </c>
      <c r="K132" s="14">
        <v>0</v>
      </c>
      <c r="L132" s="14">
        <v>1.7857142857142856E-2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1.388888888888889E-2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</v>
      </c>
      <c r="AG132" s="14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1.2987012987012986E-2</v>
      </c>
      <c r="AY132" s="14">
        <v>0</v>
      </c>
      <c r="AZ132" s="14">
        <v>4.5112781954887209E-2</v>
      </c>
      <c r="BA132" s="14">
        <v>5.2631578947368411E-2</v>
      </c>
      <c r="BB132" s="14">
        <v>1.7751479289940829E-2</v>
      </c>
      <c r="BC132" s="14">
        <v>4.3478260869565209E-2</v>
      </c>
      <c r="BD132" s="14">
        <v>0.12820512820512822</v>
      </c>
      <c r="BE132" s="14">
        <v>2.4999999999999994E-2</v>
      </c>
      <c r="BF132" s="14">
        <v>3.6585365853658541E-2</v>
      </c>
      <c r="BG132" s="14">
        <v>7.575757575757576E-2</v>
      </c>
      <c r="BH132" s="14">
        <v>5.4999999999999986E-2</v>
      </c>
      <c r="BI132" s="14">
        <v>8.8790233074361822E-3</v>
      </c>
      <c r="BJ132" s="14">
        <v>1.4869888475836432E-2</v>
      </c>
      <c r="BK132" s="14">
        <v>3.8131553860819836E-3</v>
      </c>
      <c r="BL132" s="14">
        <v>8.8888888888888878E-2</v>
      </c>
      <c r="BM132" s="14">
        <v>6.2499999999999986E-2</v>
      </c>
      <c r="BN132" s="14">
        <v>0.12307692307692306</v>
      </c>
      <c r="BO132" s="14">
        <v>8.8888888888888889E-3</v>
      </c>
      <c r="BP132" s="14">
        <v>8.8888888888888889E-3</v>
      </c>
      <c r="BQ132" s="14">
        <v>1.2345679012345678E-2</v>
      </c>
      <c r="BR132" s="14">
        <v>1.4814814814814814E-2</v>
      </c>
      <c r="BS132" s="14">
        <v>1.171875E-2</v>
      </c>
      <c r="BT132" s="14">
        <v>9.9009900990099028E-3</v>
      </c>
      <c r="BU132" s="14">
        <v>7.5757575757575777E-3</v>
      </c>
      <c r="BV132" s="14">
        <v>2.4767801857585144E-2</v>
      </c>
      <c r="BW132" s="14">
        <v>1.9704433497536953E-2</v>
      </c>
    </row>
    <row r="133" spans="1:75">
      <c r="A133" s="13" t="s">
        <v>295</v>
      </c>
      <c r="B133" s="1"/>
      <c r="C133" s="1" t="s">
        <v>295</v>
      </c>
      <c r="D133" s="1"/>
      <c r="E133" s="4"/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8.7463556851311956E-3</v>
      </c>
      <c r="AE133" s="14">
        <v>0</v>
      </c>
      <c r="AF133" s="14">
        <v>0</v>
      </c>
      <c r="AG133" s="14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</v>
      </c>
      <c r="AQ133" s="14">
        <v>0</v>
      </c>
      <c r="AR133" s="14">
        <v>0</v>
      </c>
      <c r="AS133" s="14">
        <v>0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>
        <v>0</v>
      </c>
      <c r="BF133" s="14">
        <v>0</v>
      </c>
      <c r="BG133" s="14">
        <v>0</v>
      </c>
      <c r="BH133" s="14">
        <v>0</v>
      </c>
      <c r="BI133" s="14">
        <v>0</v>
      </c>
      <c r="BJ133" s="14">
        <v>0</v>
      </c>
      <c r="BK133" s="14">
        <v>0</v>
      </c>
      <c r="BL133" s="14">
        <v>0</v>
      </c>
      <c r="BM133" s="14">
        <v>0</v>
      </c>
      <c r="BN133" s="14">
        <v>0</v>
      </c>
      <c r="BO133" s="14">
        <v>0</v>
      </c>
      <c r="BP133" s="14">
        <v>0</v>
      </c>
      <c r="BQ133" s="14">
        <v>0</v>
      </c>
      <c r="BR133" s="14">
        <v>0</v>
      </c>
      <c r="BS133" s="14">
        <v>0</v>
      </c>
      <c r="BT133" s="14">
        <v>0</v>
      </c>
      <c r="BU133" s="14">
        <v>0</v>
      </c>
      <c r="BV133" s="14">
        <v>0</v>
      </c>
      <c r="BW133" s="14">
        <v>0</v>
      </c>
    </row>
    <row r="134" spans="1:75">
      <c r="A134" s="13" t="s">
        <v>278</v>
      </c>
      <c r="B134" s="1"/>
      <c r="C134" s="1" t="s">
        <v>278</v>
      </c>
      <c r="D134" s="1"/>
      <c r="E134" s="1"/>
      <c r="H134" s="14">
        <v>0.29914529914529914</v>
      </c>
      <c r="I134" s="14">
        <v>0.13114754098360656</v>
      </c>
      <c r="J134" s="14">
        <v>0.16546762589928068</v>
      </c>
      <c r="K134" s="14">
        <v>0.13999999999999999</v>
      </c>
      <c r="L134" s="14">
        <v>0.1964285714285714</v>
      </c>
      <c r="M134" s="14">
        <v>9.2592592592592615E-2</v>
      </c>
      <c r="N134" s="14">
        <v>0.4838709677419355</v>
      </c>
      <c r="O134" s="14">
        <v>0.33333333333333337</v>
      </c>
      <c r="P134" s="14">
        <v>0.43333333333333329</v>
      </c>
      <c r="Q134" s="14">
        <v>0.23529411764705876</v>
      </c>
      <c r="R134" s="14">
        <v>0.13333333333333333</v>
      </c>
      <c r="S134" s="14">
        <v>0.26190476190476186</v>
      </c>
      <c r="T134" s="14">
        <v>0.34999999999999992</v>
      </c>
      <c r="U134" s="14">
        <v>0.11111111111111112</v>
      </c>
      <c r="V134" s="14">
        <v>2.1126760563380285E-2</v>
      </c>
      <c r="W134" s="14">
        <v>0.3571428571428571</v>
      </c>
      <c r="X134" s="14">
        <v>0.27777777777777779</v>
      </c>
      <c r="Y134" s="14">
        <v>7.9646017699115043E-2</v>
      </c>
      <c r="Z134" s="14">
        <v>6.3492063492063489E-2</v>
      </c>
      <c r="AA134" s="14">
        <v>5.2173913043478258E-2</v>
      </c>
      <c r="AB134" s="14">
        <v>8.3870967741935476E-2</v>
      </c>
      <c r="AC134" s="14">
        <v>4.0816326530612249E-2</v>
      </c>
      <c r="AD134" s="14">
        <v>1.7492711370262391E-2</v>
      </c>
      <c r="AE134" s="14">
        <v>0.47826086956521735</v>
      </c>
      <c r="AF134" s="14">
        <v>0.70588235294117641</v>
      </c>
      <c r="AG134" s="14">
        <v>0.44444444444444448</v>
      </c>
      <c r="AH134" s="14">
        <v>0</v>
      </c>
      <c r="AI134" s="14">
        <v>0.24999999999999994</v>
      </c>
      <c r="AJ134" s="14">
        <v>0.29166666666666669</v>
      </c>
      <c r="AK134" s="14">
        <v>0.12244897959183675</v>
      </c>
      <c r="AL134" s="14">
        <v>0.15</v>
      </c>
      <c r="AM134" s="14">
        <v>0.16129032258064516</v>
      </c>
      <c r="AN134" s="14">
        <v>0.37878787878787878</v>
      </c>
      <c r="AO134" s="14">
        <v>0.21428571428571427</v>
      </c>
      <c r="AP134" s="14">
        <v>0.13513513513513511</v>
      </c>
      <c r="AQ134" s="14">
        <v>0.16666666666666666</v>
      </c>
      <c r="AR134" s="14">
        <v>0.23076923076923075</v>
      </c>
      <c r="AS134" s="14">
        <v>8.6956521739130432E-2</v>
      </c>
      <c r="AT134" s="14">
        <v>8.3333333333333343E-2</v>
      </c>
      <c r="AU134" s="14">
        <v>9.9236641221374045E-2</v>
      </c>
      <c r="AV134" s="14">
        <v>9.0000000000000011E-2</v>
      </c>
      <c r="AW134" s="14">
        <v>0.16666666666666666</v>
      </c>
      <c r="AX134" s="14">
        <v>0.15584415584415584</v>
      </c>
      <c r="AY134" s="14">
        <v>0.29411764705882354</v>
      </c>
      <c r="AZ134" s="14">
        <v>0.15037593984962402</v>
      </c>
      <c r="BA134" s="14">
        <v>9.8684210526315777E-2</v>
      </c>
      <c r="BB134" s="14">
        <v>0.17751479289940827</v>
      </c>
      <c r="BC134" s="14">
        <v>0</v>
      </c>
      <c r="BD134" s="14">
        <v>0</v>
      </c>
      <c r="BE134" s="14">
        <v>0</v>
      </c>
      <c r="BF134" s="14">
        <v>9.7560975609756101E-2</v>
      </c>
      <c r="BG134" s="14">
        <v>4.5454545454545456E-2</v>
      </c>
      <c r="BH134" s="14">
        <v>5.4999999999999986E-2</v>
      </c>
      <c r="BI134" s="14">
        <v>2.2197558268590458E-2</v>
      </c>
      <c r="BJ134" s="14">
        <v>4.0892193308550186E-2</v>
      </c>
      <c r="BK134" s="14">
        <v>2.6692087702573888E-2</v>
      </c>
      <c r="BL134" s="14">
        <v>0.53333333333333321</v>
      </c>
      <c r="BM134" s="14">
        <v>0.65624999999999989</v>
      </c>
      <c r="BN134" s="14">
        <v>0.33846153846153837</v>
      </c>
      <c r="BO134" s="14">
        <v>5.333333333333333E-2</v>
      </c>
      <c r="BP134" s="14">
        <v>5.333333333333333E-2</v>
      </c>
      <c r="BQ134" s="14">
        <v>4.9382716049382713E-2</v>
      </c>
      <c r="BR134" s="14">
        <v>4.4444444444444439E-2</v>
      </c>
      <c r="BS134" s="14">
        <v>4.2968750000000007E-2</v>
      </c>
      <c r="BT134" s="14">
        <v>4.2904290429042917E-2</v>
      </c>
      <c r="BU134" s="14">
        <v>4.1666666666666678E-2</v>
      </c>
      <c r="BV134" s="14">
        <v>2.4767801857585144E-2</v>
      </c>
      <c r="BW134" s="14">
        <v>5.4187192118226618E-2</v>
      </c>
    </row>
    <row r="135" spans="1:75">
      <c r="A135" s="13" t="s">
        <v>101</v>
      </c>
      <c r="B135" s="1"/>
      <c r="C135" s="1" t="s">
        <v>101</v>
      </c>
      <c r="D135" s="1"/>
      <c r="E135" s="1"/>
      <c r="H135" s="14">
        <v>5.9829059829059825E-2</v>
      </c>
      <c r="I135" s="14">
        <v>5.7377049180327856E-2</v>
      </c>
      <c r="J135" s="14">
        <v>2.1582733812949652E-2</v>
      </c>
      <c r="K135" s="14">
        <v>0.2</v>
      </c>
      <c r="L135" s="14">
        <v>0.12499999999999997</v>
      </c>
      <c r="M135" s="14">
        <v>5.5555555555555559E-2</v>
      </c>
      <c r="N135" s="14">
        <v>0.16129032258064513</v>
      </c>
      <c r="O135" s="14">
        <v>0.13333333333333333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5.5555555555555559E-2</v>
      </c>
      <c r="V135" s="14">
        <v>0</v>
      </c>
      <c r="W135" s="14">
        <v>1.7857142857142856E-2</v>
      </c>
      <c r="X135" s="14">
        <v>1.388888888888889E-2</v>
      </c>
      <c r="Y135" s="14">
        <v>2.6548672566371678E-2</v>
      </c>
      <c r="Z135" s="14">
        <v>4.7619047619047616E-2</v>
      </c>
      <c r="AA135" s="14">
        <v>6.9565217391304335E-2</v>
      </c>
      <c r="AB135" s="14">
        <v>3.2258064516129031E-2</v>
      </c>
      <c r="AC135" s="14">
        <v>4.0816326530612249E-2</v>
      </c>
      <c r="AD135" s="14">
        <v>2.9154518950437323E-2</v>
      </c>
      <c r="AE135" s="14">
        <v>0.39130434782608692</v>
      </c>
      <c r="AF135" s="14">
        <v>0.23529411764705882</v>
      </c>
      <c r="AG135" s="14">
        <v>0.55555555555555558</v>
      </c>
      <c r="AH135" s="14">
        <v>1</v>
      </c>
      <c r="AI135" s="14">
        <v>0.5625</v>
      </c>
      <c r="AJ135" s="14">
        <v>0.62499999999999989</v>
      </c>
      <c r="AK135" s="14">
        <v>0.6122448979591838</v>
      </c>
      <c r="AL135" s="14">
        <v>0.75</v>
      </c>
      <c r="AM135" s="14">
        <v>0.67741935483870974</v>
      </c>
      <c r="AN135" s="14">
        <v>0.59090909090909094</v>
      </c>
      <c r="AO135" s="14">
        <v>0.67857142857142849</v>
      </c>
      <c r="AP135" s="14">
        <v>0.81081081081081086</v>
      </c>
      <c r="AQ135" s="14">
        <v>0.77777777777777779</v>
      </c>
      <c r="AR135" s="14">
        <v>0.74999999999999989</v>
      </c>
      <c r="AS135" s="14">
        <v>0.82608695652173902</v>
      </c>
      <c r="AT135" s="14">
        <v>0.875</v>
      </c>
      <c r="AU135" s="14">
        <v>0.6717557251908397</v>
      </c>
      <c r="AV135" s="14">
        <v>0.70000000000000007</v>
      </c>
      <c r="AW135" s="14">
        <v>0.76923076923076916</v>
      </c>
      <c r="AX135" s="14">
        <v>0.76623376623376616</v>
      </c>
      <c r="AY135" s="14">
        <v>0.62745098039215685</v>
      </c>
      <c r="AZ135" s="14">
        <v>0.64661654135338342</v>
      </c>
      <c r="BA135" s="14">
        <v>0.78947368421052622</v>
      </c>
      <c r="BB135" s="14">
        <v>0.72189349112426038</v>
      </c>
      <c r="BC135" s="14">
        <v>0.58695652173913038</v>
      </c>
      <c r="BD135" s="14">
        <v>0.48717948717948717</v>
      </c>
      <c r="BE135" s="14">
        <v>0.44999999999999996</v>
      </c>
      <c r="BF135" s="14">
        <v>0.65853658536585369</v>
      </c>
      <c r="BG135" s="14">
        <v>0.67171717171717171</v>
      </c>
      <c r="BH135" s="14">
        <v>0.68</v>
      </c>
      <c r="BI135" s="14">
        <v>0.21864594894561601</v>
      </c>
      <c r="BJ135" s="14">
        <v>0.1449814126394052</v>
      </c>
      <c r="BK135" s="14">
        <v>0.15347950428979981</v>
      </c>
      <c r="BL135" s="14">
        <v>0.24444444444444441</v>
      </c>
      <c r="BM135" s="14">
        <v>0.18749999999999997</v>
      </c>
      <c r="BN135" s="14">
        <v>0.33846153846153842</v>
      </c>
      <c r="BO135" s="14">
        <v>0.71555555555555561</v>
      </c>
      <c r="BP135" s="14">
        <v>0.71555555555555561</v>
      </c>
      <c r="BQ135" s="14">
        <v>0.69547325102880664</v>
      </c>
      <c r="BR135" s="14">
        <v>0.83703703703703702</v>
      </c>
      <c r="BS135" s="14">
        <v>0.7734375</v>
      </c>
      <c r="BT135" s="14">
        <v>0.78877887788778889</v>
      </c>
      <c r="BU135" s="14">
        <v>0.9318181818181821</v>
      </c>
      <c r="BV135" s="14">
        <v>0.59133126934984537</v>
      </c>
      <c r="BW135" s="14">
        <v>0.90147783251231561</v>
      </c>
    </row>
    <row r="136" spans="1:75">
      <c r="A136" s="13" t="s">
        <v>109</v>
      </c>
      <c r="B136" s="1"/>
      <c r="C136" s="1" t="s">
        <v>109</v>
      </c>
      <c r="D136" s="1"/>
      <c r="E136" s="1"/>
      <c r="H136" s="14">
        <v>0.48717948717948728</v>
      </c>
      <c r="I136" s="14">
        <v>0.40983606557377045</v>
      </c>
      <c r="J136" s="14">
        <v>0.72661870503597081</v>
      </c>
      <c r="K136" s="14">
        <v>0.34</v>
      </c>
      <c r="L136" s="14">
        <v>0.3214285714285714</v>
      </c>
      <c r="M136" s="14">
        <v>0.79012345679012352</v>
      </c>
      <c r="N136" s="14">
        <v>0.29032258064516125</v>
      </c>
      <c r="O136" s="14">
        <v>0.33333333333333337</v>
      </c>
      <c r="P136" s="14">
        <v>0.33333333333333331</v>
      </c>
      <c r="Q136" s="14">
        <v>0.70588235294117629</v>
      </c>
      <c r="R136" s="14">
        <v>0.82222222222222219</v>
      </c>
      <c r="S136" s="14">
        <v>0.69047619047619058</v>
      </c>
      <c r="T136" s="14">
        <v>0.65</v>
      </c>
      <c r="U136" s="14">
        <v>0.83333333333333337</v>
      </c>
      <c r="V136" s="14">
        <v>0.97887323943661975</v>
      </c>
      <c r="W136" s="14">
        <v>0.62499999999999989</v>
      </c>
      <c r="X136" s="14">
        <v>0.69444444444444442</v>
      </c>
      <c r="Y136" s="14">
        <v>0.89380530973451322</v>
      </c>
      <c r="Z136" s="14">
        <v>0.88095238095238082</v>
      </c>
      <c r="AA136" s="14">
        <v>0.85217391304347812</v>
      </c>
      <c r="AB136" s="14">
        <v>0.84516129032258058</v>
      </c>
      <c r="AC136" s="14">
        <v>0.88979591836734706</v>
      </c>
      <c r="AD136" s="14">
        <v>0.93148688046647232</v>
      </c>
      <c r="AE136" s="14">
        <v>0.13043478260869565</v>
      </c>
      <c r="AF136" s="14">
        <v>5.8823529411764705E-2</v>
      </c>
      <c r="AG136" s="14">
        <v>0</v>
      </c>
      <c r="AH136" s="14">
        <v>0</v>
      </c>
      <c r="AI136" s="14">
        <v>0.12499999999999997</v>
      </c>
      <c r="AJ136" s="14">
        <v>8.3333333333333329E-2</v>
      </c>
      <c r="AK136" s="14">
        <v>0.22448979591836735</v>
      </c>
      <c r="AL136" s="14">
        <v>0.1</v>
      </c>
      <c r="AM136" s="14">
        <v>0.16129032258064518</v>
      </c>
      <c r="AN136" s="14">
        <v>3.0303030303030304E-2</v>
      </c>
      <c r="AO136" s="14">
        <v>0.10714285714285712</v>
      </c>
      <c r="AP136" s="14">
        <v>4.0540540540540536E-2</v>
      </c>
      <c r="AQ136" s="14">
        <v>3.7037037037037035E-2</v>
      </c>
      <c r="AR136" s="14">
        <v>0</v>
      </c>
      <c r="AS136" s="14">
        <v>7.2463768115942032E-2</v>
      </c>
      <c r="AT136" s="14">
        <v>3.125E-2</v>
      </c>
      <c r="AU136" s="14">
        <v>0.22900763358778625</v>
      </c>
      <c r="AV136" s="14">
        <v>0.16999999999999998</v>
      </c>
      <c r="AW136" s="14">
        <v>6.4102564102564111E-2</v>
      </c>
      <c r="AX136" s="14">
        <v>6.4935064935064943E-2</v>
      </c>
      <c r="AY136" s="14">
        <v>3.9215686274509803E-2</v>
      </c>
      <c r="AZ136" s="14">
        <v>3.0075187969924807E-2</v>
      </c>
      <c r="BA136" s="14">
        <v>1.3157894736842103E-2</v>
      </c>
      <c r="BB136" s="14">
        <v>5.9171597633136102E-3</v>
      </c>
      <c r="BC136" s="14">
        <v>2.1739130434782605E-2</v>
      </c>
      <c r="BD136" s="14">
        <v>7.6923076923076913E-2</v>
      </c>
      <c r="BE136" s="14">
        <v>0.15</v>
      </c>
      <c r="BF136" s="14">
        <v>4.2682926829268296E-2</v>
      </c>
      <c r="BG136" s="14">
        <v>2.5252525252525256E-2</v>
      </c>
      <c r="BH136" s="14">
        <v>5.9999999999999984E-2</v>
      </c>
      <c r="BI136" s="14">
        <v>0.75027746947835738</v>
      </c>
      <c r="BJ136" s="14">
        <v>0.76579925650557623</v>
      </c>
      <c r="BK136" s="14">
        <v>0.7969494756911345</v>
      </c>
      <c r="BL136" s="14">
        <v>0</v>
      </c>
      <c r="BM136" s="14">
        <v>0</v>
      </c>
      <c r="BN136" s="14">
        <v>0</v>
      </c>
      <c r="BO136" s="14">
        <v>8.8888888888888889E-3</v>
      </c>
      <c r="BP136" s="14">
        <v>8.8888888888888889E-3</v>
      </c>
      <c r="BQ136" s="14">
        <v>8.2304526748971183E-3</v>
      </c>
      <c r="BR136" s="14">
        <v>2.222222222222222E-2</v>
      </c>
      <c r="BS136" s="14">
        <v>7.8125E-3</v>
      </c>
      <c r="BT136" s="14">
        <v>1.9801980198019809E-2</v>
      </c>
      <c r="BU136" s="14">
        <v>1.8939393939393947E-2</v>
      </c>
      <c r="BV136" s="14">
        <v>0.35913312693498456</v>
      </c>
      <c r="BW136" s="14">
        <v>1.4778325123152714E-2</v>
      </c>
    </row>
    <row r="137" spans="1:75">
      <c r="A137" s="13" t="s">
        <v>157</v>
      </c>
      <c r="B137" s="1"/>
      <c r="C137" s="1" t="s">
        <v>157</v>
      </c>
      <c r="D137" s="1"/>
      <c r="E137" s="1"/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14">
        <v>0</v>
      </c>
      <c r="AG137" s="14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1.3513513513513513E-2</v>
      </c>
      <c r="AQ137" s="14">
        <v>1.8518518518518517E-2</v>
      </c>
      <c r="AR137" s="14">
        <v>1.9230769230769232E-2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14">
        <v>0</v>
      </c>
      <c r="BL137" s="14">
        <v>0</v>
      </c>
      <c r="BM137" s="14">
        <v>0</v>
      </c>
      <c r="BN137" s="14">
        <v>0</v>
      </c>
      <c r="BO137" s="14">
        <v>0</v>
      </c>
      <c r="BP137" s="14">
        <v>0</v>
      </c>
      <c r="BQ137" s="14">
        <v>0</v>
      </c>
      <c r="BR137" s="14">
        <v>0</v>
      </c>
      <c r="BS137" s="14">
        <v>0</v>
      </c>
      <c r="BT137" s="14">
        <v>0</v>
      </c>
      <c r="BU137" s="14">
        <v>0</v>
      </c>
      <c r="BV137" s="14">
        <v>0</v>
      </c>
      <c r="BW137" s="14">
        <v>0</v>
      </c>
    </row>
    <row r="138" spans="1:75">
      <c r="A138" s="13" t="s">
        <v>136</v>
      </c>
      <c r="B138" s="1"/>
      <c r="C138" s="1" t="s">
        <v>136</v>
      </c>
      <c r="D138" s="1"/>
      <c r="E138" s="4"/>
      <c r="H138" s="14">
        <v>4.2735042735042743E-2</v>
      </c>
      <c r="I138" s="14">
        <v>2.4590163934426226E-2</v>
      </c>
      <c r="J138" s="14">
        <v>7.1942446043165506E-3</v>
      </c>
      <c r="K138" s="14">
        <v>0.15000000000000002</v>
      </c>
      <c r="L138" s="14">
        <v>0.1607142857142857</v>
      </c>
      <c r="M138" s="14">
        <v>2.1604938271604937E-2</v>
      </c>
      <c r="N138" s="14">
        <v>3.2258064516129024E-2</v>
      </c>
      <c r="O138" s="14">
        <v>0.2</v>
      </c>
      <c r="P138" s="14">
        <v>0.19999999999999996</v>
      </c>
      <c r="Q138" s="14">
        <v>5.8823529411764691E-2</v>
      </c>
      <c r="R138" s="14">
        <v>4.4444444444444446E-2</v>
      </c>
      <c r="S138" s="14">
        <v>4.7619047619047623E-2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7.9365079365079361E-3</v>
      </c>
      <c r="AA138" s="14">
        <v>8.6956521739130418E-3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14">
        <v>0</v>
      </c>
      <c r="AH138" s="14">
        <v>0</v>
      </c>
      <c r="AI138" s="14">
        <v>6.2499999999999986E-2</v>
      </c>
      <c r="AJ138" s="14">
        <v>0</v>
      </c>
      <c r="AK138" s="14">
        <v>4.0816326530612249E-2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0</v>
      </c>
      <c r="AS138" s="14">
        <v>1.4492753623188404E-2</v>
      </c>
      <c r="AT138" s="14">
        <v>1.0416666666666668E-2</v>
      </c>
      <c r="AU138" s="14">
        <v>0</v>
      </c>
      <c r="AV138" s="14">
        <v>0.04</v>
      </c>
      <c r="AW138" s="14">
        <v>0</v>
      </c>
      <c r="AX138" s="14">
        <v>0</v>
      </c>
      <c r="AY138" s="14">
        <v>0</v>
      </c>
      <c r="AZ138" s="14">
        <v>0.12781954887218042</v>
      </c>
      <c r="BA138" s="14">
        <v>4.6052631578947359E-2</v>
      </c>
      <c r="BB138" s="14">
        <v>7.6923076923076927E-2</v>
      </c>
      <c r="BC138" s="14">
        <v>0.34782608695652167</v>
      </c>
      <c r="BD138" s="14">
        <v>0.30769230769230771</v>
      </c>
      <c r="BE138" s="14">
        <v>0.37499999999999989</v>
      </c>
      <c r="BF138" s="14">
        <v>0.16463414634146342</v>
      </c>
      <c r="BG138" s="14">
        <v>0.18181818181818182</v>
      </c>
      <c r="BH138" s="14">
        <v>0.14999999999999997</v>
      </c>
      <c r="BI138" s="14">
        <v>0</v>
      </c>
      <c r="BJ138" s="14">
        <v>3.3457249070631967E-2</v>
      </c>
      <c r="BK138" s="14">
        <v>1.9065776930409919E-2</v>
      </c>
      <c r="BL138" s="14">
        <v>0.1333333333333333</v>
      </c>
      <c r="BM138" s="14">
        <v>9.3749999999999972E-2</v>
      </c>
      <c r="BN138" s="14">
        <v>0.19999999999999996</v>
      </c>
      <c r="BO138" s="14">
        <v>0.21333333333333332</v>
      </c>
      <c r="BP138" s="14">
        <v>0.21333333333333332</v>
      </c>
      <c r="BQ138" s="14">
        <v>0.23456790123456792</v>
      </c>
      <c r="BR138" s="14">
        <v>8.1481481481481474E-2</v>
      </c>
      <c r="BS138" s="14">
        <v>0.1640625</v>
      </c>
      <c r="BT138" s="14">
        <v>0.13861386138613863</v>
      </c>
      <c r="BU138" s="14">
        <v>0</v>
      </c>
      <c r="BV138" s="14">
        <v>0</v>
      </c>
      <c r="BW138" s="14">
        <v>9.8522167487684765E-3</v>
      </c>
    </row>
    <row r="139" spans="1:75">
      <c r="A139" s="13" t="s">
        <v>120</v>
      </c>
      <c r="B139" s="1"/>
      <c r="C139" s="1" t="s">
        <v>120</v>
      </c>
      <c r="D139" s="1"/>
      <c r="E139" s="1"/>
      <c r="H139" s="14">
        <v>0.10256410256410256</v>
      </c>
      <c r="I139" s="14">
        <v>0.35245901639344257</v>
      </c>
      <c r="J139" s="14">
        <v>7.9136690647482064E-2</v>
      </c>
      <c r="K139" s="14">
        <v>0.17</v>
      </c>
      <c r="L139" s="14">
        <v>0.1607142857142857</v>
      </c>
      <c r="M139" s="14">
        <v>4.0123456790123462E-2</v>
      </c>
      <c r="N139" s="14">
        <v>0</v>
      </c>
      <c r="O139" s="14">
        <v>0</v>
      </c>
      <c r="P139" s="14">
        <v>3.3333333333333326E-2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1.7391304347826084E-2</v>
      </c>
      <c r="AB139" s="14">
        <v>3.8709677419354833E-2</v>
      </c>
      <c r="AC139" s="14">
        <v>2.8571428571428577E-2</v>
      </c>
      <c r="AD139" s="14">
        <v>1.3119533527696793E-2</v>
      </c>
      <c r="AE139" s="14">
        <v>0</v>
      </c>
      <c r="AF139" s="14">
        <v>0</v>
      </c>
      <c r="AG139" s="14">
        <v>0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>
        <v>0</v>
      </c>
      <c r="AY139" s="14">
        <v>3.9215686274509803E-2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4">
        <v>0</v>
      </c>
      <c r="BK139" s="14">
        <v>0</v>
      </c>
      <c r="BL139" s="14">
        <v>0</v>
      </c>
      <c r="BM139" s="14">
        <v>0</v>
      </c>
      <c r="BN139" s="14">
        <v>0</v>
      </c>
      <c r="BO139" s="14">
        <v>0</v>
      </c>
      <c r="BP139" s="14">
        <v>0</v>
      </c>
      <c r="BQ139" s="14">
        <v>0</v>
      </c>
      <c r="BR139" s="14">
        <v>0</v>
      </c>
      <c r="BS139" s="14">
        <v>0</v>
      </c>
      <c r="BT139" s="14">
        <v>0</v>
      </c>
      <c r="BU139" s="14">
        <v>0</v>
      </c>
      <c r="BV139" s="14">
        <v>0</v>
      </c>
      <c r="BW139" s="14">
        <v>0</v>
      </c>
    </row>
    <row r="140" spans="1:75">
      <c r="A140" s="13" t="s">
        <v>291</v>
      </c>
      <c r="B140" s="1"/>
      <c r="C140" s="1" t="s">
        <v>291</v>
      </c>
      <c r="D140" s="1"/>
      <c r="E140" s="1"/>
      <c r="H140" s="14">
        <v>1</v>
      </c>
      <c r="I140" s="14">
        <v>0.99999999999999989</v>
      </c>
      <c r="J140" s="14">
        <v>0.99999999999999967</v>
      </c>
      <c r="K140" s="14">
        <v>1</v>
      </c>
      <c r="L140" s="14">
        <v>0.99999999999999989</v>
      </c>
      <c r="M140" s="14">
        <v>1</v>
      </c>
      <c r="N140" s="14">
        <v>0.99999999999999989</v>
      </c>
      <c r="O140" s="14">
        <v>1</v>
      </c>
      <c r="P140" s="14">
        <v>0.99999999999999989</v>
      </c>
      <c r="Q140" s="14">
        <v>0.99999999999999978</v>
      </c>
      <c r="R140" s="14">
        <v>0.99999999999999989</v>
      </c>
      <c r="S140" s="14">
        <v>1</v>
      </c>
      <c r="T140" s="14">
        <v>1</v>
      </c>
      <c r="U140" s="14">
        <v>1</v>
      </c>
      <c r="V140" s="14">
        <v>1</v>
      </c>
      <c r="W140" s="14">
        <v>0.99999999999999978</v>
      </c>
      <c r="X140" s="14">
        <v>1</v>
      </c>
      <c r="Y140" s="14">
        <v>1</v>
      </c>
      <c r="Z140" s="14">
        <v>0.99999999999999978</v>
      </c>
      <c r="AA140" s="14">
        <v>0.99999999999999978</v>
      </c>
      <c r="AB140" s="14">
        <v>0.99999999999999989</v>
      </c>
      <c r="AC140" s="14">
        <v>1</v>
      </c>
      <c r="AD140" s="14">
        <v>1</v>
      </c>
      <c r="AE140" s="14">
        <v>0.99999999999999989</v>
      </c>
      <c r="AF140" s="14">
        <v>1</v>
      </c>
      <c r="AG140" s="14">
        <v>1</v>
      </c>
      <c r="AH140" s="14">
        <v>1</v>
      </c>
      <c r="AI140" s="14">
        <v>1</v>
      </c>
      <c r="AJ140" s="14">
        <v>0.99999999999999989</v>
      </c>
      <c r="AK140" s="14">
        <v>1.0000000000000002</v>
      </c>
      <c r="AL140" s="14">
        <v>1</v>
      </c>
      <c r="AM140" s="14">
        <v>1</v>
      </c>
      <c r="AN140" s="14">
        <v>1</v>
      </c>
      <c r="AO140" s="14">
        <v>0.99999999999999989</v>
      </c>
      <c r="AP140" s="14">
        <v>1</v>
      </c>
      <c r="AQ140" s="14">
        <v>0.99999999999999989</v>
      </c>
      <c r="AR140" s="14">
        <v>0.99999999999999989</v>
      </c>
      <c r="AS140" s="14">
        <v>0.99999999999999978</v>
      </c>
      <c r="AT140" s="14">
        <v>1</v>
      </c>
      <c r="AU140" s="14">
        <v>1</v>
      </c>
      <c r="AV140" s="14">
        <v>1</v>
      </c>
      <c r="AW140" s="14">
        <v>0.99999999999999989</v>
      </c>
      <c r="AX140" s="14">
        <v>0.99999999999999989</v>
      </c>
      <c r="AY140" s="14">
        <v>1</v>
      </c>
      <c r="AZ140" s="14">
        <v>0.99999999999999989</v>
      </c>
      <c r="BA140" s="14">
        <v>0.99999999999999989</v>
      </c>
      <c r="BB140" s="14">
        <v>1</v>
      </c>
      <c r="BC140" s="14">
        <v>0.99999999999999978</v>
      </c>
      <c r="BD140" s="14">
        <v>1</v>
      </c>
      <c r="BE140" s="14">
        <v>0.99999999999999989</v>
      </c>
      <c r="BF140" s="14">
        <v>1</v>
      </c>
      <c r="BG140" s="14">
        <v>1</v>
      </c>
      <c r="BH140" s="14">
        <v>1</v>
      </c>
      <c r="BI140" s="14">
        <v>1</v>
      </c>
      <c r="BJ140" s="14">
        <v>1</v>
      </c>
      <c r="BK140" s="14">
        <v>1.0000000000000002</v>
      </c>
      <c r="BL140" s="14">
        <v>0.99999999999999978</v>
      </c>
      <c r="BM140" s="14">
        <v>0.99999999999999989</v>
      </c>
      <c r="BN140" s="14">
        <v>0.99999999999999978</v>
      </c>
      <c r="BO140" s="14">
        <v>1</v>
      </c>
      <c r="BP140" s="14">
        <v>1</v>
      </c>
      <c r="BQ140" s="14">
        <v>1</v>
      </c>
      <c r="BR140" s="14">
        <v>1</v>
      </c>
      <c r="BS140" s="14">
        <v>1</v>
      </c>
      <c r="BT140" s="14">
        <v>1</v>
      </c>
      <c r="BU140" s="14">
        <v>1.0000000000000004</v>
      </c>
      <c r="BV140" s="14">
        <v>1.0000000000000002</v>
      </c>
      <c r="BW140" s="14">
        <v>1.0000000000000004</v>
      </c>
    </row>
    <row r="141" spans="1:75">
      <c r="B141" s="1"/>
      <c r="C141" s="1"/>
      <c r="D141" s="1"/>
      <c r="E141" s="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</row>
    <row r="142" spans="1:75">
      <c r="B142" s="1"/>
      <c r="C142" s="1"/>
      <c r="D142" s="1"/>
      <c r="E142" s="1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</row>
    <row r="143" spans="1:75">
      <c r="A143" s="13" t="s">
        <v>296</v>
      </c>
      <c r="B143" s="1"/>
      <c r="C143" s="1" t="s">
        <v>296</v>
      </c>
      <c r="D143" s="1"/>
      <c r="E143" s="1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</row>
    <row r="144" spans="1:75">
      <c r="A144" s="13" t="s">
        <v>156</v>
      </c>
      <c r="B144" s="1"/>
      <c r="C144" s="1" t="s">
        <v>156</v>
      </c>
      <c r="D144" s="1"/>
      <c r="E144" s="1"/>
      <c r="H144" s="14">
        <v>8.5470085470085479E-3</v>
      </c>
      <c r="I144" s="14">
        <v>1.6393442622950817E-2</v>
      </c>
      <c r="J144" s="14">
        <v>0</v>
      </c>
      <c r="K144" s="14">
        <v>0</v>
      </c>
      <c r="L144" s="14">
        <v>1.7857142857142856E-2</v>
      </c>
      <c r="M144" s="14">
        <v>0</v>
      </c>
      <c r="N144" s="14">
        <v>3.2258064516129024E-2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>
        <v>0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>
        <v>0</v>
      </c>
      <c r="BE144" s="14">
        <v>0</v>
      </c>
      <c r="BF144" s="14">
        <v>0</v>
      </c>
      <c r="BG144" s="14">
        <v>0</v>
      </c>
      <c r="BH144" s="14">
        <v>0</v>
      </c>
      <c r="BI144" s="14">
        <v>0</v>
      </c>
      <c r="BJ144" s="14">
        <v>0</v>
      </c>
      <c r="BK144" s="14">
        <v>0</v>
      </c>
      <c r="BL144" s="14">
        <v>0</v>
      </c>
      <c r="BM144" s="14">
        <v>0</v>
      </c>
      <c r="BN144" s="14">
        <v>0</v>
      </c>
      <c r="BO144" s="14">
        <v>0</v>
      </c>
      <c r="BP144" s="14">
        <v>0</v>
      </c>
      <c r="BQ144" s="14">
        <v>0</v>
      </c>
      <c r="BR144" s="14">
        <v>0</v>
      </c>
      <c r="BS144" s="14">
        <v>0</v>
      </c>
      <c r="BT144" s="14">
        <v>0</v>
      </c>
      <c r="BU144" s="14">
        <v>0</v>
      </c>
      <c r="BV144" s="14">
        <v>0</v>
      </c>
      <c r="BW144" s="14">
        <v>0</v>
      </c>
    </row>
    <row r="145" spans="1:75">
      <c r="A145" s="13" t="s">
        <v>297</v>
      </c>
      <c r="B145" s="1"/>
      <c r="C145" s="1" t="s">
        <v>297</v>
      </c>
      <c r="D145" s="1"/>
      <c r="E145" s="1"/>
      <c r="H145" s="14">
        <v>0</v>
      </c>
      <c r="I145" s="14">
        <v>8.1967213114754085E-3</v>
      </c>
      <c r="J145" s="14">
        <v>0</v>
      </c>
      <c r="K145" s="14">
        <v>0</v>
      </c>
      <c r="L145" s="14">
        <v>1.7857142857142856E-2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1.388888888888889E-2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14">
        <v>0</v>
      </c>
      <c r="AG145" s="14">
        <v>0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1.2987012987012986E-2</v>
      </c>
      <c r="AY145" s="14">
        <v>0</v>
      </c>
      <c r="AZ145" s="14">
        <v>4.5112781954887209E-2</v>
      </c>
      <c r="BA145" s="14">
        <v>5.2631578947368411E-2</v>
      </c>
      <c r="BB145" s="14">
        <v>1.7751479289940829E-2</v>
      </c>
      <c r="BC145" s="14">
        <v>4.3478260869565209E-2</v>
      </c>
      <c r="BD145" s="14">
        <v>0.12820512820512822</v>
      </c>
      <c r="BE145" s="14">
        <v>2.4999999999999994E-2</v>
      </c>
      <c r="BF145" s="14">
        <v>3.6585365853658541E-2</v>
      </c>
      <c r="BG145" s="14">
        <v>7.575757575757576E-2</v>
      </c>
      <c r="BH145" s="14">
        <v>5.4999999999999986E-2</v>
      </c>
      <c r="BI145" s="14">
        <v>8.8790233074361822E-3</v>
      </c>
      <c r="BJ145" s="14">
        <v>1.4869888475836432E-2</v>
      </c>
      <c r="BK145" s="14">
        <v>3.8131553860819836E-3</v>
      </c>
      <c r="BL145" s="14">
        <v>8.8888888888888878E-2</v>
      </c>
      <c r="BM145" s="14">
        <v>6.2499999999999986E-2</v>
      </c>
      <c r="BN145" s="14">
        <v>0.12307692307692306</v>
      </c>
      <c r="BO145" s="14">
        <v>8.8888888888888889E-3</v>
      </c>
      <c r="BP145" s="14">
        <v>8.8888888888888889E-3</v>
      </c>
      <c r="BQ145" s="14">
        <v>1.2345679012345678E-2</v>
      </c>
      <c r="BR145" s="14">
        <v>1.4814814814814814E-2</v>
      </c>
      <c r="BS145" s="14">
        <v>1.171875E-2</v>
      </c>
      <c r="BT145" s="14">
        <v>9.9009900990099028E-3</v>
      </c>
      <c r="BU145" s="14">
        <v>7.5757575757575777E-3</v>
      </c>
      <c r="BV145" s="14">
        <v>2.4767801857585144E-2</v>
      </c>
      <c r="BW145" s="14">
        <v>1.9704433497536953E-2</v>
      </c>
    </row>
    <row r="146" spans="1:75">
      <c r="A146" s="13" t="s">
        <v>295</v>
      </c>
      <c r="B146" s="1"/>
      <c r="C146" s="1" t="s">
        <v>295</v>
      </c>
      <c r="D146" s="1"/>
      <c r="E146" s="1"/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8.7463556851311956E-3</v>
      </c>
      <c r="AE146" s="14">
        <v>0</v>
      </c>
      <c r="AF146" s="14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14">
        <v>0</v>
      </c>
      <c r="BL146" s="14">
        <v>0</v>
      </c>
      <c r="BM146" s="14">
        <v>0</v>
      </c>
      <c r="BN146" s="14">
        <v>0</v>
      </c>
      <c r="BO146" s="14">
        <v>0</v>
      </c>
      <c r="BP146" s="14">
        <v>0</v>
      </c>
      <c r="BQ146" s="14">
        <v>0</v>
      </c>
      <c r="BR146" s="14">
        <v>0</v>
      </c>
      <c r="BS146" s="14">
        <v>0</v>
      </c>
      <c r="BT146" s="14">
        <v>0</v>
      </c>
      <c r="BU146" s="14">
        <v>0</v>
      </c>
      <c r="BV146" s="14">
        <v>0</v>
      </c>
      <c r="BW146" s="14">
        <v>0</v>
      </c>
    </row>
    <row r="147" spans="1:75">
      <c r="A147" s="13" t="s">
        <v>279</v>
      </c>
      <c r="B147" s="1"/>
      <c r="C147" s="1" t="s">
        <v>279</v>
      </c>
      <c r="D147" s="1"/>
      <c r="E147" s="1"/>
      <c r="H147" s="14">
        <v>8.5470085470085479E-3</v>
      </c>
      <c r="I147" s="14">
        <v>8.1967213114754085E-3</v>
      </c>
      <c r="J147" s="14">
        <v>0</v>
      </c>
      <c r="K147" s="14">
        <v>0.02</v>
      </c>
      <c r="L147" s="14">
        <v>0</v>
      </c>
      <c r="M147" s="14">
        <v>3.08641975308642E-3</v>
      </c>
      <c r="N147" s="14">
        <v>3.2258064516129024E-2</v>
      </c>
      <c r="O147" s="14">
        <v>0</v>
      </c>
      <c r="P147" s="14">
        <v>0</v>
      </c>
      <c r="Q147" s="14">
        <v>2.9411764705882346E-2</v>
      </c>
      <c r="R147" s="14">
        <v>0</v>
      </c>
      <c r="S147" s="14">
        <v>0</v>
      </c>
      <c r="T147" s="14">
        <v>4.9999999999999996E-2</v>
      </c>
      <c r="U147" s="14">
        <v>0</v>
      </c>
      <c r="V147" s="14">
        <v>0</v>
      </c>
      <c r="W147" s="14">
        <v>0</v>
      </c>
      <c r="X147" s="14">
        <v>0</v>
      </c>
      <c r="Y147" s="14">
        <v>4.4247787610619468E-2</v>
      </c>
      <c r="Z147" s="14">
        <v>2.3809523809523805E-2</v>
      </c>
      <c r="AA147" s="14">
        <v>2.6086956521739126E-2</v>
      </c>
      <c r="AB147" s="14">
        <v>0</v>
      </c>
      <c r="AC147" s="14">
        <v>0</v>
      </c>
      <c r="AD147" s="14">
        <v>0</v>
      </c>
      <c r="AE147" s="14">
        <v>0</v>
      </c>
      <c r="AF147" s="14">
        <v>0</v>
      </c>
      <c r="AG147" s="14">
        <v>0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>
        <v>0</v>
      </c>
      <c r="AU147" s="14">
        <v>0</v>
      </c>
      <c r="AV147" s="14">
        <v>0</v>
      </c>
      <c r="AW147" s="14">
        <v>0</v>
      </c>
      <c r="AX147" s="14">
        <v>1.2987012987012986E-2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4">
        <v>0</v>
      </c>
      <c r="BF147" s="14">
        <v>0</v>
      </c>
      <c r="BG147" s="14">
        <v>0</v>
      </c>
      <c r="BH147" s="14">
        <v>0</v>
      </c>
      <c r="BI147" s="14">
        <v>0</v>
      </c>
      <c r="BJ147" s="14">
        <v>0</v>
      </c>
      <c r="BK147" s="14">
        <v>0</v>
      </c>
      <c r="BL147" s="14">
        <v>0</v>
      </c>
      <c r="BM147" s="14">
        <v>0</v>
      </c>
      <c r="BN147" s="14">
        <v>0</v>
      </c>
      <c r="BO147" s="14">
        <v>0</v>
      </c>
      <c r="BP147" s="14">
        <v>0</v>
      </c>
      <c r="BQ147" s="14">
        <v>0</v>
      </c>
      <c r="BR147" s="14">
        <v>0</v>
      </c>
      <c r="BS147" s="14">
        <v>0</v>
      </c>
      <c r="BT147" s="14">
        <v>0</v>
      </c>
      <c r="BU147" s="14">
        <v>0</v>
      </c>
      <c r="BV147" s="14">
        <v>0</v>
      </c>
      <c r="BW147" s="14">
        <v>0</v>
      </c>
    </row>
    <row r="148" spans="1:75">
      <c r="A148" s="13" t="s">
        <v>280</v>
      </c>
      <c r="B148" s="1"/>
      <c r="C148" s="1" t="s">
        <v>280</v>
      </c>
      <c r="D148" s="1"/>
      <c r="E148" s="1"/>
      <c r="H148" s="14">
        <v>3.4188034188034191E-2</v>
      </c>
      <c r="I148" s="14">
        <v>4.0983606557377046E-2</v>
      </c>
      <c r="J148" s="14">
        <v>7.9136690647482064E-2</v>
      </c>
      <c r="K148" s="14">
        <v>0.05</v>
      </c>
      <c r="L148" s="14">
        <v>0.125</v>
      </c>
      <c r="M148" s="14">
        <v>9.2592592592592587E-3</v>
      </c>
      <c r="N148" s="14">
        <v>6.4516129032258049E-2</v>
      </c>
      <c r="O148" s="14">
        <v>0.13333333333333333</v>
      </c>
      <c r="P148" s="14">
        <v>0.29999999999999993</v>
      </c>
      <c r="Q148" s="14">
        <v>8.8235294117647037E-2</v>
      </c>
      <c r="R148" s="14">
        <v>8.8888888888888892E-2</v>
      </c>
      <c r="S148" s="14">
        <v>0.11904761904761905</v>
      </c>
      <c r="T148" s="14">
        <v>0.15</v>
      </c>
      <c r="U148" s="14">
        <v>0.11111111111111112</v>
      </c>
      <c r="V148" s="14">
        <v>3.5211267605633804E-3</v>
      </c>
      <c r="W148" s="14">
        <v>0.30357142857142849</v>
      </c>
      <c r="X148" s="14">
        <v>0.25</v>
      </c>
      <c r="Y148" s="14">
        <v>8.8495575221238937E-3</v>
      </c>
      <c r="Z148" s="14">
        <v>7.9365079365079361E-3</v>
      </c>
      <c r="AA148" s="14">
        <v>8.6956521739130418E-3</v>
      </c>
      <c r="AB148" s="14">
        <v>1.9354838709677417E-2</v>
      </c>
      <c r="AC148" s="14">
        <v>1.2244897959183675E-2</v>
      </c>
      <c r="AD148" s="14">
        <v>2.9154518950437322E-3</v>
      </c>
      <c r="AE148" s="14">
        <v>0.2608695652173913</v>
      </c>
      <c r="AF148" s="14">
        <v>0.64705882352941169</v>
      </c>
      <c r="AG148" s="14">
        <v>0.44444444444444448</v>
      </c>
      <c r="AH148" s="14">
        <v>0</v>
      </c>
      <c r="AI148" s="14">
        <v>6.2499999999999986E-2</v>
      </c>
      <c r="AJ148" s="14">
        <v>4.1666666666666664E-2</v>
      </c>
      <c r="AK148" s="14">
        <v>0.10204081632653061</v>
      </c>
      <c r="AL148" s="14">
        <v>0.15</v>
      </c>
      <c r="AM148" s="14">
        <v>0.14516129032258063</v>
      </c>
      <c r="AN148" s="14">
        <v>0.34848484848484851</v>
      </c>
      <c r="AO148" s="14">
        <v>0.17857142857142858</v>
      </c>
      <c r="AP148" s="14">
        <v>0.13513513513513511</v>
      </c>
      <c r="AQ148" s="14">
        <v>0.14814814814814814</v>
      </c>
      <c r="AR148" s="14">
        <v>0.17307692307692307</v>
      </c>
      <c r="AS148" s="14">
        <v>7.2463768115942032E-2</v>
      </c>
      <c r="AT148" s="14">
        <v>8.3333333333333343E-2</v>
      </c>
      <c r="AU148" s="14">
        <v>9.160305343511449E-2</v>
      </c>
      <c r="AV148" s="14">
        <v>7.0000000000000007E-2</v>
      </c>
      <c r="AW148" s="14">
        <v>0.15384615384615383</v>
      </c>
      <c r="AX148" s="14">
        <v>2.5974025974025972E-2</v>
      </c>
      <c r="AY148" s="14">
        <v>0.19607843137254902</v>
      </c>
      <c r="AZ148" s="14">
        <v>0</v>
      </c>
      <c r="BA148" s="14">
        <v>0</v>
      </c>
      <c r="BB148" s="14">
        <v>5.9171597633136102E-3</v>
      </c>
      <c r="BC148" s="14">
        <v>0</v>
      </c>
      <c r="BD148" s="14">
        <v>0</v>
      </c>
      <c r="BE148" s="14">
        <v>0</v>
      </c>
      <c r="BF148" s="14">
        <v>2.4390243902439025E-2</v>
      </c>
      <c r="BG148" s="14">
        <v>5.0505050505050509E-3</v>
      </c>
      <c r="BH148" s="14">
        <v>1.4999999999999996E-2</v>
      </c>
      <c r="BI148" s="14">
        <v>0</v>
      </c>
      <c r="BJ148" s="14">
        <v>3.7174721189591081E-3</v>
      </c>
      <c r="BK148" s="14">
        <v>0</v>
      </c>
      <c r="BL148" s="14">
        <v>4.4444444444444439E-2</v>
      </c>
      <c r="BM148" s="14">
        <v>0</v>
      </c>
      <c r="BN148" s="14">
        <v>0</v>
      </c>
      <c r="BO148" s="14">
        <v>8.8888888888888889E-3</v>
      </c>
      <c r="BP148" s="14">
        <v>8.8888888888888889E-3</v>
      </c>
      <c r="BQ148" s="14">
        <v>4.1152263374485592E-3</v>
      </c>
      <c r="BR148" s="14">
        <v>0</v>
      </c>
      <c r="BS148" s="14">
        <v>1.953125E-3</v>
      </c>
      <c r="BT148" s="14">
        <v>0</v>
      </c>
      <c r="BU148" s="14">
        <v>0</v>
      </c>
      <c r="BV148" s="14">
        <v>0</v>
      </c>
      <c r="BW148" s="14">
        <v>0</v>
      </c>
    </row>
    <row r="149" spans="1:75">
      <c r="A149" s="13" t="s">
        <v>281</v>
      </c>
      <c r="B149" s="1"/>
      <c r="C149" s="1" t="s">
        <v>281</v>
      </c>
      <c r="D149" s="1"/>
      <c r="E149" s="4"/>
      <c r="H149" s="14">
        <v>0.10256410256410256</v>
      </c>
      <c r="I149" s="14">
        <v>6.5573770491803268E-2</v>
      </c>
      <c r="J149" s="14">
        <v>7.1942446043165506E-2</v>
      </c>
      <c r="K149" s="14">
        <v>7.0000000000000007E-2</v>
      </c>
      <c r="L149" s="14">
        <v>5.3571428571428562E-2</v>
      </c>
      <c r="M149" s="14">
        <v>7.0987654320987664E-2</v>
      </c>
      <c r="N149" s="14">
        <v>0.2580645161290322</v>
      </c>
      <c r="O149" s="14">
        <v>0</v>
      </c>
      <c r="P149" s="14">
        <v>0</v>
      </c>
      <c r="Q149" s="14">
        <v>0</v>
      </c>
      <c r="R149" s="14">
        <v>2.2222222222222223E-2</v>
      </c>
      <c r="S149" s="14">
        <v>2.3809523809523812E-2</v>
      </c>
      <c r="T149" s="14">
        <v>9.9999999999999992E-2</v>
      </c>
      <c r="U149" s="14">
        <v>0</v>
      </c>
      <c r="V149" s="14">
        <v>3.5211267605633804E-3</v>
      </c>
      <c r="W149" s="14">
        <v>0</v>
      </c>
      <c r="X149" s="14">
        <v>0</v>
      </c>
      <c r="Y149" s="14">
        <v>2.6548672566371678E-2</v>
      </c>
      <c r="Z149" s="14">
        <v>2.3809523809523805E-2</v>
      </c>
      <c r="AA149" s="14">
        <v>8.6956521739130418E-3</v>
      </c>
      <c r="AB149" s="14">
        <v>6.4516129032258056E-3</v>
      </c>
      <c r="AC149" s="14">
        <v>4.0816326530612249E-3</v>
      </c>
      <c r="AD149" s="14">
        <v>8.7463556851311956E-3</v>
      </c>
      <c r="AE149" s="14">
        <v>0</v>
      </c>
      <c r="AF149" s="14">
        <v>0</v>
      </c>
      <c r="AG149" s="14">
        <v>0</v>
      </c>
      <c r="AH149" s="14">
        <v>0</v>
      </c>
      <c r="AI149" s="14">
        <v>6.2499999999999986E-2</v>
      </c>
      <c r="AJ149" s="14">
        <v>0</v>
      </c>
      <c r="AK149" s="14">
        <v>0</v>
      </c>
      <c r="AL149" s="14">
        <v>0</v>
      </c>
      <c r="AM149" s="14">
        <v>0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3.7593984962406006E-2</v>
      </c>
      <c r="BA149" s="14">
        <v>3.2894736842105261E-2</v>
      </c>
      <c r="BB149" s="14">
        <v>6.5088757396449703E-2</v>
      </c>
      <c r="BC149" s="14">
        <v>0</v>
      </c>
      <c r="BD149" s="14">
        <v>0</v>
      </c>
      <c r="BE149" s="14">
        <v>0</v>
      </c>
      <c r="BF149" s="14">
        <v>7.3170731707317069E-2</v>
      </c>
      <c r="BG149" s="14">
        <v>4.0404040404040407E-2</v>
      </c>
      <c r="BH149" s="14">
        <v>3.9999999999999994E-2</v>
      </c>
      <c r="BI149" s="14">
        <v>1.3318534961154272E-2</v>
      </c>
      <c r="BJ149" s="14">
        <v>7.4349442379182161E-3</v>
      </c>
      <c r="BK149" s="14">
        <v>1.143946615824595E-2</v>
      </c>
      <c r="BL149" s="14">
        <v>2.222222222222222E-2</v>
      </c>
      <c r="BM149" s="14">
        <v>0.21874999999999997</v>
      </c>
      <c r="BN149" s="14">
        <v>0.16923076923076918</v>
      </c>
      <c r="BO149" s="14">
        <v>0.04</v>
      </c>
      <c r="BP149" s="14">
        <v>0.04</v>
      </c>
      <c r="BQ149" s="14">
        <v>4.1152263374485597E-2</v>
      </c>
      <c r="BR149" s="14">
        <v>4.4444444444444439E-2</v>
      </c>
      <c r="BS149" s="14">
        <v>3.125E-2</v>
      </c>
      <c r="BT149" s="14">
        <v>4.2904290429042917E-2</v>
      </c>
      <c r="BU149" s="14">
        <v>3.4090909090909102E-2</v>
      </c>
      <c r="BV149" s="14">
        <v>2.1671826625387001E-2</v>
      </c>
      <c r="BW149" s="14">
        <v>4.4334975369458143E-2</v>
      </c>
    </row>
    <row r="150" spans="1:75">
      <c r="A150" s="13" t="s">
        <v>282</v>
      </c>
      <c r="B150" s="1"/>
      <c r="C150" s="1" t="s">
        <v>282</v>
      </c>
      <c r="D150" s="1"/>
      <c r="E150" s="1"/>
      <c r="H150" s="14">
        <v>1.7094017094017096E-2</v>
      </c>
      <c r="I150" s="14">
        <v>0</v>
      </c>
      <c r="J150" s="14">
        <v>0</v>
      </c>
      <c r="K150" s="14">
        <v>0</v>
      </c>
      <c r="L150" s="14">
        <v>1.7857142857142856E-2</v>
      </c>
      <c r="M150" s="14">
        <v>0</v>
      </c>
      <c r="N150" s="14">
        <v>9.677419354838708E-2</v>
      </c>
      <c r="O150" s="14">
        <v>0</v>
      </c>
      <c r="P150" s="14">
        <v>0</v>
      </c>
      <c r="Q150" s="14">
        <v>0</v>
      </c>
      <c r="R150" s="14">
        <v>0</v>
      </c>
      <c r="S150" s="14">
        <v>7.1428571428571425E-2</v>
      </c>
      <c r="T150" s="14">
        <v>0</v>
      </c>
      <c r="U150" s="14">
        <v>0</v>
      </c>
      <c r="V150" s="14">
        <v>1.0563380281690141E-2</v>
      </c>
      <c r="W150" s="14">
        <v>0</v>
      </c>
      <c r="X150" s="14">
        <v>2.777777777777778E-2</v>
      </c>
      <c r="Y150" s="14">
        <v>0</v>
      </c>
      <c r="Z150" s="14">
        <v>0</v>
      </c>
      <c r="AA150" s="14">
        <v>0</v>
      </c>
      <c r="AB150" s="14">
        <v>6.4516129032258056E-3</v>
      </c>
      <c r="AC150" s="14">
        <v>1.2244897959183675E-2</v>
      </c>
      <c r="AD150" s="14">
        <v>4.3731778425655978E-3</v>
      </c>
      <c r="AE150" s="14">
        <v>0</v>
      </c>
      <c r="AF150" s="14">
        <v>0</v>
      </c>
      <c r="AG150" s="14">
        <v>0</v>
      </c>
      <c r="AH150" s="14">
        <v>0</v>
      </c>
      <c r="AI150" s="14">
        <v>0.12499999999999997</v>
      </c>
      <c r="AJ150" s="14">
        <v>8.3333333333333329E-2</v>
      </c>
      <c r="AK150" s="14">
        <v>0</v>
      </c>
      <c r="AL150" s="14">
        <v>0</v>
      </c>
      <c r="AM150" s="14">
        <v>1.6129032258064516E-2</v>
      </c>
      <c r="AN150" s="14">
        <v>1.5151515151515152E-2</v>
      </c>
      <c r="AO150" s="14">
        <v>3.5714285714285712E-2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0.10526315789473682</v>
      </c>
      <c r="BA150" s="14">
        <v>6.5789473684210523E-2</v>
      </c>
      <c r="BB150" s="14">
        <v>0.10059171597633136</v>
      </c>
      <c r="BC150" s="14">
        <v>0</v>
      </c>
      <c r="BD150" s="14">
        <v>0</v>
      </c>
      <c r="BE150" s="14">
        <v>0</v>
      </c>
      <c r="BF150" s="14">
        <v>0</v>
      </c>
      <c r="BG150" s="14">
        <v>0</v>
      </c>
      <c r="BH150" s="14">
        <v>0</v>
      </c>
      <c r="BI150" s="14">
        <v>8.8790233074361822E-3</v>
      </c>
      <c r="BJ150" s="14">
        <v>2.6022304832713759E-2</v>
      </c>
      <c r="BK150" s="14">
        <v>7.6263107721639672E-3</v>
      </c>
      <c r="BL150" s="14">
        <v>0.19999999999999996</v>
      </c>
      <c r="BM150" s="14">
        <v>0.31249999999999994</v>
      </c>
      <c r="BN150" s="14">
        <v>0.12307692307692306</v>
      </c>
      <c r="BO150" s="14">
        <v>4.4444444444444444E-3</v>
      </c>
      <c r="BP150" s="14">
        <v>4.4444444444444444E-3</v>
      </c>
      <c r="BQ150" s="14">
        <v>4.1152263374485592E-3</v>
      </c>
      <c r="BR150" s="14">
        <v>0</v>
      </c>
      <c r="BS150" s="14">
        <v>9.765625E-3</v>
      </c>
      <c r="BT150" s="14">
        <v>0</v>
      </c>
      <c r="BU150" s="14">
        <v>7.5757575757575777E-3</v>
      </c>
      <c r="BV150" s="14">
        <v>0</v>
      </c>
      <c r="BW150" s="14">
        <v>0</v>
      </c>
    </row>
    <row r="151" spans="1:75">
      <c r="A151" s="13" t="s">
        <v>298</v>
      </c>
      <c r="B151" s="1"/>
      <c r="C151" s="1" t="s">
        <v>298</v>
      </c>
      <c r="D151" s="1"/>
      <c r="E151" s="4"/>
      <c r="H151" s="14">
        <v>0.12820512820512822</v>
      </c>
      <c r="I151" s="14">
        <v>1.6393442622950817E-2</v>
      </c>
      <c r="J151" s="14">
        <v>1.4388489208633101E-2</v>
      </c>
      <c r="K151" s="14">
        <v>0</v>
      </c>
      <c r="L151" s="14">
        <v>0</v>
      </c>
      <c r="M151" s="14">
        <v>9.2592592592592587E-3</v>
      </c>
      <c r="N151" s="14">
        <v>3.2258064516129024E-2</v>
      </c>
      <c r="O151" s="14">
        <v>0.2</v>
      </c>
      <c r="P151" s="14">
        <v>0.1333333333333333</v>
      </c>
      <c r="Q151" s="14">
        <v>0.11764705882352938</v>
      </c>
      <c r="R151" s="14">
        <v>2.2222222222222223E-2</v>
      </c>
      <c r="S151" s="14">
        <v>4.7619047619047623E-2</v>
      </c>
      <c r="T151" s="14">
        <v>4.9999999999999996E-2</v>
      </c>
      <c r="U151" s="14">
        <v>0</v>
      </c>
      <c r="V151" s="14">
        <v>3.5211267605633804E-3</v>
      </c>
      <c r="W151" s="14">
        <v>5.3571428571428562E-2</v>
      </c>
      <c r="X151" s="14">
        <v>0</v>
      </c>
      <c r="Y151" s="14">
        <v>0</v>
      </c>
      <c r="Z151" s="14">
        <v>7.9365079365079361E-3</v>
      </c>
      <c r="AA151" s="14">
        <v>8.6956521739130418E-3</v>
      </c>
      <c r="AB151" s="14">
        <v>5.1612903225806445E-2</v>
      </c>
      <c r="AC151" s="14">
        <v>1.2244897959183675E-2</v>
      </c>
      <c r="AD151" s="14">
        <v>1.4577259475218661E-3</v>
      </c>
      <c r="AE151" s="14">
        <v>0.21739130434782608</v>
      </c>
      <c r="AF151" s="14">
        <v>5.8823529411764705E-2</v>
      </c>
      <c r="AG151" s="14">
        <v>0</v>
      </c>
      <c r="AH151" s="14">
        <v>0</v>
      </c>
      <c r="AI151" s="14">
        <v>0</v>
      </c>
      <c r="AJ151" s="14">
        <v>0.16666666666666666</v>
      </c>
      <c r="AK151" s="14">
        <v>2.0408163265306124E-2</v>
      </c>
      <c r="AL151" s="14">
        <v>0</v>
      </c>
      <c r="AM151" s="14">
        <v>0</v>
      </c>
      <c r="AN151" s="14">
        <v>1.5151515151515152E-2</v>
      </c>
      <c r="AO151" s="14">
        <v>0</v>
      </c>
      <c r="AP151" s="14">
        <v>0</v>
      </c>
      <c r="AQ151" s="14">
        <v>1.8518518518518517E-2</v>
      </c>
      <c r="AR151" s="14">
        <v>5.7692307692307689E-2</v>
      </c>
      <c r="AS151" s="14">
        <v>1.4492753623188404E-2</v>
      </c>
      <c r="AT151" s="14">
        <v>0</v>
      </c>
      <c r="AU151" s="14">
        <v>7.6335877862595417E-3</v>
      </c>
      <c r="AV151" s="14">
        <v>0.02</v>
      </c>
      <c r="AW151" s="14">
        <v>1.282051282051282E-2</v>
      </c>
      <c r="AX151" s="14">
        <v>0.11688311688311688</v>
      </c>
      <c r="AY151" s="14">
        <v>9.8039215686274508E-2</v>
      </c>
      <c r="AZ151" s="14">
        <v>7.5187969924812017E-3</v>
      </c>
      <c r="BA151" s="14">
        <v>0</v>
      </c>
      <c r="BB151" s="14">
        <v>5.9171597633136102E-3</v>
      </c>
      <c r="BC151" s="14">
        <v>0</v>
      </c>
      <c r="BD151" s="14">
        <v>0</v>
      </c>
      <c r="BE151" s="14">
        <v>0</v>
      </c>
      <c r="BF151" s="14">
        <v>0</v>
      </c>
      <c r="BG151" s="14">
        <v>0</v>
      </c>
      <c r="BH151" s="14">
        <v>0</v>
      </c>
      <c r="BI151" s="14">
        <v>0</v>
      </c>
      <c r="BJ151" s="14">
        <v>3.7174721189591081E-3</v>
      </c>
      <c r="BK151" s="14">
        <v>7.6263107721639672E-3</v>
      </c>
      <c r="BL151" s="14">
        <v>0.26666666666666666</v>
      </c>
      <c r="BM151" s="14">
        <v>0.12499999999999997</v>
      </c>
      <c r="BN151" s="14">
        <v>4.6153846153846143E-2</v>
      </c>
      <c r="BO151" s="14">
        <v>0</v>
      </c>
      <c r="BP151" s="14">
        <v>0</v>
      </c>
      <c r="BQ151" s="14">
        <v>0</v>
      </c>
      <c r="BR151" s="14">
        <v>0</v>
      </c>
      <c r="BS151" s="14">
        <v>0</v>
      </c>
      <c r="BT151" s="14">
        <v>0</v>
      </c>
      <c r="BU151" s="14">
        <v>0</v>
      </c>
      <c r="BV151" s="14">
        <v>3.095975232198143E-3</v>
      </c>
      <c r="BW151" s="14">
        <v>9.8522167487684765E-3</v>
      </c>
    </row>
    <row r="152" spans="1:75">
      <c r="A152" s="13" t="s">
        <v>300</v>
      </c>
      <c r="B152" s="1"/>
      <c r="C152" s="1" t="s">
        <v>300</v>
      </c>
      <c r="D152" s="1"/>
      <c r="E152" s="1"/>
      <c r="H152" s="14">
        <v>8.5470085470085479E-3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14">
        <v>0</v>
      </c>
      <c r="BL152" s="14">
        <v>0</v>
      </c>
      <c r="BM152" s="14">
        <v>0</v>
      </c>
      <c r="BN152" s="14">
        <v>0</v>
      </c>
      <c r="BO152" s="14">
        <v>0</v>
      </c>
      <c r="BP152" s="14">
        <v>0</v>
      </c>
      <c r="BQ152" s="14">
        <v>0</v>
      </c>
      <c r="BR152" s="14">
        <v>0</v>
      </c>
      <c r="BS152" s="14">
        <v>0</v>
      </c>
      <c r="BT152" s="14">
        <v>0</v>
      </c>
      <c r="BU152" s="14">
        <v>0</v>
      </c>
      <c r="BV152" s="14">
        <v>0</v>
      </c>
      <c r="BW152" s="14">
        <v>0</v>
      </c>
    </row>
    <row r="153" spans="1:75">
      <c r="A153" s="13" t="s">
        <v>283</v>
      </c>
      <c r="B153" s="1"/>
      <c r="C153" s="1" t="s">
        <v>283</v>
      </c>
      <c r="D153" s="1"/>
      <c r="E153" s="1"/>
      <c r="H153" s="14">
        <v>5.128205128205128E-2</v>
      </c>
      <c r="I153" s="14">
        <v>3.2786885245901634E-2</v>
      </c>
      <c r="J153" s="14">
        <v>2.1582733812949652E-2</v>
      </c>
      <c r="K153" s="14">
        <v>0.1</v>
      </c>
      <c r="L153" s="14">
        <v>7.1428571428571425E-2</v>
      </c>
      <c r="M153" s="14">
        <v>3.3950617283950622E-2</v>
      </c>
      <c r="N153" s="14">
        <v>3.2258064516129024E-2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1.7857142857142856E-2</v>
      </c>
      <c r="X153" s="14">
        <v>1.388888888888889E-2</v>
      </c>
      <c r="Y153" s="14">
        <v>2.6548672566371678E-2</v>
      </c>
      <c r="Z153" s="14">
        <v>3.968253968253968E-2</v>
      </c>
      <c r="AA153" s="14">
        <v>6.9565217391304335E-2</v>
      </c>
      <c r="AB153" s="14">
        <v>3.2258064516129031E-2</v>
      </c>
      <c r="AC153" s="14">
        <v>2.4489795918367349E-2</v>
      </c>
      <c r="AD153" s="14">
        <v>2.3323615160349857E-2</v>
      </c>
      <c r="AE153" s="14">
        <v>8.6956521739130432E-2</v>
      </c>
      <c r="AF153" s="14">
        <v>5.8823529411764705E-2</v>
      </c>
      <c r="AG153" s="14">
        <v>0.11111111111111112</v>
      </c>
      <c r="AH153" s="14">
        <v>0.14814814814814814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1.5151515151515152E-2</v>
      </c>
      <c r="AO153" s="14">
        <v>7.1428571428571425E-2</v>
      </c>
      <c r="AP153" s="14">
        <v>0</v>
      </c>
      <c r="AQ153" s="14">
        <v>0</v>
      </c>
      <c r="AR153" s="14">
        <v>0</v>
      </c>
      <c r="AS153" s="14">
        <v>0</v>
      </c>
      <c r="AT153" s="14">
        <v>3.125E-2</v>
      </c>
      <c r="AU153" s="14">
        <v>7.6335877862595417E-3</v>
      </c>
      <c r="AV153" s="14">
        <v>0.01</v>
      </c>
      <c r="AW153" s="14">
        <v>1.282051282051282E-2</v>
      </c>
      <c r="AX153" s="14">
        <v>0</v>
      </c>
      <c r="AY153" s="14">
        <v>1.9607843137254902E-2</v>
      </c>
      <c r="AZ153" s="14">
        <v>0.39097744360902248</v>
      </c>
      <c r="BA153" s="14">
        <v>0.55921052631578938</v>
      </c>
      <c r="BB153" s="14">
        <v>0.50887573964497046</v>
      </c>
      <c r="BC153" s="14">
        <v>0.36956521739130432</v>
      </c>
      <c r="BD153" s="14">
        <v>0.35897435897435892</v>
      </c>
      <c r="BE153" s="14">
        <v>0.24999999999999997</v>
      </c>
      <c r="BF153" s="14">
        <v>0.2073170731707317</v>
      </c>
      <c r="BG153" s="14">
        <v>0.12626262626262627</v>
      </c>
      <c r="BH153" s="14">
        <v>0.21999999999999997</v>
      </c>
      <c r="BI153" s="14">
        <v>0.1165371809100999</v>
      </c>
      <c r="BJ153" s="14">
        <v>8.5501858736059477E-2</v>
      </c>
      <c r="BK153" s="14">
        <v>0.10390848427073403</v>
      </c>
      <c r="BL153" s="14">
        <v>0.19999999999999996</v>
      </c>
      <c r="BM153" s="14">
        <v>0.18749999999999997</v>
      </c>
      <c r="BN153" s="14">
        <v>0.33846153846153842</v>
      </c>
      <c r="BO153" s="14">
        <v>9.7777777777777783E-2</v>
      </c>
      <c r="BP153" s="14">
        <v>9.7777777777777783E-2</v>
      </c>
      <c r="BQ153" s="14">
        <v>0.15226337448559671</v>
      </c>
      <c r="BR153" s="14">
        <v>0.15555555555555556</v>
      </c>
      <c r="BS153" s="14">
        <v>0.193359375</v>
      </c>
      <c r="BT153" s="14">
        <v>0.16831683168316836</v>
      </c>
      <c r="BU153" s="14">
        <v>4.5454545454545463E-2</v>
      </c>
      <c r="BV153" s="14">
        <v>3.4055727554179578E-2</v>
      </c>
      <c r="BW153" s="14">
        <v>0.13793103448275867</v>
      </c>
    </row>
    <row r="154" spans="1:75">
      <c r="A154" s="13" t="s">
        <v>301</v>
      </c>
      <c r="B154" s="1"/>
      <c r="C154" s="1" t="s">
        <v>301</v>
      </c>
      <c r="D154" s="1"/>
      <c r="E154" s="1"/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0.1290322580645161</v>
      </c>
      <c r="O154" s="14">
        <v>0.13333333333333333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2.777777777777778E-2</v>
      </c>
      <c r="V154" s="14">
        <v>0</v>
      </c>
      <c r="W154" s="14">
        <v>0</v>
      </c>
      <c r="X154" s="14">
        <v>0</v>
      </c>
      <c r="Y154" s="14">
        <v>0</v>
      </c>
      <c r="Z154" s="14">
        <v>7.9365079365079361E-3</v>
      </c>
      <c r="AA154" s="14">
        <v>0</v>
      </c>
      <c r="AB154" s="14">
        <v>0</v>
      </c>
      <c r="AC154" s="14">
        <v>8.1632653061224497E-3</v>
      </c>
      <c r="AD154" s="14">
        <v>2.9154518950437322E-3</v>
      </c>
      <c r="AE154" s="14">
        <v>0.17391304347826086</v>
      </c>
      <c r="AF154" s="14">
        <v>0.1764705882352941</v>
      </c>
      <c r="AG154" s="14">
        <v>0.11111111111111112</v>
      </c>
      <c r="AH154" s="14">
        <v>0.1111111111111111</v>
      </c>
      <c r="AI154" s="14">
        <v>0.12499999999999997</v>
      </c>
      <c r="AJ154" s="14">
        <v>0.16666666666666666</v>
      </c>
      <c r="AK154" s="14">
        <v>0.14285714285714288</v>
      </c>
      <c r="AL154" s="14">
        <v>0.12500000000000003</v>
      </c>
      <c r="AM154" s="14">
        <v>4.8387096774193547E-2</v>
      </c>
      <c r="AN154" s="14">
        <v>0</v>
      </c>
      <c r="AO154" s="14">
        <v>0</v>
      </c>
      <c r="AP154" s="14">
        <v>6.7567567567567557E-2</v>
      </c>
      <c r="AQ154" s="14">
        <v>0.14814814814814814</v>
      </c>
      <c r="AR154" s="14">
        <v>7.6923076923076927E-2</v>
      </c>
      <c r="AS154" s="14">
        <v>0.11594202898550723</v>
      </c>
      <c r="AT154" s="14">
        <v>9.375E-2</v>
      </c>
      <c r="AU154" s="14">
        <v>7.6335877862595417E-3</v>
      </c>
      <c r="AV154" s="14">
        <v>0</v>
      </c>
      <c r="AW154" s="14">
        <v>1.282051282051282E-2</v>
      </c>
      <c r="AX154" s="14">
        <v>1.2987012987012986E-2</v>
      </c>
      <c r="AY154" s="14">
        <v>0</v>
      </c>
      <c r="AZ154" s="14">
        <v>2.2556390977443604E-2</v>
      </c>
      <c r="BA154" s="14">
        <v>3.2894736842105261E-2</v>
      </c>
      <c r="BB154" s="14">
        <v>5.9171597633136102E-3</v>
      </c>
      <c r="BC154" s="14">
        <v>0</v>
      </c>
      <c r="BD154" s="14">
        <v>0</v>
      </c>
      <c r="BE154" s="14">
        <v>0</v>
      </c>
      <c r="BF154" s="14">
        <v>0</v>
      </c>
      <c r="BG154" s="14">
        <v>0</v>
      </c>
      <c r="BH154" s="14">
        <v>0</v>
      </c>
      <c r="BI154" s="14">
        <v>4.4395116537180916E-2</v>
      </c>
      <c r="BJ154" s="14">
        <v>4.0892193308550186E-2</v>
      </c>
      <c r="BK154" s="14">
        <v>3.8131553860819838E-2</v>
      </c>
      <c r="BL154" s="14">
        <v>0</v>
      </c>
      <c r="BM154" s="14">
        <v>0</v>
      </c>
      <c r="BN154" s="14">
        <v>0</v>
      </c>
      <c r="BO154" s="14">
        <v>0</v>
      </c>
      <c r="BP154" s="14">
        <v>0</v>
      </c>
      <c r="BQ154" s="14">
        <v>0</v>
      </c>
      <c r="BR154" s="14">
        <v>0</v>
      </c>
      <c r="BS154" s="14">
        <v>0</v>
      </c>
      <c r="BT154" s="14">
        <v>0</v>
      </c>
      <c r="BU154" s="14">
        <v>0</v>
      </c>
      <c r="BV154" s="14">
        <v>0</v>
      </c>
      <c r="BW154" s="14">
        <v>0</v>
      </c>
    </row>
    <row r="155" spans="1:75">
      <c r="A155" s="13" t="s">
        <v>302</v>
      </c>
      <c r="B155" s="1"/>
      <c r="C155" s="1" t="s">
        <v>302</v>
      </c>
      <c r="D155" s="1"/>
      <c r="E155" s="1"/>
      <c r="H155" s="14">
        <v>0</v>
      </c>
      <c r="I155" s="14">
        <v>1.6393442622950817E-2</v>
      </c>
      <c r="J155" s="14">
        <v>0</v>
      </c>
      <c r="K155" s="14">
        <v>0.09</v>
      </c>
      <c r="L155" s="14">
        <v>3.5714285714285712E-2</v>
      </c>
      <c r="M155" s="14">
        <v>1.234567901234568E-2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0</v>
      </c>
      <c r="AD155" s="14">
        <v>1.4577259475218661E-3</v>
      </c>
      <c r="AE155" s="14">
        <v>0</v>
      </c>
      <c r="AF155" s="14">
        <v>0</v>
      </c>
      <c r="AG155" s="14">
        <v>0</v>
      </c>
      <c r="AH155" s="14">
        <v>0</v>
      </c>
      <c r="AI155" s="14">
        <v>0</v>
      </c>
      <c r="AJ155" s="14">
        <v>0</v>
      </c>
      <c r="AK155" s="14">
        <v>0</v>
      </c>
      <c r="AL155" s="14">
        <v>0</v>
      </c>
      <c r="AM155" s="14">
        <v>0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>
        <v>0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4">
        <v>0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14">
        <v>0</v>
      </c>
      <c r="BL155" s="14">
        <v>0</v>
      </c>
      <c r="BM155" s="14">
        <v>0</v>
      </c>
      <c r="BN155" s="14">
        <v>0</v>
      </c>
      <c r="BO155" s="14">
        <v>0</v>
      </c>
      <c r="BP155" s="14">
        <v>0</v>
      </c>
      <c r="BQ155" s="14">
        <v>0</v>
      </c>
      <c r="BR155" s="14">
        <v>0</v>
      </c>
      <c r="BS155" s="14">
        <v>0</v>
      </c>
      <c r="BT155" s="14">
        <v>0</v>
      </c>
      <c r="BU155" s="14">
        <v>0</v>
      </c>
      <c r="BV155" s="14">
        <v>0</v>
      </c>
      <c r="BW155" s="14">
        <v>0</v>
      </c>
    </row>
    <row r="156" spans="1:75">
      <c r="A156" s="13" t="s">
        <v>284</v>
      </c>
      <c r="B156" s="1"/>
      <c r="C156" s="1" t="s">
        <v>284</v>
      </c>
      <c r="D156" s="1"/>
      <c r="E156" s="1"/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2.777777777777778E-2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0.13043478260869565</v>
      </c>
      <c r="AF156" s="14">
        <v>0</v>
      </c>
      <c r="AG156" s="14">
        <v>0.33333333333333331</v>
      </c>
      <c r="AH156" s="14">
        <v>0.7407407407407407</v>
      </c>
      <c r="AI156" s="14">
        <v>0.43749999999999994</v>
      </c>
      <c r="AJ156" s="14">
        <v>0.45833333333333331</v>
      </c>
      <c r="AK156" s="14">
        <v>0.46938775510204084</v>
      </c>
      <c r="AL156" s="14">
        <v>0.625</v>
      </c>
      <c r="AM156" s="14">
        <v>0.62903225806451613</v>
      </c>
      <c r="AN156" s="14">
        <v>0.57575757575757569</v>
      </c>
      <c r="AO156" s="14">
        <v>0.6071428571428571</v>
      </c>
      <c r="AP156" s="14">
        <v>0.7432432432432432</v>
      </c>
      <c r="AQ156" s="14">
        <v>0.62962962962962965</v>
      </c>
      <c r="AR156" s="14">
        <v>0.67307692307692302</v>
      </c>
      <c r="AS156" s="14">
        <v>0.71014492753623182</v>
      </c>
      <c r="AT156" s="14">
        <v>0.75</v>
      </c>
      <c r="AU156" s="14">
        <v>0.65648854961832059</v>
      </c>
      <c r="AV156" s="14">
        <v>0.69000000000000006</v>
      </c>
      <c r="AW156" s="14">
        <v>0.7435897435897435</v>
      </c>
      <c r="AX156" s="14">
        <v>0.75324675324675316</v>
      </c>
      <c r="AY156" s="14">
        <v>0.60784313725490191</v>
      </c>
      <c r="AZ156" s="14">
        <v>0.23308270676691725</v>
      </c>
      <c r="BA156" s="14">
        <v>0.18421052631578944</v>
      </c>
      <c r="BB156" s="14">
        <v>0.20710059171597633</v>
      </c>
      <c r="BC156" s="14">
        <v>0.21739130434782605</v>
      </c>
      <c r="BD156" s="14">
        <v>0.12820512820512822</v>
      </c>
      <c r="BE156" s="14">
        <v>0.19999999999999996</v>
      </c>
      <c r="BF156" s="14">
        <v>0.45121951219512196</v>
      </c>
      <c r="BG156" s="14">
        <v>0.54040404040404044</v>
      </c>
      <c r="BH156" s="14">
        <v>0.4549999999999999</v>
      </c>
      <c r="BI156" s="14">
        <v>5.7713651498335183E-2</v>
      </c>
      <c r="BJ156" s="14">
        <v>1.858736059479554E-2</v>
      </c>
      <c r="BK156" s="14">
        <v>1.143946615824595E-2</v>
      </c>
      <c r="BL156" s="14">
        <v>4.4444444444444439E-2</v>
      </c>
      <c r="BM156" s="14">
        <v>0</v>
      </c>
      <c r="BN156" s="14">
        <v>0</v>
      </c>
      <c r="BO156" s="14">
        <v>0.6133333333333334</v>
      </c>
      <c r="BP156" s="14">
        <v>0.6133333333333334</v>
      </c>
      <c r="BQ156" s="14">
        <v>0.54320987654320985</v>
      </c>
      <c r="BR156" s="14">
        <v>0.68148148148148135</v>
      </c>
      <c r="BS156" s="14">
        <v>0.58007812499999989</v>
      </c>
      <c r="BT156" s="14">
        <v>0.62046204620462064</v>
      </c>
      <c r="BU156" s="14">
        <v>0.88636363636363658</v>
      </c>
      <c r="BV156" s="14">
        <v>0.55727554179566574</v>
      </c>
      <c r="BW156" s="14">
        <v>0.76354679802955694</v>
      </c>
    </row>
    <row r="157" spans="1:75">
      <c r="A157" s="13" t="s">
        <v>299</v>
      </c>
      <c r="B157" s="8"/>
      <c r="C157" s="1" t="s">
        <v>299</v>
      </c>
      <c r="D157" s="1"/>
      <c r="E157" s="1"/>
      <c r="H157" s="14">
        <v>8.5470085470085479E-3</v>
      </c>
      <c r="I157" s="14">
        <v>8.1967213114754085E-3</v>
      </c>
      <c r="J157" s="14">
        <v>0</v>
      </c>
      <c r="K157" s="14">
        <v>0.01</v>
      </c>
      <c r="L157" s="14">
        <v>1.7857142857142856E-2</v>
      </c>
      <c r="M157" s="14">
        <v>9.2592592592592587E-3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8.1632653061224497E-3</v>
      </c>
      <c r="AD157" s="14">
        <v>1.4577259475218661E-3</v>
      </c>
      <c r="AE157" s="14">
        <v>0</v>
      </c>
      <c r="AF157" s="14">
        <v>0</v>
      </c>
      <c r="AG157" s="14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1.3157894736842103E-2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5.0505050505050509E-3</v>
      </c>
      <c r="BH157" s="14">
        <v>4.9999999999999992E-3</v>
      </c>
      <c r="BI157" s="14">
        <v>0</v>
      </c>
      <c r="BJ157" s="14">
        <v>0</v>
      </c>
      <c r="BK157" s="14">
        <v>0</v>
      </c>
      <c r="BL157" s="14">
        <v>0</v>
      </c>
      <c r="BM157" s="14">
        <v>0</v>
      </c>
      <c r="BN157" s="14">
        <v>0</v>
      </c>
      <c r="BO157" s="14">
        <v>4.4444444444444444E-3</v>
      </c>
      <c r="BP157" s="14">
        <v>4.4444444444444444E-3</v>
      </c>
      <c r="BQ157" s="14">
        <v>0</v>
      </c>
      <c r="BR157" s="14">
        <v>0</v>
      </c>
      <c r="BS157" s="14">
        <v>0</v>
      </c>
      <c r="BT157" s="14">
        <v>0</v>
      </c>
      <c r="BU157" s="14">
        <v>0</v>
      </c>
      <c r="BV157" s="14">
        <v>0</v>
      </c>
      <c r="BW157" s="14">
        <v>0</v>
      </c>
    </row>
    <row r="158" spans="1:75">
      <c r="A158" s="13" t="s">
        <v>121</v>
      </c>
      <c r="B158" s="8"/>
      <c r="C158" s="1" t="s">
        <v>121</v>
      </c>
      <c r="D158" s="1"/>
      <c r="E158" s="1"/>
      <c r="H158" s="14">
        <v>0.40170940170940173</v>
      </c>
      <c r="I158" s="14">
        <v>0.32786885245901637</v>
      </c>
      <c r="J158" s="14">
        <v>0.21582733812949656</v>
      </c>
      <c r="K158" s="14">
        <v>0.24000000000000002</v>
      </c>
      <c r="L158" s="14">
        <v>0.19642857142857142</v>
      </c>
      <c r="M158" s="14">
        <v>6.1728395061728406E-2</v>
      </c>
      <c r="N158" s="14">
        <v>9.677419354838708E-2</v>
      </c>
      <c r="O158" s="14">
        <v>0.2</v>
      </c>
      <c r="P158" s="14">
        <v>9.9999999999999978E-2</v>
      </c>
      <c r="Q158" s="14">
        <v>0.55882352941176461</v>
      </c>
      <c r="R158" s="14">
        <v>0.68888888888888888</v>
      </c>
      <c r="S158" s="14">
        <v>0.52380952380952384</v>
      </c>
      <c r="T158" s="14">
        <v>0.65</v>
      </c>
      <c r="U158" s="14">
        <v>0.80555555555555558</v>
      </c>
      <c r="V158" s="14">
        <v>8.8028169014084515E-2</v>
      </c>
      <c r="W158" s="14">
        <v>0.37499999999999994</v>
      </c>
      <c r="X158" s="14">
        <v>0.66666666666666663</v>
      </c>
      <c r="Y158" s="14">
        <v>0.68141592920353977</v>
      </c>
      <c r="Z158" s="14">
        <v>0.55555555555555547</v>
      </c>
      <c r="AA158" s="14">
        <v>0.64347826086956517</v>
      </c>
      <c r="AB158" s="14">
        <v>0.56774193548387086</v>
      </c>
      <c r="AC158" s="14">
        <v>0.68163265306122467</v>
      </c>
      <c r="AD158" s="14">
        <v>0.24781341107871721</v>
      </c>
      <c r="AE158" s="14">
        <v>0</v>
      </c>
      <c r="AF158" s="14">
        <v>5.8823529411764705E-2</v>
      </c>
      <c r="AG158" s="14">
        <v>0</v>
      </c>
      <c r="AH158" s="14">
        <v>0</v>
      </c>
      <c r="AI158" s="14">
        <v>6.2499999999999986E-2</v>
      </c>
      <c r="AJ158" s="14">
        <v>8.3333333333333329E-2</v>
      </c>
      <c r="AK158" s="14">
        <v>2.0408163265306124E-2</v>
      </c>
      <c r="AL158" s="14">
        <v>0</v>
      </c>
      <c r="AM158" s="14">
        <v>0</v>
      </c>
      <c r="AN158" s="14">
        <v>3.0303030303030304E-2</v>
      </c>
      <c r="AO158" s="14">
        <v>0</v>
      </c>
      <c r="AP158" s="14">
        <v>1.3513513513513513E-2</v>
      </c>
      <c r="AQ158" s="14">
        <v>3.7037037037037035E-2</v>
      </c>
      <c r="AR158" s="14">
        <v>0</v>
      </c>
      <c r="AS158" s="14">
        <v>7.2463768115942032E-2</v>
      </c>
      <c r="AT158" s="14">
        <v>3.125E-2</v>
      </c>
      <c r="AU158" s="14">
        <v>7.6335877862595417E-3</v>
      </c>
      <c r="AV158" s="14">
        <v>0.02</v>
      </c>
      <c r="AW158" s="14">
        <v>0</v>
      </c>
      <c r="AX158" s="14">
        <v>6.4935064935064943E-2</v>
      </c>
      <c r="AY158" s="14">
        <v>1.9607843137254902E-2</v>
      </c>
      <c r="AZ158" s="14">
        <v>1.5037593984962403E-2</v>
      </c>
      <c r="BA158" s="14">
        <v>6.5789473684210514E-3</v>
      </c>
      <c r="BB158" s="14">
        <v>0</v>
      </c>
      <c r="BC158" s="14">
        <v>2.1739130434782605E-2</v>
      </c>
      <c r="BD158" s="14">
        <v>2.564102564102564E-2</v>
      </c>
      <c r="BE158" s="14">
        <v>0.12499999999999999</v>
      </c>
      <c r="BF158" s="14">
        <v>1.8292682926829267E-2</v>
      </c>
      <c r="BG158" s="14">
        <v>2.0202020202020204E-2</v>
      </c>
      <c r="BH158" s="14">
        <v>2.9999999999999992E-2</v>
      </c>
      <c r="BI158" s="14">
        <v>4.4395116537180911E-3</v>
      </c>
      <c r="BJ158" s="14">
        <v>1.1152416356877323E-2</v>
      </c>
      <c r="BK158" s="14">
        <v>3.8131553860819836E-3</v>
      </c>
      <c r="BL158" s="14">
        <v>0</v>
      </c>
      <c r="BM158" s="14">
        <v>0</v>
      </c>
      <c r="BN158" s="14">
        <v>0</v>
      </c>
      <c r="BO158" s="14">
        <v>8.8888888888888889E-3</v>
      </c>
      <c r="BP158" s="14">
        <v>8.8888888888888889E-3</v>
      </c>
      <c r="BQ158" s="14">
        <v>4.1152263374485592E-3</v>
      </c>
      <c r="BR158" s="14">
        <v>1.4814814814814814E-2</v>
      </c>
      <c r="BS158" s="14">
        <v>0</v>
      </c>
      <c r="BT158" s="14">
        <v>1.3201320132013205E-2</v>
      </c>
      <c r="BU158" s="14">
        <v>3.7878787878787889E-3</v>
      </c>
      <c r="BV158" s="14">
        <v>0</v>
      </c>
      <c r="BW158" s="14">
        <v>0</v>
      </c>
    </row>
    <row r="159" spans="1:75">
      <c r="A159" s="13" t="s">
        <v>164</v>
      </c>
      <c r="B159" s="1"/>
      <c r="C159" s="1" t="s">
        <v>164</v>
      </c>
      <c r="D159" s="8"/>
      <c r="E159" s="1"/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8.8495575221238937E-3</v>
      </c>
      <c r="Z159" s="14">
        <v>0</v>
      </c>
      <c r="AA159" s="14">
        <v>1.7391304347826084E-2</v>
      </c>
      <c r="AB159" s="14">
        <v>0</v>
      </c>
      <c r="AC159" s="14">
        <v>0</v>
      </c>
      <c r="AD159" s="14">
        <v>4.3731778425655978E-3</v>
      </c>
      <c r="AE159" s="14">
        <v>0</v>
      </c>
      <c r="AF159" s="14">
        <v>0</v>
      </c>
      <c r="AG159" s="14">
        <v>0</v>
      </c>
      <c r="AH159" s="14">
        <v>0</v>
      </c>
      <c r="AI159" s="14">
        <v>0</v>
      </c>
      <c r="AJ159" s="14">
        <v>0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4">
        <v>0</v>
      </c>
      <c r="BF159" s="14">
        <v>0</v>
      </c>
      <c r="BG159" s="14">
        <v>0</v>
      </c>
      <c r="BH159" s="14">
        <v>0</v>
      </c>
      <c r="BI159" s="14">
        <v>0</v>
      </c>
      <c r="BJ159" s="14">
        <v>0</v>
      </c>
      <c r="BK159" s="14">
        <v>0</v>
      </c>
      <c r="BL159" s="14">
        <v>0</v>
      </c>
      <c r="BM159" s="14">
        <v>0</v>
      </c>
      <c r="BN159" s="14">
        <v>0</v>
      </c>
      <c r="BO159" s="14">
        <v>0</v>
      </c>
      <c r="BP159" s="14">
        <v>0</v>
      </c>
      <c r="BQ159" s="14">
        <v>0</v>
      </c>
      <c r="BR159" s="14">
        <v>0</v>
      </c>
      <c r="BS159" s="14">
        <v>0</v>
      </c>
      <c r="BT159" s="14">
        <v>0</v>
      </c>
      <c r="BU159" s="14">
        <v>0</v>
      </c>
      <c r="BV159" s="14">
        <v>0</v>
      </c>
      <c r="BW159" s="14">
        <v>0</v>
      </c>
    </row>
    <row r="160" spans="1:75">
      <c r="A160" s="13" t="s">
        <v>285</v>
      </c>
      <c r="B160" s="1"/>
      <c r="C160" s="1" t="s">
        <v>285</v>
      </c>
      <c r="D160" s="8"/>
      <c r="E160" s="4"/>
      <c r="H160" s="14">
        <v>3.4188034188034191E-2</v>
      </c>
      <c r="I160" s="14">
        <v>2.4590163934426226E-2</v>
      </c>
      <c r="J160" s="14">
        <v>0.41007194244604261</v>
      </c>
      <c r="K160" s="14">
        <v>0</v>
      </c>
      <c r="L160" s="14">
        <v>0</v>
      </c>
      <c r="M160" s="14">
        <v>9.876543209876544E-2</v>
      </c>
      <c r="N160" s="14">
        <v>3.2258064516129024E-2</v>
      </c>
      <c r="O160" s="14">
        <v>6.6666666666666666E-2</v>
      </c>
      <c r="P160" s="14">
        <v>9.9999999999999978E-2</v>
      </c>
      <c r="Q160" s="14">
        <v>5.8823529411764691E-2</v>
      </c>
      <c r="R160" s="14">
        <v>0</v>
      </c>
      <c r="S160" s="14">
        <v>2.3809523809523812E-2</v>
      </c>
      <c r="T160" s="14">
        <v>0</v>
      </c>
      <c r="U160" s="14">
        <v>2.777777777777778E-2</v>
      </c>
      <c r="V160" s="14">
        <v>0.89084507042253513</v>
      </c>
      <c r="W160" s="14">
        <v>0.25</v>
      </c>
      <c r="X160" s="14">
        <v>2.777777777777778E-2</v>
      </c>
      <c r="Y160" s="14">
        <v>0.13274336283185839</v>
      </c>
      <c r="Z160" s="14">
        <v>0.26984126984126983</v>
      </c>
      <c r="AA160" s="14">
        <v>0.1043478260869565</v>
      </c>
      <c r="AB160" s="14">
        <v>0.2193548387096774</v>
      </c>
      <c r="AC160" s="14">
        <v>0.18775510204081636</v>
      </c>
      <c r="AD160" s="14">
        <v>0.20408163265306123</v>
      </c>
      <c r="AE160" s="14">
        <v>0</v>
      </c>
      <c r="AF160" s="14">
        <v>0</v>
      </c>
      <c r="AG160" s="14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4">
        <v>7.4349442379182161E-3</v>
      </c>
      <c r="BK160" s="14">
        <v>7.6263107721639672E-3</v>
      </c>
      <c r="BL160" s="14">
        <v>0</v>
      </c>
      <c r="BM160" s="14">
        <v>0</v>
      </c>
      <c r="BN160" s="14">
        <v>0</v>
      </c>
      <c r="BO160" s="14">
        <v>0</v>
      </c>
      <c r="BP160" s="14">
        <v>0</v>
      </c>
      <c r="BQ160" s="14">
        <v>0</v>
      </c>
      <c r="BR160" s="14">
        <v>0</v>
      </c>
      <c r="BS160" s="14">
        <v>0</v>
      </c>
      <c r="BT160" s="14">
        <v>3.3003300330033012E-3</v>
      </c>
      <c r="BU160" s="14">
        <v>3.7878787878787889E-3</v>
      </c>
      <c r="BV160" s="14">
        <v>0</v>
      </c>
      <c r="BW160" s="14">
        <v>0</v>
      </c>
    </row>
    <row r="161" spans="1:75">
      <c r="A161" s="13" t="s">
        <v>286</v>
      </c>
      <c r="B161" s="1"/>
      <c r="C161" s="1" t="s">
        <v>286</v>
      </c>
      <c r="D161" s="1"/>
      <c r="E161" s="1"/>
      <c r="H161" s="14">
        <v>5.128205128205128E-2</v>
      </c>
      <c r="I161" s="14">
        <v>5.7377049180327863E-2</v>
      </c>
      <c r="J161" s="14">
        <v>0.10071942446043172</v>
      </c>
      <c r="K161" s="14">
        <v>0.1</v>
      </c>
      <c r="L161" s="14">
        <v>0.125</v>
      </c>
      <c r="M161" s="14">
        <v>0.62962962962962965</v>
      </c>
      <c r="N161" s="14">
        <v>0.16129032258064513</v>
      </c>
      <c r="O161" s="14">
        <v>6.6666666666666666E-2</v>
      </c>
      <c r="P161" s="14">
        <v>0.1333333333333333</v>
      </c>
      <c r="Q161" s="14">
        <v>8.8235294117647037E-2</v>
      </c>
      <c r="R161" s="14">
        <v>0.13333333333333333</v>
      </c>
      <c r="S161" s="14">
        <v>0.14285714285714285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7.0796460176991149E-2</v>
      </c>
      <c r="Z161" s="14">
        <v>5.5555555555555552E-2</v>
      </c>
      <c r="AA161" s="14">
        <v>8.6956521739130432E-2</v>
      </c>
      <c r="AB161" s="14">
        <v>5.8064516129032254E-2</v>
      </c>
      <c r="AC161" s="14">
        <v>2.0408163265306124E-2</v>
      </c>
      <c r="AD161" s="14">
        <v>0.47376093294460647</v>
      </c>
      <c r="AE161" s="14">
        <v>0</v>
      </c>
      <c r="AF161" s="14">
        <v>0</v>
      </c>
      <c r="AG161" s="14">
        <v>0</v>
      </c>
      <c r="AH161" s="14">
        <v>0</v>
      </c>
      <c r="AI161" s="14">
        <v>6.2499999999999986E-2</v>
      </c>
      <c r="AJ161" s="14">
        <v>0</v>
      </c>
      <c r="AK161" s="14">
        <v>0</v>
      </c>
      <c r="AL161" s="14">
        <v>0</v>
      </c>
      <c r="AM161" s="14">
        <v>0</v>
      </c>
      <c r="AN161" s="14">
        <v>0</v>
      </c>
      <c r="AO161" s="14">
        <v>0</v>
      </c>
      <c r="AP161" s="14">
        <v>0</v>
      </c>
      <c r="AQ161" s="14">
        <v>0</v>
      </c>
      <c r="AR161" s="14">
        <v>0</v>
      </c>
      <c r="AS161" s="14">
        <v>0</v>
      </c>
      <c r="AT161" s="14">
        <v>0</v>
      </c>
      <c r="AU161" s="14">
        <v>0</v>
      </c>
      <c r="AV161" s="14">
        <v>0</v>
      </c>
      <c r="AW161" s="14">
        <v>0</v>
      </c>
      <c r="AX161" s="14">
        <v>0</v>
      </c>
      <c r="AY161" s="14">
        <v>1.9607843137254902E-2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4">
        <v>0</v>
      </c>
      <c r="BF161" s="14">
        <v>0</v>
      </c>
      <c r="BG161" s="14">
        <v>0</v>
      </c>
      <c r="BH161" s="14">
        <v>0</v>
      </c>
      <c r="BI161" s="14">
        <v>4.4395116537180911E-3</v>
      </c>
      <c r="BJ161" s="14">
        <v>3.7174721189591081E-3</v>
      </c>
      <c r="BK161" s="14">
        <v>3.8131553860819836E-3</v>
      </c>
      <c r="BL161" s="14">
        <v>0</v>
      </c>
      <c r="BM161" s="14">
        <v>0</v>
      </c>
      <c r="BN161" s="14">
        <v>0</v>
      </c>
      <c r="BO161" s="14">
        <v>0</v>
      </c>
      <c r="BP161" s="14">
        <v>0</v>
      </c>
      <c r="BQ161" s="14">
        <v>0</v>
      </c>
      <c r="BR161" s="14">
        <v>0</v>
      </c>
      <c r="BS161" s="14">
        <v>0</v>
      </c>
      <c r="BT161" s="14">
        <v>0</v>
      </c>
      <c r="BU161" s="14">
        <v>1.1363636363636366E-2</v>
      </c>
      <c r="BV161" s="14">
        <v>0.35913312693498456</v>
      </c>
      <c r="BW161" s="14">
        <v>9.8522167487684765E-3</v>
      </c>
    </row>
    <row r="162" spans="1:75">
      <c r="A162" s="13" t="s">
        <v>287</v>
      </c>
      <c r="B162" s="1"/>
      <c r="C162" s="1" t="s">
        <v>287</v>
      </c>
      <c r="D162" s="1"/>
      <c r="E162" s="1"/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1.4577259475218661E-3</v>
      </c>
      <c r="AE162" s="14">
        <v>0.13043478260869565</v>
      </c>
      <c r="AF162" s="14">
        <v>0</v>
      </c>
      <c r="AG162" s="14">
        <v>0</v>
      </c>
      <c r="AH162" s="14">
        <v>0</v>
      </c>
      <c r="AI162" s="14">
        <v>0</v>
      </c>
      <c r="AJ162" s="14">
        <v>0</v>
      </c>
      <c r="AK162" s="14">
        <v>0.20408163265306123</v>
      </c>
      <c r="AL162" s="14">
        <v>0.1</v>
      </c>
      <c r="AM162" s="14">
        <v>0.16129032258064518</v>
      </c>
      <c r="AN162" s="14">
        <v>0</v>
      </c>
      <c r="AO162" s="14">
        <v>0.10714285714285712</v>
      </c>
      <c r="AP162" s="14">
        <v>2.7027027027027025E-2</v>
      </c>
      <c r="AQ162" s="14">
        <v>0</v>
      </c>
      <c r="AR162" s="14">
        <v>0</v>
      </c>
      <c r="AS162" s="14">
        <v>0</v>
      </c>
      <c r="AT162" s="14">
        <v>0</v>
      </c>
      <c r="AU162" s="14">
        <v>0.2213740458015267</v>
      </c>
      <c r="AV162" s="14">
        <v>0.15</v>
      </c>
      <c r="AW162" s="14">
        <v>6.4102564102564111E-2</v>
      </c>
      <c r="AX162" s="14">
        <v>0</v>
      </c>
      <c r="AY162" s="14">
        <v>0</v>
      </c>
      <c r="AZ162" s="14">
        <v>1.5037593984962403E-2</v>
      </c>
      <c r="BA162" s="14">
        <v>6.5789473684210514E-3</v>
      </c>
      <c r="BB162" s="14">
        <v>5.9171597633136102E-3</v>
      </c>
      <c r="BC162" s="14">
        <v>0</v>
      </c>
      <c r="BD162" s="14">
        <v>5.128205128205128E-2</v>
      </c>
      <c r="BE162" s="14">
        <v>2.4999999999999994E-2</v>
      </c>
      <c r="BF162" s="14">
        <v>2.4390243902439025E-2</v>
      </c>
      <c r="BG162" s="14">
        <v>5.0505050505050509E-3</v>
      </c>
      <c r="BH162" s="14">
        <v>2.9999999999999992E-2</v>
      </c>
      <c r="BI162" s="14">
        <v>0.74139844617092121</v>
      </c>
      <c r="BJ162" s="14">
        <v>0.74349442379182162</v>
      </c>
      <c r="BK162" s="14">
        <v>0.78169685414680656</v>
      </c>
      <c r="BL162" s="14">
        <v>0</v>
      </c>
      <c r="BM162" s="14">
        <v>0</v>
      </c>
      <c r="BN162" s="14">
        <v>0</v>
      </c>
      <c r="BO162" s="14">
        <v>0</v>
      </c>
      <c r="BP162" s="14">
        <v>0</v>
      </c>
      <c r="BQ162" s="14">
        <v>4.1152263374485592E-3</v>
      </c>
      <c r="BR162" s="14">
        <v>7.4074074074074068E-3</v>
      </c>
      <c r="BS162" s="14">
        <v>7.8125E-3</v>
      </c>
      <c r="BT162" s="14">
        <v>3.3003300330033012E-3</v>
      </c>
      <c r="BU162" s="14">
        <v>0</v>
      </c>
      <c r="BV162" s="14">
        <v>0</v>
      </c>
      <c r="BW162" s="14">
        <v>4.9261083743842382E-3</v>
      </c>
    </row>
    <row r="163" spans="1:75">
      <c r="A163" s="13" t="s">
        <v>303</v>
      </c>
      <c r="B163" s="1"/>
      <c r="C163" s="1" t="s">
        <v>303</v>
      </c>
      <c r="D163" s="1"/>
      <c r="E163" s="1"/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>
        <v>0</v>
      </c>
      <c r="AF163" s="14">
        <v>0</v>
      </c>
      <c r="AG163" s="14">
        <v>0</v>
      </c>
      <c r="AH163" s="14">
        <v>0</v>
      </c>
      <c r="AI163" s="14">
        <v>0</v>
      </c>
      <c r="AJ163" s="14">
        <v>0</v>
      </c>
      <c r="AK163" s="14">
        <v>0</v>
      </c>
      <c r="AL163" s="14">
        <v>0</v>
      </c>
      <c r="AM163" s="14">
        <v>0</v>
      </c>
      <c r="AN163" s="14">
        <v>0</v>
      </c>
      <c r="AO163" s="14">
        <v>0</v>
      </c>
      <c r="AP163" s="14">
        <v>1.3513513513513513E-2</v>
      </c>
      <c r="AQ163" s="14">
        <v>1.8518518518518517E-2</v>
      </c>
      <c r="AR163" s="14">
        <v>1.9230769230769232E-2</v>
      </c>
      <c r="AS163" s="14">
        <v>0</v>
      </c>
      <c r="AT163" s="14">
        <v>0</v>
      </c>
      <c r="AU163" s="14">
        <v>0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4">
        <v>0</v>
      </c>
      <c r="BF163" s="14">
        <v>0</v>
      </c>
      <c r="BG163" s="14">
        <v>0</v>
      </c>
      <c r="BH163" s="14">
        <v>0</v>
      </c>
      <c r="BI163" s="14">
        <v>0</v>
      </c>
      <c r="BJ163" s="14">
        <v>0</v>
      </c>
      <c r="BK163" s="14">
        <v>0</v>
      </c>
      <c r="BL163" s="14">
        <v>0</v>
      </c>
      <c r="BM163" s="14">
        <v>0</v>
      </c>
      <c r="BN163" s="14">
        <v>0</v>
      </c>
      <c r="BO163" s="14">
        <v>0</v>
      </c>
      <c r="BP163" s="14">
        <v>0</v>
      </c>
      <c r="BQ163" s="14">
        <v>0</v>
      </c>
      <c r="BR163" s="14">
        <v>0</v>
      </c>
      <c r="BS163" s="14">
        <v>0</v>
      </c>
      <c r="BT163" s="14">
        <v>0</v>
      </c>
      <c r="BU163" s="14">
        <v>0</v>
      </c>
      <c r="BV163" s="14">
        <v>0</v>
      </c>
      <c r="BW163" s="14">
        <v>0</v>
      </c>
    </row>
    <row r="164" spans="1:75">
      <c r="A164" s="13" t="s">
        <v>288</v>
      </c>
      <c r="B164" s="1"/>
      <c r="C164" s="1" t="s">
        <v>288</v>
      </c>
      <c r="D164" s="1"/>
      <c r="E164" s="4"/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3.2258064516129024E-2</v>
      </c>
      <c r="O164" s="14">
        <v>0.13333333333333333</v>
      </c>
      <c r="P164" s="14">
        <v>0.1333333333333333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  <c r="AH164" s="14">
        <v>0</v>
      </c>
      <c r="AI164" s="14">
        <v>0</v>
      </c>
      <c r="AJ164" s="14">
        <v>0</v>
      </c>
      <c r="AK164" s="14">
        <v>2.0408163265306124E-2</v>
      </c>
      <c r="AL164" s="14">
        <v>0</v>
      </c>
      <c r="AM164" s="14">
        <v>0</v>
      </c>
      <c r="AN164" s="14">
        <v>0</v>
      </c>
      <c r="AO164" s="14">
        <v>0</v>
      </c>
      <c r="AP164" s="14">
        <v>0</v>
      </c>
      <c r="AQ164" s="14">
        <v>0</v>
      </c>
      <c r="AR164" s="14">
        <v>0</v>
      </c>
      <c r="AS164" s="14">
        <v>1.4492753623188404E-2</v>
      </c>
      <c r="AT164" s="14">
        <v>0</v>
      </c>
      <c r="AU164" s="14">
        <v>0</v>
      </c>
      <c r="AV164" s="14">
        <v>0.04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4">
        <v>0</v>
      </c>
      <c r="BF164" s="14">
        <v>0</v>
      </c>
      <c r="BG164" s="14">
        <v>0</v>
      </c>
      <c r="BH164" s="14">
        <v>0</v>
      </c>
      <c r="BI164" s="14">
        <v>0</v>
      </c>
      <c r="BJ164" s="14">
        <v>0</v>
      </c>
      <c r="BK164" s="14">
        <v>0</v>
      </c>
      <c r="BL164" s="14">
        <v>0</v>
      </c>
      <c r="BM164" s="14">
        <v>0</v>
      </c>
      <c r="BN164" s="14">
        <v>0</v>
      </c>
      <c r="BO164" s="14">
        <v>0</v>
      </c>
      <c r="BP164" s="14">
        <v>0</v>
      </c>
      <c r="BQ164" s="14">
        <v>0</v>
      </c>
      <c r="BR164" s="14">
        <v>0</v>
      </c>
      <c r="BS164" s="14">
        <v>0</v>
      </c>
      <c r="BT164" s="14">
        <v>0</v>
      </c>
      <c r="BU164" s="14">
        <v>0</v>
      </c>
      <c r="BV164" s="14">
        <v>0</v>
      </c>
      <c r="BW164" s="14">
        <v>0</v>
      </c>
    </row>
    <row r="165" spans="1:75">
      <c r="A165" s="13" t="s">
        <v>289</v>
      </c>
      <c r="B165" s="1"/>
      <c r="C165" s="1" t="s">
        <v>289</v>
      </c>
      <c r="D165" s="1"/>
      <c r="E165" s="1"/>
      <c r="H165" s="14">
        <v>4.2735042735042743E-2</v>
      </c>
      <c r="I165" s="14">
        <v>2.4590163934426226E-2</v>
      </c>
      <c r="J165" s="14">
        <v>7.1942446043165506E-3</v>
      </c>
      <c r="K165" s="14">
        <v>0.15000000000000002</v>
      </c>
      <c r="L165" s="14">
        <v>0.1607142857142857</v>
      </c>
      <c r="M165" s="14">
        <v>2.1604938271604937E-2</v>
      </c>
      <c r="N165" s="14">
        <v>0</v>
      </c>
      <c r="O165" s="14">
        <v>6.6666666666666666E-2</v>
      </c>
      <c r="P165" s="14">
        <v>6.6666666666666652E-2</v>
      </c>
      <c r="Q165" s="14">
        <v>5.8823529411764691E-2</v>
      </c>
      <c r="R165" s="14">
        <v>4.4444444444444446E-2</v>
      </c>
      <c r="S165" s="14">
        <v>4.7619047619047623E-2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7.9365079365079361E-3</v>
      </c>
      <c r="AA165" s="14">
        <v>8.6956521739130418E-3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14">
        <v>0</v>
      </c>
      <c r="AH165" s="14">
        <v>0</v>
      </c>
      <c r="AI165" s="14">
        <v>6.2499999999999986E-2</v>
      </c>
      <c r="AJ165" s="14">
        <v>0</v>
      </c>
      <c r="AK165" s="14">
        <v>2.0408163265306124E-2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1.0416666666666668E-2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0.12781954887218042</v>
      </c>
      <c r="BA165" s="14">
        <v>4.6052631578947359E-2</v>
      </c>
      <c r="BB165" s="14">
        <v>7.6923076923076927E-2</v>
      </c>
      <c r="BC165" s="14">
        <v>0.34782608695652167</v>
      </c>
      <c r="BD165" s="14">
        <v>0.30769230769230771</v>
      </c>
      <c r="BE165" s="14">
        <v>0.37499999999999989</v>
      </c>
      <c r="BF165" s="14">
        <v>0.16463414634146342</v>
      </c>
      <c r="BG165" s="14">
        <v>0.18181818181818182</v>
      </c>
      <c r="BH165" s="14">
        <v>0.14999999999999997</v>
      </c>
      <c r="BI165" s="14">
        <v>0</v>
      </c>
      <c r="BJ165" s="14">
        <v>3.3457249070631967E-2</v>
      </c>
      <c r="BK165" s="14">
        <v>1.9065776930409919E-2</v>
      </c>
      <c r="BL165" s="14">
        <v>0.1333333333333333</v>
      </c>
      <c r="BM165" s="14">
        <v>9.3749999999999972E-2</v>
      </c>
      <c r="BN165" s="14">
        <v>0.19999999999999996</v>
      </c>
      <c r="BO165" s="14">
        <v>0.21333333333333332</v>
      </c>
      <c r="BP165" s="14">
        <v>0.21333333333333332</v>
      </c>
      <c r="BQ165" s="14">
        <v>0.23456790123456792</v>
      </c>
      <c r="BR165" s="14">
        <v>8.1481481481481474E-2</v>
      </c>
      <c r="BS165" s="14">
        <v>0.1640625</v>
      </c>
      <c r="BT165" s="14">
        <v>0.13861386138613863</v>
      </c>
      <c r="BU165" s="14">
        <v>0</v>
      </c>
      <c r="BV165" s="14">
        <v>0</v>
      </c>
      <c r="BW165" s="14">
        <v>9.8522167487684765E-3</v>
      </c>
    </row>
    <row r="166" spans="1:75">
      <c r="A166" s="13" t="s">
        <v>290</v>
      </c>
      <c r="B166" s="1"/>
      <c r="C166" s="1" t="s">
        <v>290</v>
      </c>
      <c r="D166" s="1"/>
      <c r="E166" s="4"/>
      <c r="H166" s="14">
        <v>0.10256410256410256</v>
      </c>
      <c r="I166" s="14">
        <v>0.35245901639344257</v>
      </c>
      <c r="J166" s="14">
        <v>7.9136690647482064E-2</v>
      </c>
      <c r="K166" s="14">
        <v>0.17</v>
      </c>
      <c r="L166" s="14">
        <v>0.1607142857142857</v>
      </c>
      <c r="M166" s="14">
        <v>4.0123456790123462E-2</v>
      </c>
      <c r="N166" s="14">
        <v>0</v>
      </c>
      <c r="O166" s="14">
        <v>0</v>
      </c>
      <c r="P166" s="14">
        <v>3.3333333333333326E-2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1.7391304347826084E-2</v>
      </c>
      <c r="AB166" s="14">
        <v>3.8709677419354833E-2</v>
      </c>
      <c r="AC166" s="14">
        <v>2.8571428571428577E-2</v>
      </c>
      <c r="AD166" s="14">
        <v>1.3119533527696793E-2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3.9215686274509803E-2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>
        <v>0</v>
      </c>
      <c r="BK166" s="14">
        <v>0</v>
      </c>
      <c r="BL166" s="14">
        <v>0</v>
      </c>
      <c r="BM166" s="14">
        <v>0</v>
      </c>
      <c r="BN166" s="14">
        <v>0</v>
      </c>
      <c r="BO166" s="14">
        <v>0</v>
      </c>
      <c r="BP166" s="14">
        <v>0</v>
      </c>
      <c r="BQ166" s="14">
        <v>0</v>
      </c>
      <c r="BR166" s="14">
        <v>0</v>
      </c>
      <c r="BS166" s="14">
        <v>0</v>
      </c>
      <c r="BT166" s="14">
        <v>0</v>
      </c>
      <c r="BU166" s="14">
        <v>0</v>
      </c>
      <c r="BV166" s="14">
        <v>0</v>
      </c>
      <c r="BW166" s="14">
        <v>0</v>
      </c>
    </row>
    <row r="167" spans="1:75">
      <c r="B167" s="1"/>
      <c r="C167" s="1"/>
      <c r="D167" s="1"/>
      <c r="E167" s="1"/>
      <c r="H167" s="14">
        <v>1.0000000000000002</v>
      </c>
      <c r="I167" s="14">
        <v>0.99999999999999989</v>
      </c>
      <c r="J167" s="14">
        <v>0.99999999999999978</v>
      </c>
      <c r="K167" s="14">
        <v>1</v>
      </c>
      <c r="L167" s="14">
        <v>0.99999999999999989</v>
      </c>
      <c r="M167" s="14">
        <v>0.99999999999999989</v>
      </c>
      <c r="N167" s="14">
        <v>0.99999999999999978</v>
      </c>
      <c r="O167" s="14">
        <v>1</v>
      </c>
      <c r="P167" s="14">
        <v>0.99999999999999978</v>
      </c>
      <c r="Q167" s="14">
        <v>0.99999999999999989</v>
      </c>
      <c r="R167" s="14">
        <v>0.99999999999999989</v>
      </c>
      <c r="S167" s="14">
        <v>1.0000000000000002</v>
      </c>
      <c r="T167" s="14">
        <v>1</v>
      </c>
      <c r="U167" s="14">
        <v>1</v>
      </c>
      <c r="V167" s="14">
        <v>0.99999999999999989</v>
      </c>
      <c r="W167" s="14">
        <v>0.99999999999999978</v>
      </c>
      <c r="X167" s="14">
        <v>1</v>
      </c>
      <c r="Y167" s="14">
        <v>0.99999999999999989</v>
      </c>
      <c r="Z167" s="14">
        <v>0.99999999999999978</v>
      </c>
      <c r="AA167" s="14">
        <v>0.99999999999999989</v>
      </c>
      <c r="AB167" s="14">
        <v>0.99999999999999989</v>
      </c>
      <c r="AC167" s="14">
        <v>1.0000000000000002</v>
      </c>
      <c r="AD167" s="14">
        <v>1</v>
      </c>
      <c r="AE167" s="14">
        <v>1</v>
      </c>
      <c r="AF167" s="14">
        <v>1</v>
      </c>
      <c r="AG167" s="14">
        <v>1</v>
      </c>
      <c r="AH167" s="14">
        <v>1</v>
      </c>
      <c r="AI167" s="14">
        <v>0.99999999999999978</v>
      </c>
      <c r="AJ167" s="14">
        <v>0.99999999999999989</v>
      </c>
      <c r="AK167" s="14">
        <v>1</v>
      </c>
      <c r="AL167" s="14">
        <v>1</v>
      </c>
      <c r="AM167" s="14">
        <v>1</v>
      </c>
      <c r="AN167" s="14">
        <v>0.99999999999999989</v>
      </c>
      <c r="AO167" s="14">
        <v>0.99999999999999989</v>
      </c>
      <c r="AP167" s="14">
        <v>0.99999999999999978</v>
      </c>
      <c r="AQ167" s="14">
        <v>0.99999999999999989</v>
      </c>
      <c r="AR167" s="14">
        <v>1</v>
      </c>
      <c r="AS167" s="14">
        <v>0.99999999999999989</v>
      </c>
      <c r="AT167" s="14">
        <v>1</v>
      </c>
      <c r="AU167" s="14">
        <v>1</v>
      </c>
      <c r="AV167" s="14">
        <v>1</v>
      </c>
      <c r="AW167" s="14">
        <v>0.99999999999999989</v>
      </c>
      <c r="AX167" s="14">
        <v>0.99999999999999989</v>
      </c>
      <c r="AY167" s="14">
        <v>1</v>
      </c>
      <c r="AZ167" s="14">
        <v>0.99999999999999967</v>
      </c>
      <c r="BA167" s="14">
        <v>0.99999999999999989</v>
      </c>
      <c r="BB167" s="14">
        <v>1</v>
      </c>
      <c r="BC167" s="14">
        <v>0.99999999999999978</v>
      </c>
      <c r="BD167" s="14">
        <v>1</v>
      </c>
      <c r="BE167" s="14">
        <v>0.99999999999999978</v>
      </c>
      <c r="BF167" s="14">
        <v>1</v>
      </c>
      <c r="BG167" s="14">
        <v>1.0000000000000002</v>
      </c>
      <c r="BH167" s="14">
        <v>1</v>
      </c>
      <c r="BI167" s="14">
        <v>1</v>
      </c>
      <c r="BJ167" s="14">
        <v>1</v>
      </c>
      <c r="BK167" s="14">
        <v>1.0000000000000002</v>
      </c>
      <c r="BL167" s="14">
        <v>0.99999999999999989</v>
      </c>
      <c r="BM167" s="14">
        <v>0.99999999999999989</v>
      </c>
      <c r="BN167" s="14">
        <v>0.99999999999999989</v>
      </c>
      <c r="BO167" s="14">
        <v>1</v>
      </c>
      <c r="BP167" s="14">
        <v>1</v>
      </c>
      <c r="BQ167" s="14">
        <v>1</v>
      </c>
      <c r="BR167" s="14">
        <v>0.99999999999999989</v>
      </c>
      <c r="BS167" s="14">
        <v>0.99999999999999989</v>
      </c>
      <c r="BT167" s="14">
        <v>1.0000000000000004</v>
      </c>
      <c r="BU167" s="14">
        <v>1.0000000000000002</v>
      </c>
      <c r="BV167" s="14">
        <v>1</v>
      </c>
      <c r="BW167" s="14">
        <v>1.0000000000000004</v>
      </c>
    </row>
    <row r="168" spans="1:75">
      <c r="B168" s="1"/>
      <c r="C168" s="1"/>
      <c r="D168" s="1"/>
      <c r="E168" s="1"/>
    </row>
    <row r="169" spans="1:75">
      <c r="B169" s="1"/>
      <c r="C169" s="1"/>
      <c r="D169" s="1"/>
      <c r="E169" s="1"/>
    </row>
    <row r="170" spans="1:75">
      <c r="B170" s="1"/>
      <c r="C170" s="1"/>
      <c r="D170" s="1"/>
      <c r="E170" s="1"/>
    </row>
    <row r="171" spans="1:75">
      <c r="B171" s="1"/>
      <c r="C171" s="1"/>
      <c r="D171" s="1"/>
      <c r="E171" s="1"/>
    </row>
    <row r="172" spans="1:75">
      <c r="B172" s="1"/>
      <c r="C172" s="1"/>
      <c r="D172" s="1"/>
      <c r="E172" s="4"/>
    </row>
    <row r="173" spans="1:75">
      <c r="B173" s="1"/>
      <c r="C173" s="8"/>
      <c r="D173" s="8"/>
      <c r="E173" s="1"/>
    </row>
    <row r="174" spans="1:75">
      <c r="B174" s="1"/>
      <c r="C174" s="8"/>
      <c r="D174" s="8"/>
      <c r="E174" s="4"/>
    </row>
    <row r="175" spans="1:75">
      <c r="B175" s="1"/>
      <c r="C175" s="1"/>
      <c r="D175" s="1"/>
      <c r="E175" s="1"/>
    </row>
    <row r="176" spans="1:75">
      <c r="B176" s="1"/>
      <c r="C176" s="1"/>
      <c r="D176" s="1"/>
      <c r="E176" s="4"/>
    </row>
    <row r="177" spans="2:5">
      <c r="B177" s="1"/>
      <c r="C177" s="1"/>
      <c r="D177" s="1"/>
      <c r="E177" s="1"/>
    </row>
    <row r="178" spans="2:5">
      <c r="B178" s="1"/>
      <c r="C178" s="1"/>
      <c r="D178" s="1"/>
      <c r="E178" s="4"/>
    </row>
    <row r="179" spans="2:5">
      <c r="B179" s="1"/>
      <c r="C179" s="1"/>
      <c r="D179" s="1"/>
      <c r="E179" s="1"/>
    </row>
    <row r="180" spans="2:5">
      <c r="B180" s="1"/>
      <c r="C180" s="1"/>
      <c r="D180" s="1"/>
      <c r="E180" s="1"/>
    </row>
    <row r="181" spans="2:5">
      <c r="B181" s="1"/>
      <c r="C181" s="1"/>
      <c r="D181" s="1"/>
      <c r="E181" s="1"/>
    </row>
    <row r="182" spans="2:5">
      <c r="B182" s="1"/>
      <c r="C182" s="1"/>
      <c r="D182" s="1"/>
      <c r="E182" s="1"/>
    </row>
    <row r="183" spans="2:5">
      <c r="B183" s="1"/>
      <c r="C183" s="1"/>
      <c r="D183" s="1"/>
      <c r="E183" s="1"/>
    </row>
    <row r="184" spans="2:5">
      <c r="B184" s="1"/>
      <c r="C184" s="1"/>
      <c r="D184" s="1"/>
      <c r="E184" s="1"/>
    </row>
    <row r="185" spans="2:5">
      <c r="B185" s="1"/>
      <c r="C185" s="1"/>
      <c r="D185" s="1"/>
      <c r="E185" s="1"/>
    </row>
    <row r="186" spans="2:5">
      <c r="B186" s="8"/>
      <c r="C186" s="1"/>
      <c r="D186" s="1"/>
      <c r="E186" s="1"/>
    </row>
    <row r="187" spans="2:5">
      <c r="B187" s="8"/>
      <c r="C187" s="1"/>
      <c r="D187" s="1"/>
      <c r="E187" s="1"/>
    </row>
    <row r="188" spans="2:5">
      <c r="B188" s="8"/>
      <c r="C188" s="1"/>
      <c r="D188" s="1"/>
      <c r="E188" s="1"/>
    </row>
    <row r="189" spans="2:5">
      <c r="B189" s="8"/>
      <c r="C189" s="1"/>
      <c r="D189" s="1"/>
      <c r="E189" s="1"/>
    </row>
    <row r="190" spans="2:5">
      <c r="B190" s="1"/>
      <c r="C190" s="1"/>
      <c r="D190" s="1"/>
      <c r="E190" s="4"/>
    </row>
    <row r="191" spans="2:5">
      <c r="B191" s="1"/>
      <c r="C191" s="1"/>
      <c r="D191" s="1"/>
      <c r="E191" s="1"/>
    </row>
    <row r="192" spans="2:5">
      <c r="B192" s="1"/>
      <c r="C192" s="8"/>
      <c r="D192" s="8"/>
      <c r="E192" s="1"/>
    </row>
    <row r="193" spans="2:5">
      <c r="B193" s="1"/>
      <c r="C193" s="8"/>
      <c r="D193" s="8"/>
      <c r="E193" s="4"/>
    </row>
    <row r="194" spans="2:5">
      <c r="B194" s="1"/>
      <c r="C194" s="8"/>
      <c r="D194" s="8"/>
      <c r="E194" s="1"/>
    </row>
    <row r="195" spans="2:5">
      <c r="B195" s="1"/>
      <c r="C195" s="1"/>
      <c r="D195" s="1"/>
      <c r="E195" s="1"/>
    </row>
    <row r="196" spans="2:5">
      <c r="B196" s="1"/>
      <c r="C196" s="1"/>
      <c r="D196" s="1"/>
      <c r="E196" s="4"/>
    </row>
    <row r="197" spans="2:5">
      <c r="B197" s="1"/>
      <c r="C197" s="1"/>
      <c r="D197" s="1"/>
      <c r="E197" s="1"/>
    </row>
    <row r="198" spans="2:5">
      <c r="B198" s="1"/>
      <c r="C198" s="1"/>
      <c r="D198" s="1"/>
      <c r="E198" s="1"/>
    </row>
    <row r="199" spans="2:5">
      <c r="B199" s="1"/>
      <c r="C199" s="1"/>
      <c r="D199" s="1"/>
      <c r="E199" s="1"/>
    </row>
    <row r="200" spans="2:5">
      <c r="B200" s="1"/>
      <c r="C200" s="1"/>
      <c r="D200" s="1"/>
      <c r="E200" s="1"/>
    </row>
    <row r="201" spans="2:5">
      <c r="B201" s="1"/>
      <c r="C201" s="1"/>
      <c r="D201" s="1"/>
      <c r="E201" s="1"/>
    </row>
    <row r="202" spans="2:5">
      <c r="B202" s="8"/>
      <c r="C202" s="8"/>
      <c r="D202" s="1"/>
      <c r="E202" s="1"/>
    </row>
    <row r="203" spans="2:5">
      <c r="B203" s="8"/>
      <c r="C203" s="8"/>
      <c r="D203" s="1"/>
      <c r="E203" s="1"/>
    </row>
    <row r="204" spans="2:5">
      <c r="B204" s="1"/>
      <c r="C204" s="1"/>
      <c r="D204" s="1"/>
      <c r="E204" s="4"/>
    </row>
    <row r="205" spans="2:5">
      <c r="B205" s="1"/>
      <c r="C205" s="1"/>
      <c r="D205" s="1"/>
      <c r="E205" s="1"/>
    </row>
    <row r="206" spans="2:5">
      <c r="B206" s="1"/>
      <c r="C206" s="1"/>
      <c r="D206" s="1"/>
      <c r="E206" s="1"/>
    </row>
    <row r="207" spans="2:5">
      <c r="B207" s="1"/>
      <c r="C207" s="1"/>
      <c r="D207" s="1"/>
      <c r="E207" s="4"/>
    </row>
    <row r="208" spans="2:5">
      <c r="B208" s="1"/>
      <c r="C208" s="1"/>
      <c r="D208" s="1"/>
      <c r="E208" s="1"/>
    </row>
    <row r="209" spans="2:5">
      <c r="B209" s="1"/>
      <c r="C209" s="1"/>
      <c r="D209" s="1"/>
      <c r="E209" s="1"/>
    </row>
    <row r="210" spans="2:5">
      <c r="B210" s="1"/>
      <c r="C210" s="1"/>
      <c r="D210" s="1"/>
      <c r="E210" s="4"/>
    </row>
    <row r="211" spans="2:5">
      <c r="B211" s="1"/>
      <c r="C211" s="8"/>
      <c r="D211" s="1"/>
      <c r="E211" s="4"/>
    </row>
    <row r="212" spans="2:5">
      <c r="B212" s="1"/>
      <c r="C212" s="8"/>
      <c r="D212" s="1"/>
      <c r="E212" s="1"/>
    </row>
    <row r="213" spans="2:5">
      <c r="B213" s="1"/>
      <c r="C213" s="1"/>
      <c r="D213" s="1"/>
      <c r="E213" s="1"/>
    </row>
    <row r="214" spans="2:5">
      <c r="B214" s="1"/>
      <c r="C214" s="1"/>
      <c r="D214" s="1"/>
      <c r="E214" s="4"/>
    </row>
    <row r="215" spans="2:5">
      <c r="B215" s="1"/>
      <c r="C215" s="8"/>
      <c r="D215" s="1"/>
      <c r="E215" s="1"/>
    </row>
    <row r="216" spans="2:5">
      <c r="B216" s="1"/>
      <c r="C216" s="8"/>
      <c r="D216" s="1"/>
      <c r="E216" s="1"/>
    </row>
    <row r="217" spans="2:5">
      <c r="B217" s="1"/>
      <c r="C217" s="8"/>
      <c r="D217" s="1"/>
      <c r="E217" s="1"/>
    </row>
    <row r="218" spans="2:5">
      <c r="B218" s="1"/>
      <c r="C218" s="1"/>
      <c r="D218" s="1"/>
      <c r="E218" s="1"/>
    </row>
    <row r="219" spans="2:5">
      <c r="B219" s="1"/>
      <c r="C219" s="1"/>
      <c r="D219" s="1"/>
      <c r="E219" s="1"/>
    </row>
    <row r="220" spans="2:5">
      <c r="B220" s="1"/>
      <c r="C220" s="1"/>
      <c r="D220" s="1"/>
      <c r="E220" s="1"/>
    </row>
    <row r="221" spans="2:5">
      <c r="B221" s="1"/>
      <c r="C221" s="1"/>
      <c r="D221" s="1"/>
      <c r="E221" s="1"/>
    </row>
    <row r="222" spans="2:5">
      <c r="B222" s="1"/>
      <c r="C222" s="1"/>
      <c r="D222" s="1"/>
      <c r="E222" s="1"/>
    </row>
    <row r="223" spans="2:5">
      <c r="B223" s="1"/>
      <c r="C223" s="1"/>
      <c r="D223" s="1"/>
      <c r="E223" s="4"/>
    </row>
    <row r="224" spans="2:5">
      <c r="B224" s="1"/>
      <c r="C224" s="1"/>
      <c r="D224" s="1"/>
      <c r="E224" s="1"/>
    </row>
    <row r="225" spans="2:5">
      <c r="B225" s="1"/>
      <c r="C225" s="1"/>
      <c r="D225" s="1"/>
      <c r="E225" s="1"/>
    </row>
    <row r="226" spans="2:5">
      <c r="B226" s="1"/>
      <c r="C226" s="1"/>
      <c r="D226" s="1"/>
      <c r="E226" s="4"/>
    </row>
    <row r="227" spans="2:5">
      <c r="B227" s="1"/>
      <c r="C227" s="1"/>
      <c r="D227" s="1"/>
      <c r="E227" s="1"/>
    </row>
    <row r="228" spans="2:5">
      <c r="B228" s="1"/>
      <c r="C228" s="1"/>
      <c r="D228" s="1"/>
      <c r="E228" s="4"/>
    </row>
    <row r="229" spans="2:5">
      <c r="B229" s="1"/>
      <c r="C229" s="1"/>
      <c r="D229" s="1"/>
      <c r="E229" s="1"/>
    </row>
    <row r="230" spans="2:5">
      <c r="B230" s="1"/>
      <c r="C230" s="1"/>
      <c r="D230" s="1"/>
      <c r="E230" s="1"/>
    </row>
    <row r="231" spans="2:5">
      <c r="B231" s="1"/>
      <c r="C231" s="1"/>
      <c r="D231" s="1"/>
      <c r="E231" s="1"/>
    </row>
    <row r="232" spans="2:5">
      <c r="B232" s="1"/>
      <c r="C232" s="1"/>
      <c r="D232" s="1"/>
      <c r="E232" s="1"/>
    </row>
    <row r="233" spans="2:5">
      <c r="B233" s="1"/>
      <c r="C233" s="1"/>
      <c r="D233" s="1"/>
      <c r="E233" s="1"/>
    </row>
    <row r="234" spans="2:5">
      <c r="B234" s="1"/>
      <c r="C234" s="1"/>
      <c r="D234" s="1"/>
      <c r="E234" s="1"/>
    </row>
    <row r="235" spans="2:5">
      <c r="B235" s="1"/>
      <c r="C235" s="1"/>
      <c r="D235" s="1"/>
      <c r="E235" s="1"/>
    </row>
    <row r="236" spans="2:5">
      <c r="B236" s="1"/>
      <c r="C236" s="1"/>
      <c r="D236" s="1"/>
      <c r="E236" s="1"/>
    </row>
    <row r="237" spans="2:5">
      <c r="B237" s="1"/>
      <c r="C237" s="1"/>
      <c r="D237" s="1"/>
      <c r="E237" s="1"/>
    </row>
    <row r="238" spans="2:5">
      <c r="B238" s="1"/>
      <c r="C238" s="1"/>
      <c r="D238" s="1"/>
      <c r="E238" s="1"/>
    </row>
    <row r="239" spans="2:5">
      <c r="B239" s="1"/>
      <c r="C239" s="1"/>
      <c r="D239" s="1"/>
      <c r="E239" s="1"/>
    </row>
    <row r="240" spans="2:5">
      <c r="B240" s="1"/>
      <c r="C240" s="1"/>
      <c r="D240" s="1"/>
      <c r="E240" s="1"/>
    </row>
    <row r="241" spans="2:5">
      <c r="B241" s="1"/>
      <c r="C241" s="1"/>
      <c r="D241" s="1"/>
      <c r="E241" s="1"/>
    </row>
    <row r="242" spans="2:5">
      <c r="B242" s="1"/>
      <c r="C242" s="1"/>
      <c r="D242" s="1"/>
      <c r="E242" s="4"/>
    </row>
    <row r="243" spans="2:5">
      <c r="B243" s="1"/>
      <c r="C243" s="1"/>
      <c r="D243" s="1"/>
      <c r="E243" s="1"/>
    </row>
    <row r="244" spans="2:5">
      <c r="B244" s="1"/>
      <c r="C244" s="1"/>
      <c r="D244" s="1"/>
      <c r="E244" s="1"/>
    </row>
    <row r="245" spans="2:5">
      <c r="B245" s="1"/>
      <c r="C245" s="1"/>
      <c r="D245" s="1"/>
      <c r="E245" s="1"/>
    </row>
    <row r="246" spans="2:5">
      <c r="B246" s="1"/>
      <c r="C246" s="1"/>
      <c r="D246" s="1"/>
      <c r="E246" s="1"/>
    </row>
    <row r="247" spans="2:5">
      <c r="B247" s="1"/>
      <c r="C247" s="1"/>
      <c r="D247" s="1"/>
      <c r="E247" s="1"/>
    </row>
    <row r="248" spans="2:5">
      <c r="B248" s="1"/>
      <c r="C248" s="1"/>
      <c r="D248" s="1"/>
      <c r="E248" s="1"/>
    </row>
    <row r="249" spans="2:5">
      <c r="B249" s="1"/>
      <c r="C249" s="1"/>
      <c r="D249" s="1"/>
      <c r="E249" s="1"/>
    </row>
    <row r="250" spans="2:5">
      <c r="B250" s="1"/>
      <c r="C250" s="1"/>
      <c r="D250" s="1"/>
      <c r="E250" s="1"/>
    </row>
    <row r="251" spans="2:5">
      <c r="B251" s="8"/>
      <c r="C251" s="1"/>
      <c r="D251" s="1"/>
      <c r="E251" s="1"/>
    </row>
    <row r="252" spans="2:5">
      <c r="B252" s="8"/>
      <c r="C252" s="1"/>
      <c r="D252" s="1"/>
      <c r="E252" s="1"/>
    </row>
    <row r="253" spans="2:5">
      <c r="B253" s="1"/>
      <c r="C253" s="1"/>
      <c r="D253" s="1"/>
      <c r="E253" s="1"/>
    </row>
    <row r="254" spans="2:5">
      <c r="B254" s="1"/>
      <c r="C254" s="1"/>
      <c r="D254" s="1"/>
      <c r="E254" s="1"/>
    </row>
    <row r="255" spans="2:5">
      <c r="B255" s="1"/>
      <c r="C255" s="1"/>
      <c r="D255" s="1"/>
      <c r="E255" s="1"/>
    </row>
    <row r="256" spans="2:5">
      <c r="B256" s="1"/>
      <c r="C256" s="1"/>
      <c r="D256" s="1"/>
      <c r="E256" s="1"/>
    </row>
    <row r="257" spans="2:5">
      <c r="B257" s="1"/>
      <c r="C257" s="1"/>
      <c r="D257" s="1"/>
      <c r="E257" s="1"/>
    </row>
    <row r="258" spans="2:5">
      <c r="B258" s="8"/>
      <c r="C258" s="8"/>
      <c r="D258" s="8"/>
      <c r="E258" s="1"/>
    </row>
    <row r="259" spans="2:5">
      <c r="B259" s="8"/>
      <c r="C259" s="8"/>
      <c r="D259" s="8"/>
      <c r="E259" s="4"/>
    </row>
    <row r="260" spans="2:5">
      <c r="B260" s="1"/>
      <c r="C260" s="1"/>
      <c r="D260" s="1"/>
      <c r="E260" s="1"/>
    </row>
    <row r="261" spans="2:5">
      <c r="B261" s="1"/>
      <c r="C261" s="1"/>
      <c r="D261" s="1"/>
      <c r="E261" s="1"/>
    </row>
    <row r="262" spans="2:5">
      <c r="B262" s="1"/>
      <c r="C262" s="8"/>
      <c r="D262" s="1"/>
      <c r="E262" s="1"/>
    </row>
    <row r="263" spans="2:5">
      <c r="B263" s="1"/>
      <c r="C263" s="8"/>
      <c r="D263" s="1"/>
      <c r="E263" s="4"/>
    </row>
    <row r="264" spans="2:5">
      <c r="B264" s="8"/>
      <c r="C264" s="1"/>
      <c r="D264" s="1"/>
      <c r="E264" s="1"/>
    </row>
    <row r="265" spans="2:5">
      <c r="B265" s="8"/>
      <c r="C265" s="1"/>
      <c r="D265" s="1"/>
      <c r="E265" s="1"/>
    </row>
    <row r="266" spans="2:5">
      <c r="B266" s="1"/>
      <c r="C266" s="1"/>
      <c r="D266" s="1"/>
      <c r="E266" s="1"/>
    </row>
    <row r="267" spans="2:5">
      <c r="B267" s="1"/>
      <c r="C267" s="1"/>
      <c r="D267" s="1"/>
      <c r="E267" s="1"/>
    </row>
    <row r="268" spans="2:5">
      <c r="B268" s="1"/>
      <c r="C268" s="1"/>
      <c r="D268" s="1"/>
      <c r="E268" s="4"/>
    </row>
    <row r="269" spans="2:5">
      <c r="B269" s="1"/>
      <c r="C269" s="1"/>
      <c r="D269" s="1"/>
      <c r="E269" s="1"/>
    </row>
    <row r="270" spans="2:5">
      <c r="B270" s="8"/>
      <c r="C270" s="1"/>
      <c r="D270" s="1"/>
      <c r="E270" s="1"/>
    </row>
    <row r="271" spans="2:5">
      <c r="B271" s="8"/>
      <c r="C271" s="1"/>
      <c r="D271" s="1"/>
      <c r="E271" s="4"/>
    </row>
    <row r="272" spans="2:5">
      <c r="B272" s="8"/>
      <c r="C272" s="1"/>
      <c r="D272" s="1"/>
      <c r="E272" s="4"/>
    </row>
    <row r="273" spans="2:5">
      <c r="B273" s="8"/>
      <c r="C273" s="1"/>
      <c r="D273" s="1"/>
      <c r="E273" s="1"/>
    </row>
    <row r="274" spans="2:5">
      <c r="B274" s="1"/>
      <c r="C274" s="1"/>
      <c r="D274" s="1"/>
      <c r="E274" s="1"/>
    </row>
    <row r="275" spans="2:5">
      <c r="B275" s="1"/>
      <c r="C275" s="1"/>
      <c r="D275" s="1"/>
      <c r="E275" s="4"/>
    </row>
    <row r="276" spans="2:5">
      <c r="B276" s="1"/>
      <c r="C276" s="1"/>
      <c r="D276" s="1"/>
      <c r="E276" s="4"/>
    </row>
    <row r="277" spans="2:5">
      <c r="B277" s="1"/>
      <c r="C277" s="1"/>
      <c r="D277" s="1"/>
      <c r="E277" s="1"/>
    </row>
    <row r="278" spans="2:5">
      <c r="B278" s="1"/>
      <c r="C278" s="1"/>
      <c r="D278" s="1"/>
      <c r="E278" s="1"/>
    </row>
    <row r="279" spans="2:5">
      <c r="B279" s="1"/>
      <c r="C279" s="1"/>
      <c r="D279" s="1"/>
      <c r="E279" s="4"/>
    </row>
    <row r="280" spans="2:5">
      <c r="B280" s="1"/>
      <c r="C280" s="1"/>
      <c r="D280" s="1"/>
      <c r="E280" s="4"/>
    </row>
    <row r="281" spans="2:5">
      <c r="B281" s="1"/>
      <c r="C281" s="1"/>
      <c r="D281" s="1"/>
      <c r="E281" s="1"/>
    </row>
    <row r="282" spans="2:5">
      <c r="B282" s="1"/>
      <c r="C282" s="1"/>
      <c r="D282" s="1"/>
      <c r="E282" s="1"/>
    </row>
    <row r="283" spans="2:5">
      <c r="B283" s="1"/>
      <c r="C283" s="1"/>
      <c r="D283" s="1"/>
      <c r="E283" s="1"/>
    </row>
    <row r="284" spans="2:5">
      <c r="B284" s="1"/>
      <c r="C284" s="1"/>
      <c r="D284" s="1"/>
      <c r="E284" s="4"/>
    </row>
    <row r="285" spans="2:5">
      <c r="B285" s="1"/>
      <c r="C285" s="1"/>
      <c r="D285" s="1"/>
      <c r="E285" s="1"/>
    </row>
    <row r="286" spans="2:5">
      <c r="B286" s="1"/>
      <c r="C286" s="8"/>
      <c r="D286" s="1"/>
      <c r="E286" s="1"/>
    </row>
    <row r="287" spans="2:5">
      <c r="B287" s="1"/>
      <c r="C287" s="8"/>
      <c r="D287" s="1"/>
      <c r="E287" s="4"/>
    </row>
    <row r="288" spans="2:5">
      <c r="B288" s="1"/>
      <c r="C288" s="1"/>
      <c r="D288" s="1"/>
      <c r="E288" s="1"/>
    </row>
    <row r="289" spans="2:5">
      <c r="B289" s="1"/>
      <c r="C289" s="1"/>
      <c r="D289" s="1"/>
      <c r="E289" s="1"/>
    </row>
    <row r="290" spans="2:5">
      <c r="B290" s="1"/>
      <c r="C290" s="1"/>
      <c r="D290" s="1"/>
      <c r="E290" s="1"/>
    </row>
    <row r="291" spans="2:5">
      <c r="B291" s="1"/>
      <c r="C291" s="1"/>
      <c r="D291" s="1"/>
      <c r="E291" s="1"/>
    </row>
    <row r="292" spans="2:5">
      <c r="B292" s="1"/>
      <c r="C292" s="1"/>
      <c r="D292" s="8"/>
      <c r="E292" s="4"/>
    </row>
    <row r="293" spans="2:5">
      <c r="B293" s="1"/>
      <c r="C293" s="1"/>
      <c r="D293" s="8"/>
      <c r="E293" s="1"/>
    </row>
    <row r="294" spans="2:5">
      <c r="B294" s="1"/>
      <c r="C294" s="1"/>
      <c r="D294" s="1"/>
      <c r="E294" s="1"/>
    </row>
    <row r="295" spans="2:5">
      <c r="B295" s="1"/>
      <c r="C295" s="1"/>
      <c r="D295" s="1"/>
      <c r="E295" s="1"/>
    </row>
    <row r="296" spans="2:5">
      <c r="B296" s="1"/>
      <c r="C296" s="1"/>
      <c r="D296" s="1"/>
      <c r="E296" s="1"/>
    </row>
    <row r="297" spans="2:5">
      <c r="B297" s="1"/>
      <c r="C297" s="1"/>
      <c r="D297" s="1"/>
      <c r="E297" s="1"/>
    </row>
    <row r="298" spans="2:5">
      <c r="B298" s="1"/>
      <c r="C298" s="1"/>
      <c r="D298" s="1"/>
      <c r="E298" s="1"/>
    </row>
    <row r="299" spans="2:5">
      <c r="B299" s="1"/>
      <c r="C299" s="1"/>
      <c r="D299" s="1"/>
      <c r="E299" s="1"/>
    </row>
    <row r="300" spans="2:5">
      <c r="B300" s="1"/>
      <c r="C300" s="1"/>
      <c r="D300" s="1"/>
      <c r="E300" s="1"/>
    </row>
    <row r="301" spans="2:5">
      <c r="B301" s="1"/>
      <c r="C301" s="1"/>
      <c r="D301" s="1"/>
      <c r="E301" s="1"/>
    </row>
    <row r="302" spans="2:5">
      <c r="B302" s="1"/>
      <c r="C302" s="1"/>
      <c r="D302" s="1"/>
      <c r="E302" s="1"/>
    </row>
    <row r="303" spans="2:5">
      <c r="B303" s="1"/>
      <c r="C303" s="1"/>
      <c r="D303" s="1"/>
      <c r="E303" s="1"/>
    </row>
    <row r="304" spans="2:5">
      <c r="B304" s="1"/>
      <c r="C304" s="1"/>
      <c r="D304" s="1"/>
      <c r="E304" s="1"/>
    </row>
    <row r="305" spans="2:5">
      <c r="B305" s="1"/>
      <c r="C305" s="1"/>
      <c r="D305" s="1"/>
      <c r="E305" s="1"/>
    </row>
    <row r="306" spans="2:5">
      <c r="B306" s="1"/>
      <c r="C306" s="1"/>
      <c r="D306" s="1"/>
      <c r="E306" s="4"/>
    </row>
    <row r="307" spans="2:5">
      <c r="B307" s="8"/>
      <c r="C307" s="8"/>
      <c r="D307" s="1"/>
      <c r="E307" s="4"/>
    </row>
    <row r="308" spans="2:5">
      <c r="B308" s="8"/>
      <c r="C308" s="8"/>
      <c r="D308" s="1"/>
      <c r="E308" s="1"/>
    </row>
    <row r="309" spans="2:5">
      <c r="B309" s="1"/>
      <c r="C309" s="8"/>
      <c r="D309" s="1"/>
      <c r="E309" s="1"/>
    </row>
    <row r="310" spans="2:5">
      <c r="B310" s="1"/>
      <c r="C310" s="8"/>
      <c r="D310" s="1"/>
      <c r="E310" s="1"/>
    </row>
    <row r="311" spans="2:5">
      <c r="B311" s="1"/>
      <c r="C311" s="8"/>
      <c r="D311" s="1"/>
      <c r="E311" s="1"/>
    </row>
    <row r="312" spans="2:5">
      <c r="B312" s="1"/>
      <c r="C312" s="8"/>
      <c r="D312" s="1"/>
      <c r="E312" s="1"/>
    </row>
    <row r="313" spans="2:5">
      <c r="B313" s="1"/>
      <c r="C313" s="8"/>
      <c r="D313" s="1"/>
      <c r="E313" s="1"/>
    </row>
    <row r="314" spans="2:5">
      <c r="B314" s="1"/>
      <c r="C314" s="1"/>
      <c r="D314" s="1"/>
      <c r="E314" s="1"/>
    </row>
    <row r="315" spans="2:5">
      <c r="B315" s="1"/>
      <c r="C315" s="1"/>
      <c r="D315" s="1"/>
      <c r="E315" s="4"/>
    </row>
    <row r="316" spans="2:5">
      <c r="B316" s="1"/>
      <c r="C316" s="1"/>
      <c r="D316" s="1"/>
      <c r="E316" s="4"/>
    </row>
    <row r="317" spans="2:5">
      <c r="B317" s="1"/>
      <c r="C317" s="1"/>
      <c r="D317" s="1"/>
      <c r="E317" s="1"/>
    </row>
    <row r="318" spans="2:5">
      <c r="B318" s="1"/>
      <c r="C318" s="1"/>
      <c r="D318" s="1"/>
      <c r="E318" s="1"/>
    </row>
    <row r="319" spans="2:5">
      <c r="B319" s="1"/>
      <c r="C319" s="1"/>
      <c r="D319" s="1"/>
      <c r="E319" s="1"/>
    </row>
    <row r="320" spans="2:5">
      <c r="B320" s="1"/>
      <c r="C320" s="1"/>
      <c r="D320" s="1"/>
      <c r="E320" s="1"/>
    </row>
    <row r="321" spans="2:5">
      <c r="B321" s="1"/>
      <c r="C321" s="1"/>
      <c r="D321" s="1"/>
      <c r="E321" s="1"/>
    </row>
    <row r="322" spans="2:5">
      <c r="B322" s="1"/>
      <c r="C322" s="8"/>
      <c r="D322" s="8"/>
      <c r="E322" s="1"/>
    </row>
    <row r="323" spans="2:5">
      <c r="B323" s="1"/>
      <c r="C323" s="8"/>
      <c r="D323" s="8"/>
      <c r="E323" s="4"/>
    </row>
    <row r="324" spans="2:5">
      <c r="B324" s="8"/>
      <c r="C324" s="1"/>
      <c r="D324" s="1"/>
      <c r="E324" s="1"/>
    </row>
    <row r="325" spans="2:5">
      <c r="B325" s="8"/>
      <c r="C325" s="1"/>
      <c r="D325" s="1"/>
      <c r="E325" s="1"/>
    </row>
    <row r="326" spans="2:5">
      <c r="B326" s="1"/>
      <c r="C326" s="1"/>
      <c r="D326" s="1"/>
      <c r="E326" s="1"/>
    </row>
    <row r="327" spans="2:5">
      <c r="B327" s="1"/>
      <c r="C327" s="1"/>
      <c r="D327" s="1"/>
      <c r="E327" s="1"/>
    </row>
    <row r="328" spans="2:5">
      <c r="B328" s="1"/>
      <c r="C328" s="1"/>
      <c r="D328" s="1"/>
      <c r="E328" s="1"/>
    </row>
    <row r="329" spans="2:5">
      <c r="B329" s="1"/>
      <c r="C329" s="1"/>
      <c r="D329" s="1"/>
      <c r="E329" s="1"/>
    </row>
    <row r="330" spans="2:5">
      <c r="B330" s="1"/>
      <c r="C330" s="1"/>
      <c r="D330" s="1"/>
      <c r="E330" s="1"/>
    </row>
    <row r="331" spans="2:5">
      <c r="B331" s="1"/>
      <c r="C331" s="1"/>
      <c r="D331" s="1"/>
      <c r="E331" s="1"/>
    </row>
    <row r="332" spans="2:5">
      <c r="B332" s="1"/>
      <c r="C332" s="1"/>
      <c r="D332" s="1"/>
      <c r="E332" s="1"/>
    </row>
    <row r="333" spans="2:5">
      <c r="B333" s="1"/>
      <c r="C333" s="1"/>
      <c r="D333" s="1"/>
      <c r="E333" s="1"/>
    </row>
    <row r="334" spans="2:5">
      <c r="B334" s="1"/>
      <c r="C334" s="1"/>
      <c r="D334" s="1"/>
      <c r="E334" s="1"/>
    </row>
    <row r="335" spans="2:5">
      <c r="B335" s="1"/>
      <c r="C335" s="1"/>
      <c r="D335" s="1"/>
      <c r="E335" s="4"/>
    </row>
    <row r="336" spans="2:5">
      <c r="B336" s="1"/>
      <c r="C336" s="1"/>
      <c r="D336" s="1"/>
      <c r="E336" s="1"/>
    </row>
    <row r="337" spans="2:5">
      <c r="B337" s="1"/>
      <c r="C337" s="1"/>
      <c r="D337" s="1"/>
      <c r="E337" s="1"/>
    </row>
    <row r="338" spans="2:5">
      <c r="B338" s="1"/>
      <c r="C338" s="1"/>
      <c r="D338" s="1"/>
      <c r="E338" s="4"/>
    </row>
    <row r="339" spans="2:5">
      <c r="B339" s="1"/>
      <c r="C339" s="1"/>
      <c r="D339" s="1"/>
      <c r="E339" s="1"/>
    </row>
    <row r="340" spans="2:5">
      <c r="B340" s="1"/>
      <c r="C340" s="1"/>
      <c r="D340" s="1"/>
      <c r="E340" s="1"/>
    </row>
    <row r="341" spans="2:5">
      <c r="B341" s="1"/>
      <c r="C341" s="1"/>
      <c r="D341" s="1"/>
      <c r="E341" s="1"/>
    </row>
    <row r="342" spans="2:5">
      <c r="B342" s="1"/>
      <c r="C342" s="1"/>
      <c r="D342" s="1"/>
      <c r="E342" s="1"/>
    </row>
    <row r="343" spans="2:5">
      <c r="B343" s="1"/>
      <c r="C343" s="1"/>
      <c r="D343" s="1"/>
      <c r="E343" s="1"/>
    </row>
    <row r="344" spans="2:5">
      <c r="B344" s="1"/>
      <c r="C344" s="1"/>
      <c r="D344" s="1"/>
      <c r="E344" s="1"/>
    </row>
    <row r="345" spans="2:5">
      <c r="B345" s="1"/>
      <c r="C345" s="1"/>
      <c r="D345" s="1"/>
      <c r="E345" s="1"/>
    </row>
    <row r="346" spans="2:5">
      <c r="B346" s="1"/>
      <c r="C346" s="1"/>
      <c r="D346" s="1"/>
      <c r="E346" s="1"/>
    </row>
    <row r="347" spans="2:5">
      <c r="B347" s="1"/>
      <c r="C347" s="1"/>
      <c r="D347" s="1"/>
      <c r="E347" s="1"/>
    </row>
    <row r="348" spans="2:5">
      <c r="B348" s="1"/>
      <c r="C348" s="1"/>
      <c r="D348" s="8"/>
      <c r="E348" s="1"/>
    </row>
    <row r="349" spans="2:5">
      <c r="B349" s="1"/>
      <c r="C349" s="1"/>
      <c r="D349" s="8"/>
      <c r="E349" s="4"/>
    </row>
    <row r="350" spans="2:5">
      <c r="B350" s="1"/>
      <c r="C350" s="1"/>
      <c r="D350" s="8"/>
      <c r="E350" s="4"/>
    </row>
    <row r="351" spans="2:5">
      <c r="B351" s="1"/>
      <c r="C351" s="1"/>
      <c r="D351" s="8"/>
      <c r="E351" s="1"/>
    </row>
    <row r="352" spans="2:5">
      <c r="B352" s="1"/>
      <c r="C352" s="1"/>
      <c r="D352" s="1"/>
      <c r="E352" s="1"/>
    </row>
    <row r="353" spans="2:5">
      <c r="B353" s="1"/>
      <c r="C353" s="1"/>
      <c r="D353" s="1"/>
      <c r="E353" s="1"/>
    </row>
    <row r="354" spans="2:5">
      <c r="B354" s="1"/>
      <c r="C354" s="1"/>
      <c r="D354" s="1"/>
      <c r="E354" s="4"/>
    </row>
    <row r="355" spans="2:5">
      <c r="B355" s="1"/>
      <c r="C355" s="1"/>
      <c r="D355" s="1"/>
      <c r="E355" s="1"/>
    </row>
    <row r="356" spans="2:5">
      <c r="B356" s="1"/>
      <c r="C356" s="1"/>
      <c r="D356" s="1"/>
      <c r="E356" s="1"/>
    </row>
    <row r="357" spans="2:5">
      <c r="B357" s="1"/>
      <c r="C357" s="1"/>
      <c r="D357" s="1"/>
      <c r="E357" s="4"/>
    </row>
    <row r="358" spans="2:5">
      <c r="B358" s="1"/>
      <c r="C358" s="1"/>
      <c r="D358" s="1"/>
      <c r="E358" s="1"/>
    </row>
    <row r="359" spans="2:5">
      <c r="B359" s="1"/>
      <c r="C359" s="1"/>
      <c r="D359" s="1"/>
      <c r="E359" s="1"/>
    </row>
    <row r="360" spans="2:5">
      <c r="B360" s="1"/>
      <c r="C360" s="1"/>
      <c r="D360" s="1"/>
      <c r="E360" s="4"/>
    </row>
    <row r="361" spans="2:5">
      <c r="B361" s="1"/>
      <c r="C361" s="1"/>
      <c r="D361" s="1"/>
      <c r="E361" s="4"/>
    </row>
    <row r="362" spans="2:5">
      <c r="B362" s="1"/>
      <c r="C362" s="1"/>
      <c r="D362" s="1"/>
      <c r="E362" s="1"/>
    </row>
    <row r="363" spans="2:5">
      <c r="B363" s="1"/>
      <c r="C363" s="1"/>
      <c r="D363" s="1"/>
      <c r="E363" s="1"/>
    </row>
    <row r="364" spans="2:5">
      <c r="B364" s="1"/>
      <c r="C364" s="1"/>
      <c r="D364" s="1"/>
      <c r="E364" s="4"/>
    </row>
    <row r="365" spans="2:5">
      <c r="B365" s="8"/>
      <c r="C365" s="1"/>
      <c r="D365" s="1"/>
      <c r="E365" s="4"/>
    </row>
    <row r="366" spans="2:5">
      <c r="B366" s="8"/>
      <c r="C366" s="1"/>
      <c r="D366" s="1"/>
      <c r="E366" s="1"/>
    </row>
    <row r="367" spans="2:5">
      <c r="B367" s="1"/>
      <c r="C367" s="1"/>
      <c r="D367" s="1"/>
      <c r="E367" s="1"/>
    </row>
    <row r="368" spans="2:5">
      <c r="B368" s="1"/>
      <c r="C368" s="1"/>
      <c r="D368" s="1"/>
      <c r="E368" s="4"/>
    </row>
    <row r="369" spans="2:5">
      <c r="B369" s="8"/>
      <c r="C369" s="1"/>
      <c r="D369" s="1"/>
      <c r="E369" s="4"/>
    </row>
    <row r="370" spans="2:5">
      <c r="B370" s="8"/>
      <c r="C370" s="1"/>
      <c r="D370" s="1"/>
      <c r="E370" s="1"/>
    </row>
    <row r="371" spans="2:5">
      <c r="B371" s="1"/>
      <c r="C371" s="1"/>
      <c r="D371" s="1"/>
      <c r="E371" s="1"/>
    </row>
    <row r="372" spans="2:5">
      <c r="B372" s="1"/>
      <c r="C372" s="1"/>
      <c r="D372" s="1"/>
      <c r="E372" s="4"/>
    </row>
    <row r="373" spans="2:5">
      <c r="B373" s="1"/>
      <c r="C373" s="1"/>
      <c r="D373" s="1"/>
      <c r="E373" s="4"/>
    </row>
    <row r="374" spans="2:5">
      <c r="B374" s="1"/>
      <c r="C374" s="1"/>
      <c r="D374" s="1"/>
      <c r="E374" s="1"/>
    </row>
    <row r="375" spans="2:5">
      <c r="B375" s="1"/>
      <c r="C375" s="1"/>
      <c r="D375" s="1"/>
      <c r="E375" s="1"/>
    </row>
    <row r="376" spans="2:5">
      <c r="B376" s="1"/>
      <c r="C376" s="1"/>
      <c r="D376" s="1"/>
      <c r="E376" s="4"/>
    </row>
    <row r="377" spans="2:5">
      <c r="B377" s="1"/>
      <c r="C377" s="1"/>
      <c r="D377" s="1"/>
      <c r="E377" s="1"/>
    </row>
    <row r="378" spans="2:5">
      <c r="B378" s="1"/>
      <c r="C378" s="1"/>
      <c r="D378" s="1"/>
      <c r="E378" s="1"/>
    </row>
    <row r="379" spans="2:5">
      <c r="B379" s="1"/>
      <c r="C379" s="1"/>
      <c r="D379" s="1"/>
      <c r="E379" s="1"/>
    </row>
    <row r="380" spans="2:5">
      <c r="B380" s="1"/>
      <c r="C380" s="1"/>
      <c r="D380" s="1"/>
      <c r="E380" s="1"/>
    </row>
    <row r="381" spans="2:5">
      <c r="B381" s="1"/>
      <c r="C381" s="1"/>
      <c r="D381" s="1"/>
      <c r="E381" s="1"/>
    </row>
    <row r="382" spans="2:5">
      <c r="B382" s="1"/>
      <c r="C382" s="1"/>
      <c r="D382" s="1"/>
      <c r="E382" s="1"/>
    </row>
    <row r="383" spans="2:5">
      <c r="B383" s="1"/>
      <c r="C383" s="1"/>
      <c r="D383" s="1"/>
      <c r="E383" s="1"/>
    </row>
    <row r="384" spans="2:5">
      <c r="B384" s="1"/>
      <c r="C384" s="1"/>
      <c r="D384" s="1"/>
      <c r="E384" s="1"/>
    </row>
    <row r="385" spans="2:5">
      <c r="B385" s="1"/>
      <c r="C385" s="1"/>
      <c r="D385" s="8"/>
      <c r="E385" s="4"/>
    </row>
    <row r="386" spans="2:5">
      <c r="B386" s="1"/>
      <c r="C386" s="1"/>
      <c r="D386" s="8"/>
      <c r="E386" s="1"/>
    </row>
    <row r="387" spans="2:5">
      <c r="B387" s="1"/>
      <c r="C387" s="1"/>
      <c r="D387" s="1"/>
      <c r="E387" s="1"/>
    </row>
    <row r="388" spans="2:5">
      <c r="B388" s="1"/>
      <c r="C388" s="1"/>
      <c r="D388" s="1"/>
      <c r="E388" s="1"/>
    </row>
    <row r="389" spans="2:5">
      <c r="B389" s="1"/>
      <c r="C389" s="1"/>
      <c r="D389" s="1"/>
      <c r="E389" s="1"/>
    </row>
    <row r="390" spans="2:5">
      <c r="B390" s="1"/>
      <c r="C390" s="1"/>
      <c r="D390" s="1"/>
      <c r="E390" s="1"/>
    </row>
    <row r="391" spans="2:5">
      <c r="B391" s="1"/>
      <c r="C391" s="1"/>
      <c r="D391" s="1"/>
      <c r="E391" s="1"/>
    </row>
    <row r="392" spans="2:5">
      <c r="B392" s="1"/>
      <c r="C392" s="1"/>
      <c r="D392" s="1"/>
      <c r="E392" s="4"/>
    </row>
    <row r="393" spans="2:5">
      <c r="B393" s="1"/>
      <c r="C393" s="1"/>
      <c r="D393" s="1"/>
      <c r="E393" s="4"/>
    </row>
    <row r="394" spans="2:5">
      <c r="B394" s="1"/>
      <c r="C394" s="1"/>
      <c r="D394" s="1"/>
      <c r="E394" s="1"/>
    </row>
    <row r="395" spans="2:5">
      <c r="B395" s="1"/>
      <c r="C395" s="1"/>
      <c r="D395" s="1"/>
      <c r="E395" s="1"/>
    </row>
    <row r="396" spans="2:5">
      <c r="B396" s="1"/>
      <c r="C396" s="1"/>
      <c r="D396" s="1"/>
      <c r="E396" s="4"/>
    </row>
    <row r="397" spans="2:5">
      <c r="B397" s="1"/>
      <c r="C397" s="1"/>
      <c r="D397" s="1"/>
      <c r="E397" s="4"/>
    </row>
    <row r="398" spans="2:5">
      <c r="B398" s="1"/>
      <c r="C398" s="1"/>
      <c r="D398" s="1"/>
      <c r="E398" s="1"/>
    </row>
    <row r="399" spans="2:5">
      <c r="B399" s="1"/>
      <c r="C399" s="1"/>
      <c r="D399" s="1"/>
      <c r="E399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V277"/>
  <sheetViews>
    <sheetView tabSelected="1" topLeftCell="A107" workbookViewId="0">
      <selection activeCell="E130" sqref="E130:E166"/>
    </sheetView>
  </sheetViews>
  <sheetFormatPr defaultRowHeight="15.75"/>
  <cols>
    <col min="1" max="1" width="10.5" customWidth="1"/>
    <col min="2" max="2" width="23.625" customWidth="1"/>
    <col min="3" max="3" width="16.125" customWidth="1"/>
    <col min="4" max="4" width="16.625" customWidth="1"/>
  </cols>
  <sheetData>
    <row r="1" spans="1:100">
      <c r="H1" s="1"/>
      <c r="I1" s="1" t="s">
        <v>246</v>
      </c>
      <c r="J1" s="1" t="s">
        <v>246</v>
      </c>
      <c r="K1" s="1" t="s">
        <v>246</v>
      </c>
      <c r="L1" s="11" t="s">
        <v>254</v>
      </c>
      <c r="M1" s="1" t="s">
        <v>246</v>
      </c>
      <c r="N1" s="1" t="s">
        <v>246</v>
      </c>
      <c r="O1" s="1" t="s">
        <v>246</v>
      </c>
      <c r="P1" s="11" t="s">
        <v>254</v>
      </c>
      <c r="Q1" s="1" t="s">
        <v>247</v>
      </c>
      <c r="R1" s="1" t="s">
        <v>247</v>
      </c>
      <c r="S1" s="1" t="s">
        <v>247</v>
      </c>
      <c r="T1" s="11" t="s">
        <v>255</v>
      </c>
      <c r="U1" s="1" t="s">
        <v>247</v>
      </c>
      <c r="V1" s="1" t="s">
        <v>247</v>
      </c>
      <c r="W1" s="1" t="s">
        <v>247</v>
      </c>
      <c r="X1" s="11" t="s">
        <v>255</v>
      </c>
      <c r="Y1" s="1" t="s">
        <v>248</v>
      </c>
      <c r="Z1" s="1" t="s">
        <v>248</v>
      </c>
      <c r="AA1" s="1" t="s">
        <v>248</v>
      </c>
      <c r="AB1" s="11" t="s">
        <v>256</v>
      </c>
      <c r="AC1" s="1" t="s">
        <v>248</v>
      </c>
      <c r="AD1" s="1" t="s">
        <v>248</v>
      </c>
      <c r="AE1" s="11" t="s">
        <v>256</v>
      </c>
      <c r="AF1" s="1" t="s">
        <v>249</v>
      </c>
      <c r="AG1" s="1" t="s">
        <v>249</v>
      </c>
      <c r="AH1" s="1" t="s">
        <v>249</v>
      </c>
      <c r="AI1" s="11" t="s">
        <v>258</v>
      </c>
      <c r="AJ1" s="1" t="s">
        <v>249</v>
      </c>
      <c r="AK1" s="1" t="s">
        <v>249</v>
      </c>
      <c r="AL1" s="1" t="s">
        <v>249</v>
      </c>
      <c r="AM1" s="11" t="s">
        <v>258</v>
      </c>
      <c r="AN1" s="1" t="s">
        <v>250</v>
      </c>
      <c r="AO1" s="1" t="s">
        <v>250</v>
      </c>
      <c r="AP1" s="1" t="s">
        <v>250</v>
      </c>
      <c r="AQ1" s="11" t="s">
        <v>259</v>
      </c>
      <c r="AR1" s="1" t="s">
        <v>250</v>
      </c>
      <c r="AS1" s="1" t="s">
        <v>250</v>
      </c>
      <c r="AT1" s="1" t="s">
        <v>250</v>
      </c>
      <c r="AU1" s="11" t="s">
        <v>259</v>
      </c>
      <c r="AV1" s="1" t="s">
        <v>251</v>
      </c>
      <c r="AW1" s="1" t="s">
        <v>251</v>
      </c>
      <c r="AX1" s="1" t="s">
        <v>251</v>
      </c>
      <c r="AY1" s="11" t="s">
        <v>260</v>
      </c>
      <c r="AZ1" s="1" t="s">
        <v>251</v>
      </c>
      <c r="BA1" s="1" t="s">
        <v>251</v>
      </c>
      <c r="BB1" s="11" t="s">
        <v>260</v>
      </c>
      <c r="BC1" s="1" t="s">
        <v>252</v>
      </c>
      <c r="BD1" s="1" t="s">
        <v>252</v>
      </c>
      <c r="BE1" s="1" t="s">
        <v>252</v>
      </c>
      <c r="BF1" s="11" t="s">
        <v>261</v>
      </c>
      <c r="BG1" s="1" t="s">
        <v>252</v>
      </c>
      <c r="BH1" s="1" t="s">
        <v>252</v>
      </c>
      <c r="BI1" s="11" t="s">
        <v>261</v>
      </c>
      <c r="BJ1" s="1" t="s">
        <v>253</v>
      </c>
      <c r="BK1" s="1" t="s">
        <v>253</v>
      </c>
      <c r="BL1" s="1" t="s">
        <v>253</v>
      </c>
      <c r="BM1" s="11" t="s">
        <v>262</v>
      </c>
      <c r="BN1" s="1" t="s">
        <v>253</v>
      </c>
      <c r="BO1" s="1" t="s">
        <v>253</v>
      </c>
      <c r="BP1" s="11" t="s">
        <v>262</v>
      </c>
      <c r="BQ1" s="1" t="s">
        <v>264</v>
      </c>
      <c r="BR1" s="1" t="s">
        <v>264</v>
      </c>
      <c r="BS1" s="1" t="s">
        <v>264</v>
      </c>
      <c r="BT1" s="11" t="s">
        <v>263</v>
      </c>
      <c r="BU1" s="1" t="s">
        <v>265</v>
      </c>
      <c r="BV1" s="1" t="s">
        <v>265</v>
      </c>
      <c r="BW1" s="1" t="s">
        <v>265</v>
      </c>
      <c r="BX1" s="11" t="s">
        <v>268</v>
      </c>
      <c r="BY1" s="1" t="s">
        <v>266</v>
      </c>
      <c r="BZ1" s="1" t="s">
        <v>266</v>
      </c>
      <c r="CA1" s="1" t="s">
        <v>266</v>
      </c>
      <c r="CB1" s="11" t="s">
        <v>269</v>
      </c>
      <c r="CC1" s="8" t="s">
        <v>264</v>
      </c>
      <c r="CD1" s="8" t="s">
        <v>264</v>
      </c>
      <c r="CE1" s="8" t="s">
        <v>264</v>
      </c>
      <c r="CF1" s="11" t="s">
        <v>263</v>
      </c>
      <c r="CG1" s="8" t="s">
        <v>265</v>
      </c>
      <c r="CH1" s="8" t="s">
        <v>265</v>
      </c>
      <c r="CI1" s="8" t="s">
        <v>265</v>
      </c>
      <c r="CJ1" s="11" t="s">
        <v>268</v>
      </c>
      <c r="CK1" s="8" t="s">
        <v>266</v>
      </c>
      <c r="CL1" s="8" t="s">
        <v>266</v>
      </c>
      <c r="CM1" s="8" t="s">
        <v>266</v>
      </c>
      <c r="CN1" s="11" t="s">
        <v>269</v>
      </c>
      <c r="CO1" s="8" t="s">
        <v>267</v>
      </c>
      <c r="CP1" s="8" t="s">
        <v>267</v>
      </c>
      <c r="CQ1" s="8" t="s">
        <v>267</v>
      </c>
      <c r="CR1" s="11" t="s">
        <v>270</v>
      </c>
      <c r="CS1" s="8" t="s">
        <v>267</v>
      </c>
      <c r="CT1" s="8" t="s">
        <v>267</v>
      </c>
      <c r="CU1" s="8" t="s">
        <v>267</v>
      </c>
      <c r="CV1" s="11" t="s">
        <v>270</v>
      </c>
    </row>
    <row r="2" spans="1:100">
      <c r="H2" s="2" t="s">
        <v>0</v>
      </c>
      <c r="I2" s="3" t="s">
        <v>22</v>
      </c>
      <c r="J2" s="3" t="s">
        <v>24</v>
      </c>
      <c r="K2" s="3" t="s">
        <v>26</v>
      </c>
      <c r="L2" s="12" t="s">
        <v>245</v>
      </c>
      <c r="M2" s="3" t="s">
        <v>21</v>
      </c>
      <c r="N2" s="3" t="s">
        <v>23</v>
      </c>
      <c r="O2" s="3" t="s">
        <v>25</v>
      </c>
      <c r="P2" s="12" t="s">
        <v>245</v>
      </c>
      <c r="Q2" s="3" t="s">
        <v>28</v>
      </c>
      <c r="R2" s="3" t="s">
        <v>30</v>
      </c>
      <c r="S2" s="3" t="s">
        <v>32</v>
      </c>
      <c r="T2" s="12" t="s">
        <v>245</v>
      </c>
      <c r="U2" s="3" t="s">
        <v>27</v>
      </c>
      <c r="V2" s="3" t="s">
        <v>29</v>
      </c>
      <c r="W2" s="3" t="s">
        <v>31</v>
      </c>
      <c r="X2" s="12" t="s">
        <v>245</v>
      </c>
      <c r="Y2" s="3" t="s">
        <v>34</v>
      </c>
      <c r="Z2" s="3" t="s">
        <v>36</v>
      </c>
      <c r="AA2" s="3" t="s">
        <v>37</v>
      </c>
      <c r="AB2" s="12" t="s">
        <v>245</v>
      </c>
      <c r="AC2" s="3" t="s">
        <v>33</v>
      </c>
      <c r="AD2" s="3" t="s">
        <v>35</v>
      </c>
      <c r="AE2" s="12" t="s">
        <v>257</v>
      </c>
      <c r="AF2" s="3" t="s">
        <v>39</v>
      </c>
      <c r="AG2" s="3" t="s">
        <v>41</v>
      </c>
      <c r="AH2" s="3" t="s">
        <v>43</v>
      </c>
      <c r="AI2" s="12" t="s">
        <v>245</v>
      </c>
      <c r="AJ2" s="3" t="s">
        <v>38</v>
      </c>
      <c r="AK2" s="3" t="s">
        <v>40</v>
      </c>
      <c r="AL2" s="3" t="s">
        <v>42</v>
      </c>
      <c r="AM2" s="12" t="s">
        <v>245</v>
      </c>
      <c r="AN2" s="3" t="s">
        <v>45</v>
      </c>
      <c r="AO2" s="3" t="s">
        <v>47</v>
      </c>
      <c r="AP2" s="3" t="s">
        <v>49</v>
      </c>
      <c r="AQ2" s="12" t="s">
        <v>245</v>
      </c>
      <c r="AR2" s="3" t="s">
        <v>44</v>
      </c>
      <c r="AS2" s="3" t="s">
        <v>46</v>
      </c>
      <c r="AT2" s="3" t="s">
        <v>48</v>
      </c>
      <c r="AU2" s="12" t="s">
        <v>245</v>
      </c>
      <c r="AV2" s="3" t="s">
        <v>51</v>
      </c>
      <c r="AW2" s="3" t="s">
        <v>53</v>
      </c>
      <c r="AX2" s="3" t="s">
        <v>54</v>
      </c>
      <c r="AY2" s="12" t="s">
        <v>245</v>
      </c>
      <c r="AZ2" s="3" t="s">
        <v>50</v>
      </c>
      <c r="BA2" s="3" t="s">
        <v>52</v>
      </c>
      <c r="BB2" s="12" t="s">
        <v>257</v>
      </c>
      <c r="BC2" s="3" t="s">
        <v>56</v>
      </c>
      <c r="BD2" s="3" t="s">
        <v>58</v>
      </c>
      <c r="BE2" s="3" t="s">
        <v>59</v>
      </c>
      <c r="BF2" s="12" t="s">
        <v>245</v>
      </c>
      <c r="BG2" s="3" t="s">
        <v>55</v>
      </c>
      <c r="BH2" s="3" t="s">
        <v>57</v>
      </c>
      <c r="BI2" s="12" t="s">
        <v>257</v>
      </c>
      <c r="BJ2" s="3" t="s">
        <v>61</v>
      </c>
      <c r="BK2" s="3" t="s">
        <v>63</v>
      </c>
      <c r="BL2" s="3" t="s">
        <v>64</v>
      </c>
      <c r="BM2" s="12" t="s">
        <v>245</v>
      </c>
      <c r="BN2" s="3" t="s">
        <v>60</v>
      </c>
      <c r="BO2" s="3" t="s">
        <v>62</v>
      </c>
      <c r="BP2" s="12" t="s">
        <v>257</v>
      </c>
      <c r="BQ2" s="3" t="s">
        <v>66</v>
      </c>
      <c r="BR2" s="3" t="s">
        <v>68</v>
      </c>
      <c r="BS2" s="3" t="s">
        <v>70</v>
      </c>
      <c r="BT2" s="12" t="s">
        <v>245</v>
      </c>
      <c r="BU2" s="3" t="s">
        <v>72</v>
      </c>
      <c r="BV2" s="3" t="s">
        <v>74</v>
      </c>
      <c r="BW2" s="3" t="s">
        <v>76</v>
      </c>
      <c r="BX2" s="12" t="s">
        <v>245</v>
      </c>
      <c r="BY2" s="3" t="s">
        <v>78</v>
      </c>
      <c r="BZ2" s="3" t="s">
        <v>80</v>
      </c>
      <c r="CA2" s="3" t="s">
        <v>82</v>
      </c>
      <c r="CB2" s="12" t="s">
        <v>245</v>
      </c>
      <c r="CC2" s="3" t="s">
        <v>65</v>
      </c>
      <c r="CD2" s="3" t="s">
        <v>67</v>
      </c>
      <c r="CE2" s="3" t="s">
        <v>69</v>
      </c>
      <c r="CF2" s="12" t="s">
        <v>245</v>
      </c>
      <c r="CG2" s="3" t="s">
        <v>71</v>
      </c>
      <c r="CH2" s="3" t="s">
        <v>73</v>
      </c>
      <c r="CI2" s="3" t="s">
        <v>75</v>
      </c>
      <c r="CJ2" s="12" t="s">
        <v>245</v>
      </c>
      <c r="CK2" s="3" t="s">
        <v>77</v>
      </c>
      <c r="CL2" s="3" t="s">
        <v>79</v>
      </c>
      <c r="CM2" s="3" t="s">
        <v>81</v>
      </c>
      <c r="CN2" s="12" t="s">
        <v>245</v>
      </c>
      <c r="CO2" s="3" t="s">
        <v>84</v>
      </c>
      <c r="CP2" s="3" t="s">
        <v>86</v>
      </c>
      <c r="CQ2" s="3" t="s">
        <v>88</v>
      </c>
      <c r="CR2" s="12" t="s">
        <v>245</v>
      </c>
      <c r="CS2" s="3" t="s">
        <v>83</v>
      </c>
      <c r="CT2" s="3" t="s">
        <v>85</v>
      </c>
      <c r="CU2" s="3" t="s">
        <v>87</v>
      </c>
      <c r="CV2" s="12" t="s">
        <v>245</v>
      </c>
    </row>
    <row r="3" spans="1:100">
      <c r="H3" s="2" t="s">
        <v>89</v>
      </c>
      <c r="I3" s="1" t="s">
        <v>91</v>
      </c>
      <c r="J3" s="1" t="s">
        <v>91</v>
      </c>
      <c r="K3" s="1" t="s">
        <v>91</v>
      </c>
      <c r="L3" s="11" t="s">
        <v>91</v>
      </c>
      <c r="M3" s="1" t="s">
        <v>91</v>
      </c>
      <c r="N3" s="1" t="s">
        <v>91</v>
      </c>
      <c r="O3" s="1" t="s">
        <v>91</v>
      </c>
      <c r="P3" s="11" t="s">
        <v>91</v>
      </c>
      <c r="Q3" s="1" t="s">
        <v>91</v>
      </c>
      <c r="R3" s="1" t="s">
        <v>91</v>
      </c>
      <c r="S3" s="1" t="s">
        <v>91</v>
      </c>
      <c r="T3" s="11" t="s">
        <v>91</v>
      </c>
      <c r="U3" s="1" t="s">
        <v>91</v>
      </c>
      <c r="V3" s="1" t="s">
        <v>91</v>
      </c>
      <c r="W3" s="1" t="s">
        <v>91</v>
      </c>
      <c r="X3" s="11" t="s">
        <v>91</v>
      </c>
      <c r="Y3" s="1" t="s">
        <v>91</v>
      </c>
      <c r="Z3" s="1" t="s">
        <v>91</v>
      </c>
      <c r="AA3" s="1" t="s">
        <v>91</v>
      </c>
      <c r="AB3" s="11" t="s">
        <v>91</v>
      </c>
      <c r="AC3" s="1" t="s">
        <v>91</v>
      </c>
      <c r="AD3" s="1" t="s">
        <v>91</v>
      </c>
      <c r="AE3" s="11" t="s">
        <v>91</v>
      </c>
      <c r="AF3" s="1" t="s">
        <v>90</v>
      </c>
      <c r="AG3" s="1" t="s">
        <v>90</v>
      </c>
      <c r="AH3" s="1" t="s">
        <v>90</v>
      </c>
      <c r="AI3" s="11" t="s">
        <v>90</v>
      </c>
      <c r="AJ3" s="1" t="s">
        <v>90</v>
      </c>
      <c r="AK3" s="1" t="s">
        <v>90</v>
      </c>
      <c r="AL3" s="1" t="s">
        <v>90</v>
      </c>
      <c r="AM3" s="11" t="s">
        <v>90</v>
      </c>
      <c r="AN3" s="1" t="s">
        <v>91</v>
      </c>
      <c r="AO3" s="1" t="s">
        <v>91</v>
      </c>
      <c r="AP3" s="1" t="s">
        <v>91</v>
      </c>
      <c r="AQ3" s="11" t="s">
        <v>91</v>
      </c>
      <c r="AR3" s="1" t="s">
        <v>91</v>
      </c>
      <c r="AS3" s="1" t="s">
        <v>91</v>
      </c>
      <c r="AT3" s="1" t="s">
        <v>91</v>
      </c>
      <c r="AU3" s="11" t="s">
        <v>91</v>
      </c>
      <c r="AV3" s="1" t="s">
        <v>91</v>
      </c>
      <c r="AW3" s="1" t="s">
        <v>91</v>
      </c>
      <c r="AX3" s="1" t="s">
        <v>91</v>
      </c>
      <c r="AY3" s="11" t="s">
        <v>91</v>
      </c>
      <c r="AZ3" s="1" t="s">
        <v>91</v>
      </c>
      <c r="BA3" s="1" t="s">
        <v>91</v>
      </c>
      <c r="BB3" s="11" t="s">
        <v>91</v>
      </c>
      <c r="BC3" s="1" t="s">
        <v>91</v>
      </c>
      <c r="BD3" s="1" t="s">
        <v>91</v>
      </c>
      <c r="BE3" s="1" t="s">
        <v>91</v>
      </c>
      <c r="BF3" s="11" t="s">
        <v>91</v>
      </c>
      <c r="BG3" s="1" t="s">
        <v>91</v>
      </c>
      <c r="BH3" s="1" t="s">
        <v>91</v>
      </c>
      <c r="BI3" s="11" t="s">
        <v>91</v>
      </c>
      <c r="BJ3" s="1" t="s">
        <v>90</v>
      </c>
      <c r="BK3" s="1" t="s">
        <v>90</v>
      </c>
      <c r="BL3" s="1" t="s">
        <v>90</v>
      </c>
      <c r="BM3" s="11" t="s">
        <v>90</v>
      </c>
      <c r="BN3" s="1" t="s">
        <v>90</v>
      </c>
      <c r="BO3" s="1" t="s">
        <v>90</v>
      </c>
      <c r="BP3" s="11" t="s">
        <v>90</v>
      </c>
      <c r="BQ3" s="1" t="s">
        <v>91</v>
      </c>
      <c r="BR3" s="1" t="s">
        <v>91</v>
      </c>
      <c r="BS3" s="1" t="s">
        <v>91</v>
      </c>
      <c r="BT3" s="11" t="s">
        <v>91</v>
      </c>
      <c r="BU3" s="1" t="s">
        <v>91</v>
      </c>
      <c r="BV3" s="1" t="s">
        <v>91</v>
      </c>
      <c r="BW3" s="1" t="s">
        <v>91</v>
      </c>
      <c r="BX3" s="11" t="s">
        <v>91</v>
      </c>
      <c r="BY3" s="1" t="s">
        <v>91</v>
      </c>
      <c r="BZ3" s="1" t="s">
        <v>91</v>
      </c>
      <c r="CA3" s="1" t="s">
        <v>91</v>
      </c>
      <c r="CB3" s="11" t="s">
        <v>91</v>
      </c>
      <c r="CC3" s="1" t="s">
        <v>91</v>
      </c>
      <c r="CD3" s="1" t="s">
        <v>91</v>
      </c>
      <c r="CE3" s="1" t="s">
        <v>91</v>
      </c>
      <c r="CF3" s="11" t="s">
        <v>91</v>
      </c>
      <c r="CG3" s="1" t="s">
        <v>91</v>
      </c>
      <c r="CH3" s="1" t="s">
        <v>91</v>
      </c>
      <c r="CI3" s="1" t="s">
        <v>91</v>
      </c>
      <c r="CJ3" s="11" t="s">
        <v>91</v>
      </c>
      <c r="CK3" s="1" t="s">
        <v>91</v>
      </c>
      <c r="CL3" s="1" t="s">
        <v>91</v>
      </c>
      <c r="CM3" s="1" t="s">
        <v>91</v>
      </c>
      <c r="CN3" s="11" t="s">
        <v>91</v>
      </c>
      <c r="CO3" s="1" t="s">
        <v>90</v>
      </c>
      <c r="CP3" s="1" t="s">
        <v>90</v>
      </c>
      <c r="CQ3" s="1" t="s">
        <v>90</v>
      </c>
      <c r="CR3" s="11" t="s">
        <v>90</v>
      </c>
      <c r="CS3" s="1" t="s">
        <v>90</v>
      </c>
      <c r="CT3" s="1" t="s">
        <v>90</v>
      </c>
      <c r="CU3" s="1" t="s">
        <v>90</v>
      </c>
      <c r="CV3" s="11" t="s">
        <v>90</v>
      </c>
    </row>
    <row r="4" spans="1:100">
      <c r="H4" s="2" t="s">
        <v>92</v>
      </c>
      <c r="I4" s="5" t="s">
        <v>93</v>
      </c>
      <c r="J4" s="5" t="s">
        <v>93</v>
      </c>
      <c r="K4" s="5" t="s">
        <v>93</v>
      </c>
      <c r="L4" s="12" t="s">
        <v>93</v>
      </c>
      <c r="M4" s="5" t="s">
        <v>94</v>
      </c>
      <c r="N4" s="5" t="s">
        <v>94</v>
      </c>
      <c r="O4" s="5" t="s">
        <v>94</v>
      </c>
      <c r="P4" s="12" t="s">
        <v>94</v>
      </c>
      <c r="Q4" s="5" t="s">
        <v>93</v>
      </c>
      <c r="R4" s="5" t="s">
        <v>93</v>
      </c>
      <c r="S4" s="5" t="s">
        <v>93</v>
      </c>
      <c r="T4" s="12" t="s">
        <v>93</v>
      </c>
      <c r="U4" s="5" t="s">
        <v>94</v>
      </c>
      <c r="V4" s="5" t="s">
        <v>94</v>
      </c>
      <c r="W4" s="5" t="s">
        <v>94</v>
      </c>
      <c r="X4" s="12" t="s">
        <v>94</v>
      </c>
      <c r="Y4" s="5" t="s">
        <v>93</v>
      </c>
      <c r="Z4" s="5" t="s">
        <v>93</v>
      </c>
      <c r="AA4" s="5" t="s">
        <v>93</v>
      </c>
      <c r="AB4" s="12" t="s">
        <v>93</v>
      </c>
      <c r="AC4" s="5" t="s">
        <v>94</v>
      </c>
      <c r="AD4" s="5" t="s">
        <v>94</v>
      </c>
      <c r="AE4" s="12" t="s">
        <v>94</v>
      </c>
      <c r="AF4" s="5" t="s">
        <v>93</v>
      </c>
      <c r="AG4" s="5" t="s">
        <v>93</v>
      </c>
      <c r="AH4" s="5" t="s">
        <v>93</v>
      </c>
      <c r="AI4" s="12" t="s">
        <v>93</v>
      </c>
      <c r="AJ4" s="5" t="s">
        <v>94</v>
      </c>
      <c r="AK4" s="5" t="s">
        <v>94</v>
      </c>
      <c r="AL4" s="5" t="s">
        <v>94</v>
      </c>
      <c r="AM4" s="12" t="s">
        <v>94</v>
      </c>
      <c r="AN4" s="5" t="s">
        <v>93</v>
      </c>
      <c r="AO4" s="5" t="s">
        <v>93</v>
      </c>
      <c r="AP4" s="5" t="s">
        <v>93</v>
      </c>
      <c r="AQ4" s="12" t="s">
        <v>93</v>
      </c>
      <c r="AR4" s="5" t="s">
        <v>94</v>
      </c>
      <c r="AS4" s="5" t="s">
        <v>94</v>
      </c>
      <c r="AT4" s="5" t="s">
        <v>94</v>
      </c>
      <c r="AU4" s="12" t="s">
        <v>94</v>
      </c>
      <c r="AV4" s="5" t="s">
        <v>93</v>
      </c>
      <c r="AW4" s="5" t="s">
        <v>93</v>
      </c>
      <c r="AX4" s="5" t="s">
        <v>93</v>
      </c>
      <c r="AY4" s="12" t="s">
        <v>93</v>
      </c>
      <c r="AZ4" s="5" t="s">
        <v>94</v>
      </c>
      <c r="BA4" s="5" t="s">
        <v>94</v>
      </c>
      <c r="BB4" s="12" t="s">
        <v>94</v>
      </c>
      <c r="BC4" s="5" t="s">
        <v>93</v>
      </c>
      <c r="BD4" s="5" t="s">
        <v>93</v>
      </c>
      <c r="BE4" s="5" t="s">
        <v>93</v>
      </c>
      <c r="BF4" s="12" t="s">
        <v>93</v>
      </c>
      <c r="BG4" s="5" t="s">
        <v>94</v>
      </c>
      <c r="BH4" s="5" t="s">
        <v>94</v>
      </c>
      <c r="BI4" s="12" t="s">
        <v>94</v>
      </c>
      <c r="BJ4" s="5" t="s">
        <v>93</v>
      </c>
      <c r="BK4" s="5" t="s">
        <v>93</v>
      </c>
      <c r="BL4" s="5" t="s">
        <v>93</v>
      </c>
      <c r="BM4" s="12" t="s">
        <v>93</v>
      </c>
      <c r="BN4" s="5" t="s">
        <v>94</v>
      </c>
      <c r="BO4" s="5" t="s">
        <v>94</v>
      </c>
      <c r="BP4" s="12" t="s">
        <v>94</v>
      </c>
      <c r="BQ4" s="5" t="s">
        <v>93</v>
      </c>
      <c r="BR4" s="5" t="s">
        <v>93</v>
      </c>
      <c r="BS4" s="5" t="s">
        <v>93</v>
      </c>
      <c r="BT4" s="12" t="s">
        <v>93</v>
      </c>
      <c r="BU4" s="5" t="s">
        <v>93</v>
      </c>
      <c r="BV4" s="5" t="s">
        <v>93</v>
      </c>
      <c r="BW4" s="5" t="s">
        <v>93</v>
      </c>
      <c r="BX4" s="12" t="s">
        <v>93</v>
      </c>
      <c r="BY4" s="5" t="s">
        <v>93</v>
      </c>
      <c r="BZ4" s="5" t="s">
        <v>93</v>
      </c>
      <c r="CA4" s="5" t="s">
        <v>93</v>
      </c>
      <c r="CB4" s="12" t="s">
        <v>93</v>
      </c>
      <c r="CC4" s="5" t="s">
        <v>94</v>
      </c>
      <c r="CD4" s="5" t="s">
        <v>94</v>
      </c>
      <c r="CE4" s="5" t="s">
        <v>94</v>
      </c>
      <c r="CF4" s="12" t="s">
        <v>94</v>
      </c>
      <c r="CG4" s="5" t="s">
        <v>94</v>
      </c>
      <c r="CH4" s="5" t="s">
        <v>94</v>
      </c>
      <c r="CI4" s="5" t="s">
        <v>94</v>
      </c>
      <c r="CJ4" s="12" t="s">
        <v>94</v>
      </c>
      <c r="CK4" s="5" t="s">
        <v>94</v>
      </c>
      <c r="CL4" s="5" t="s">
        <v>94</v>
      </c>
      <c r="CM4" s="5" t="s">
        <v>94</v>
      </c>
      <c r="CN4" s="12" t="s">
        <v>94</v>
      </c>
      <c r="CO4" s="5" t="s">
        <v>93</v>
      </c>
      <c r="CP4" s="5" t="s">
        <v>93</v>
      </c>
      <c r="CQ4" s="5" t="s">
        <v>93</v>
      </c>
      <c r="CR4" s="12" t="s">
        <v>93</v>
      </c>
      <c r="CS4" s="5" t="s">
        <v>94</v>
      </c>
      <c r="CT4" s="5" t="s">
        <v>94</v>
      </c>
      <c r="CU4" s="5" t="s">
        <v>94</v>
      </c>
      <c r="CV4" s="12" t="s">
        <v>94</v>
      </c>
    </row>
    <row r="5" spans="1:100">
      <c r="H5" s="6" t="s">
        <v>95</v>
      </c>
      <c r="I5" s="3"/>
      <c r="J5" s="3"/>
      <c r="K5" s="3"/>
      <c r="L5" s="12"/>
      <c r="M5" s="3"/>
      <c r="N5" s="3"/>
      <c r="O5" s="3"/>
      <c r="P5" s="12"/>
      <c r="Q5" s="3"/>
      <c r="R5" s="3"/>
      <c r="S5" s="3"/>
      <c r="T5" s="12"/>
      <c r="U5" s="3"/>
      <c r="V5" s="3"/>
      <c r="W5" s="3"/>
      <c r="X5" s="12"/>
      <c r="Y5" s="3"/>
      <c r="Z5" s="3"/>
      <c r="AA5" s="3"/>
      <c r="AB5" s="12"/>
      <c r="AC5" s="3"/>
      <c r="AD5" s="3"/>
      <c r="AE5" s="12"/>
      <c r="AF5" s="3"/>
      <c r="AG5" s="3"/>
      <c r="AH5" s="3"/>
      <c r="AI5" s="12"/>
      <c r="AJ5" s="3"/>
      <c r="AK5" s="3"/>
      <c r="AL5" s="3"/>
      <c r="AM5" s="12"/>
      <c r="AN5" s="3"/>
      <c r="AO5" s="3"/>
      <c r="AP5" s="3"/>
      <c r="AQ5" s="12"/>
      <c r="AR5" s="3"/>
      <c r="AS5" s="3"/>
      <c r="AT5" s="3"/>
      <c r="AU5" s="12"/>
      <c r="AV5" s="3"/>
      <c r="AW5" s="3"/>
      <c r="AX5" s="3"/>
      <c r="AY5" s="12"/>
      <c r="AZ5" s="3"/>
      <c r="BA5" s="3"/>
      <c r="BB5" s="12"/>
      <c r="BC5" s="3"/>
      <c r="BD5" s="3"/>
      <c r="BE5" s="3"/>
      <c r="BF5" s="12"/>
      <c r="BG5" s="3"/>
      <c r="BH5" s="3"/>
      <c r="BI5" s="12"/>
      <c r="BJ5" s="3"/>
      <c r="BK5" s="3"/>
      <c r="BL5" s="3"/>
      <c r="BM5" s="12"/>
      <c r="BN5" s="3"/>
      <c r="BO5" s="3"/>
      <c r="BP5" s="12"/>
      <c r="BQ5" s="3"/>
      <c r="BR5" s="3"/>
      <c r="BS5" s="3"/>
      <c r="BT5" s="12"/>
      <c r="BU5" s="3"/>
      <c r="BV5" s="3"/>
      <c r="BW5" s="3"/>
      <c r="BX5" s="12"/>
      <c r="BY5" s="3"/>
      <c r="BZ5" s="3"/>
      <c r="CA5" s="3"/>
      <c r="CB5" s="12"/>
      <c r="CC5" s="3"/>
      <c r="CD5" s="3"/>
      <c r="CE5" s="3"/>
      <c r="CF5" s="12"/>
      <c r="CG5" s="3"/>
      <c r="CH5" s="3"/>
      <c r="CI5" s="3"/>
      <c r="CJ5" s="12"/>
      <c r="CK5" s="3"/>
      <c r="CL5" s="3"/>
      <c r="CM5" s="3"/>
      <c r="CN5" s="12"/>
      <c r="CO5" s="3"/>
      <c r="CP5" s="3"/>
      <c r="CQ5" s="3"/>
      <c r="CR5" s="12"/>
      <c r="CS5" s="3"/>
      <c r="CT5" s="3"/>
      <c r="CU5" s="3"/>
      <c r="CV5" s="12"/>
    </row>
    <row r="6" spans="1:100">
      <c r="I6">
        <v>6</v>
      </c>
      <c r="J6">
        <v>7</v>
      </c>
      <c r="K6">
        <v>8</v>
      </c>
      <c r="L6">
        <v>9</v>
      </c>
      <c r="M6">
        <v>10</v>
      </c>
      <c r="N6">
        <v>11</v>
      </c>
      <c r="O6">
        <v>12</v>
      </c>
      <c r="P6">
        <v>13</v>
      </c>
      <c r="Q6">
        <v>14</v>
      </c>
      <c r="R6">
        <v>15</v>
      </c>
      <c r="S6">
        <v>16</v>
      </c>
      <c r="T6">
        <v>17</v>
      </c>
      <c r="U6">
        <v>18</v>
      </c>
      <c r="V6">
        <v>19</v>
      </c>
      <c r="W6">
        <v>20</v>
      </c>
      <c r="X6">
        <v>21</v>
      </c>
      <c r="Y6">
        <v>22</v>
      </c>
      <c r="Z6">
        <v>23</v>
      </c>
      <c r="AA6">
        <v>24</v>
      </c>
      <c r="AB6">
        <v>25</v>
      </c>
      <c r="AC6">
        <v>26</v>
      </c>
      <c r="AD6">
        <v>27</v>
      </c>
      <c r="AE6">
        <v>28</v>
      </c>
      <c r="AF6">
        <v>29</v>
      </c>
      <c r="AG6">
        <v>30</v>
      </c>
      <c r="AH6">
        <v>31</v>
      </c>
      <c r="AI6">
        <v>32</v>
      </c>
      <c r="AJ6">
        <v>33</v>
      </c>
      <c r="AK6">
        <v>34</v>
      </c>
      <c r="AL6">
        <v>35</v>
      </c>
      <c r="AM6">
        <v>36</v>
      </c>
      <c r="AN6">
        <v>37</v>
      </c>
      <c r="AO6">
        <v>38</v>
      </c>
      <c r="AP6">
        <v>39</v>
      </c>
      <c r="AQ6">
        <v>40</v>
      </c>
      <c r="AR6">
        <v>41</v>
      </c>
      <c r="AS6">
        <v>42</v>
      </c>
      <c r="AT6">
        <v>43</v>
      </c>
      <c r="AU6">
        <v>44</v>
      </c>
      <c r="AV6">
        <v>45</v>
      </c>
      <c r="AW6">
        <v>46</v>
      </c>
      <c r="AX6">
        <v>47</v>
      </c>
      <c r="AY6">
        <v>48</v>
      </c>
      <c r="AZ6">
        <v>49</v>
      </c>
      <c r="BA6">
        <v>50</v>
      </c>
      <c r="BB6">
        <v>51</v>
      </c>
      <c r="BC6">
        <v>52</v>
      </c>
      <c r="BD6">
        <v>53</v>
      </c>
      <c r="BE6">
        <v>54</v>
      </c>
      <c r="BF6">
        <v>55</v>
      </c>
      <c r="BG6">
        <v>56</v>
      </c>
      <c r="BH6">
        <v>57</v>
      </c>
      <c r="BI6">
        <v>58</v>
      </c>
      <c r="BJ6">
        <v>59</v>
      </c>
      <c r="BK6">
        <v>60</v>
      </c>
      <c r="BL6">
        <v>61</v>
      </c>
      <c r="BM6">
        <v>62</v>
      </c>
      <c r="BN6">
        <v>63</v>
      </c>
      <c r="BO6">
        <v>64</v>
      </c>
      <c r="BP6">
        <v>65</v>
      </c>
      <c r="BQ6">
        <v>66</v>
      </c>
      <c r="BR6">
        <v>67</v>
      </c>
      <c r="BS6">
        <v>68</v>
      </c>
      <c r="BT6">
        <v>69</v>
      </c>
      <c r="BU6">
        <v>70</v>
      </c>
      <c r="BV6">
        <v>71</v>
      </c>
      <c r="BW6">
        <v>72</v>
      </c>
      <c r="BX6">
        <v>73</v>
      </c>
      <c r="BY6">
        <v>74</v>
      </c>
      <c r="BZ6">
        <v>75</v>
      </c>
      <c r="CA6">
        <v>76</v>
      </c>
      <c r="CB6">
        <v>77</v>
      </c>
      <c r="CC6">
        <v>78</v>
      </c>
      <c r="CD6">
        <v>79</v>
      </c>
      <c r="CE6">
        <v>80</v>
      </c>
      <c r="CF6">
        <v>81</v>
      </c>
      <c r="CG6">
        <v>82</v>
      </c>
      <c r="CH6">
        <v>83</v>
      </c>
      <c r="CI6">
        <v>84</v>
      </c>
      <c r="CJ6">
        <v>85</v>
      </c>
      <c r="CK6">
        <v>86</v>
      </c>
      <c r="CL6">
        <v>87</v>
      </c>
      <c r="CM6">
        <v>88</v>
      </c>
      <c r="CN6">
        <v>89</v>
      </c>
      <c r="CO6">
        <v>90</v>
      </c>
      <c r="CP6">
        <v>91</v>
      </c>
      <c r="CQ6">
        <v>92</v>
      </c>
      <c r="CR6">
        <v>93</v>
      </c>
      <c r="CS6">
        <v>94</v>
      </c>
      <c r="CT6">
        <v>95</v>
      </c>
      <c r="CU6">
        <v>96</v>
      </c>
      <c r="CV6">
        <v>97</v>
      </c>
    </row>
    <row r="8" spans="1:100">
      <c r="A8" s="13" t="s">
        <v>294</v>
      </c>
      <c r="B8" s="1"/>
      <c r="C8" s="1" t="s">
        <v>294</v>
      </c>
      <c r="D8" s="1"/>
      <c r="E8" s="1"/>
    </row>
    <row r="9" spans="1:100">
      <c r="A9" s="13" t="s">
        <v>156</v>
      </c>
      <c r="B9" s="1"/>
      <c r="C9" s="1" t="s">
        <v>156</v>
      </c>
      <c r="D9" s="1"/>
      <c r="E9" s="1"/>
      <c r="I9" s="14">
        <v>0.01</v>
      </c>
      <c r="J9" s="14">
        <v>0.02</v>
      </c>
      <c r="K9" s="14">
        <v>0</v>
      </c>
      <c r="L9" s="14">
        <f>AVERAGE(I9:K9)</f>
        <v>0.01</v>
      </c>
      <c r="M9" s="14">
        <v>0</v>
      </c>
      <c r="N9" s="14">
        <v>0.01</v>
      </c>
      <c r="O9" s="14">
        <v>0</v>
      </c>
      <c r="P9" s="14">
        <f>AVERAGE(M9:O9)</f>
        <v>3.3333333333333335E-3</v>
      </c>
      <c r="Q9" s="14">
        <v>0.01</v>
      </c>
      <c r="R9" s="14">
        <v>0</v>
      </c>
      <c r="S9" s="14">
        <v>0</v>
      </c>
      <c r="T9" s="14">
        <f>AVERAGE(Q9:S9)</f>
        <v>3.3333333333333335E-3</v>
      </c>
      <c r="U9" s="14">
        <v>0</v>
      </c>
      <c r="V9" s="14">
        <v>0</v>
      </c>
      <c r="W9" s="14">
        <v>0</v>
      </c>
      <c r="X9" s="14">
        <f>AVERAGE(U9:W9)</f>
        <v>0</v>
      </c>
      <c r="Y9" s="14">
        <v>0</v>
      </c>
      <c r="Z9" s="14">
        <v>0</v>
      </c>
      <c r="AA9" s="14">
        <v>0</v>
      </c>
      <c r="AB9" s="14">
        <f>AVERAGE(Y9:AA9)</f>
        <v>0</v>
      </c>
      <c r="AC9" s="14">
        <v>0</v>
      </c>
      <c r="AD9" s="14">
        <v>0</v>
      </c>
      <c r="AE9" s="14">
        <f>AVERAGE(AC9:AD9)</f>
        <v>0</v>
      </c>
      <c r="AF9" s="14">
        <v>0</v>
      </c>
      <c r="AG9" s="14">
        <v>0</v>
      </c>
      <c r="AH9" s="14">
        <v>0</v>
      </c>
      <c r="AI9" s="14">
        <f>AVERAGE(AF9:AH9)</f>
        <v>0</v>
      </c>
      <c r="AJ9" s="14">
        <v>0</v>
      </c>
      <c r="AK9" s="14">
        <v>0</v>
      </c>
      <c r="AL9" s="14">
        <v>0</v>
      </c>
      <c r="AM9" s="14">
        <f>AVERAGE(AJ9:AL9)</f>
        <v>0</v>
      </c>
      <c r="AN9" s="14">
        <v>0</v>
      </c>
      <c r="AO9" s="14">
        <v>0</v>
      </c>
      <c r="AP9" s="14">
        <v>0</v>
      </c>
      <c r="AQ9" s="14">
        <f>AVERAGE(AN9:AP9)</f>
        <v>0</v>
      </c>
      <c r="AR9" s="14">
        <v>0</v>
      </c>
      <c r="AS9" s="14">
        <v>0</v>
      </c>
      <c r="AT9" s="14">
        <v>0</v>
      </c>
      <c r="AU9" s="14">
        <f>AVERAGE(AR9:AT9)</f>
        <v>0</v>
      </c>
      <c r="AV9" s="14">
        <v>0</v>
      </c>
      <c r="AW9" s="14">
        <v>0</v>
      </c>
      <c r="AX9" s="14">
        <v>0</v>
      </c>
      <c r="AY9" s="14">
        <f>AVERAGE(AV9:AX9)</f>
        <v>0</v>
      </c>
      <c r="AZ9" s="14">
        <v>0</v>
      </c>
      <c r="BA9" s="14">
        <v>0</v>
      </c>
      <c r="BB9" s="14">
        <f>AVERAGE(AZ9:BA9)</f>
        <v>0</v>
      </c>
      <c r="BC9" s="14">
        <v>0</v>
      </c>
      <c r="BD9" s="14">
        <v>0</v>
      </c>
      <c r="BE9" s="14">
        <v>0</v>
      </c>
      <c r="BF9" s="14">
        <f>AVERAGE(BC9:BE9)</f>
        <v>0</v>
      </c>
      <c r="BG9" s="14">
        <v>0</v>
      </c>
      <c r="BH9" s="14">
        <v>0</v>
      </c>
      <c r="BI9" s="14">
        <f>AVERAGE(BG9:BH9)</f>
        <v>0</v>
      </c>
      <c r="BJ9" s="14">
        <v>0</v>
      </c>
      <c r="BK9" s="14">
        <v>0</v>
      </c>
      <c r="BL9" s="14">
        <v>0</v>
      </c>
      <c r="BM9" s="14">
        <f>AVERAGE(BJ9:BL9)</f>
        <v>0</v>
      </c>
      <c r="BN9" s="14">
        <v>0</v>
      </c>
      <c r="BO9" s="14">
        <v>0</v>
      </c>
      <c r="BP9" s="14">
        <f>AVERAGE(BN9:BO9)</f>
        <v>0</v>
      </c>
      <c r="BQ9" s="14">
        <v>0</v>
      </c>
      <c r="BR9" s="14">
        <v>0</v>
      </c>
      <c r="BS9" s="14">
        <v>0</v>
      </c>
      <c r="BT9" s="14">
        <f>AVERAGE(BQ9:BS9)</f>
        <v>0</v>
      </c>
      <c r="BU9" s="14">
        <v>0</v>
      </c>
      <c r="BV9" s="14">
        <v>0</v>
      </c>
      <c r="BW9" s="14">
        <v>0</v>
      </c>
      <c r="BX9" s="14">
        <f>AVERAGE(BU9:BW9)</f>
        <v>0</v>
      </c>
      <c r="BY9" s="14">
        <v>0</v>
      </c>
      <c r="BZ9" s="14">
        <v>0</v>
      </c>
      <c r="CA9" s="14">
        <v>0</v>
      </c>
      <c r="CB9" s="14">
        <f>AVERAGE(BY9:CA9)</f>
        <v>0</v>
      </c>
      <c r="CC9" s="14">
        <v>0</v>
      </c>
      <c r="CD9" s="14">
        <v>0</v>
      </c>
      <c r="CE9" s="14">
        <v>0</v>
      </c>
      <c r="CF9" s="14">
        <f>AVERAGE(CC9:CE9)</f>
        <v>0</v>
      </c>
      <c r="CG9" s="14">
        <v>0</v>
      </c>
      <c r="CH9" s="14">
        <v>0</v>
      </c>
      <c r="CI9" s="14">
        <v>0</v>
      </c>
      <c r="CJ9" s="14">
        <f>AVERAGE(CG9:CI9)</f>
        <v>0</v>
      </c>
      <c r="CK9" s="14">
        <v>0</v>
      </c>
      <c r="CL9" s="14">
        <v>0</v>
      </c>
      <c r="CM9" s="14">
        <v>0</v>
      </c>
      <c r="CN9" s="14">
        <f>AVERAGE(CK9:CM9)</f>
        <v>0</v>
      </c>
      <c r="CO9" s="14">
        <v>0</v>
      </c>
      <c r="CP9" s="14">
        <v>0</v>
      </c>
      <c r="CQ9" s="14">
        <v>0</v>
      </c>
      <c r="CR9" s="14">
        <f>AVERAGE(CO9:CQ9)</f>
        <v>0</v>
      </c>
      <c r="CS9" s="14">
        <v>0</v>
      </c>
      <c r="CT9" s="14">
        <v>0</v>
      </c>
      <c r="CU9" s="14">
        <v>0</v>
      </c>
      <c r="CV9" s="14">
        <f>AVERAGE(CS9:CU9)</f>
        <v>0</v>
      </c>
    </row>
    <row r="10" spans="1:100">
      <c r="A10" s="13" t="s">
        <v>132</v>
      </c>
      <c r="B10" s="1"/>
      <c r="C10" s="1" t="s">
        <v>132</v>
      </c>
      <c r="D10" s="1"/>
      <c r="E10" s="4"/>
      <c r="I10" s="14">
        <v>0</v>
      </c>
      <c r="J10" s="14">
        <v>0.01</v>
      </c>
      <c r="K10" s="14">
        <v>0</v>
      </c>
      <c r="L10" s="14">
        <f t="shared" ref="L10:L44" si="0">AVERAGE(I10:K10)</f>
        <v>3.3333333333333335E-3</v>
      </c>
      <c r="M10" s="14">
        <v>0</v>
      </c>
      <c r="N10" s="14">
        <v>0.01</v>
      </c>
      <c r="O10" s="14">
        <v>0</v>
      </c>
      <c r="P10" s="14">
        <f t="shared" ref="P10:P44" si="1">AVERAGE(M10:O10)</f>
        <v>3.3333333333333335E-3</v>
      </c>
      <c r="Q10" s="14">
        <v>0</v>
      </c>
      <c r="R10" s="14">
        <v>0</v>
      </c>
      <c r="S10" s="14">
        <v>0</v>
      </c>
      <c r="T10" s="14">
        <f t="shared" ref="T10:T44" si="2">AVERAGE(Q10:S10)</f>
        <v>0</v>
      </c>
      <c r="U10" s="14">
        <v>0</v>
      </c>
      <c r="V10" s="14">
        <v>0</v>
      </c>
      <c r="W10" s="14">
        <v>0</v>
      </c>
      <c r="X10" s="14">
        <f t="shared" ref="X10:X44" si="3">AVERAGE(U10:W10)</f>
        <v>0</v>
      </c>
      <c r="Y10" s="14">
        <v>0</v>
      </c>
      <c r="Z10" s="14">
        <v>0</v>
      </c>
      <c r="AA10" s="14">
        <v>0</v>
      </c>
      <c r="AB10" s="14">
        <f t="shared" ref="AB10:AB44" si="4">AVERAGE(Y10:AA10)</f>
        <v>0</v>
      </c>
      <c r="AC10" s="14">
        <v>0</v>
      </c>
      <c r="AD10" s="14">
        <v>0.01</v>
      </c>
      <c r="AE10" s="14">
        <f t="shared" ref="AE10:AE18" si="5">AVERAGE(AC10:AD10)</f>
        <v>5.0000000000000001E-3</v>
      </c>
      <c r="AF10" s="14">
        <v>0</v>
      </c>
      <c r="AG10" s="14">
        <v>0</v>
      </c>
      <c r="AH10" s="14">
        <v>0</v>
      </c>
      <c r="AI10" s="14">
        <f t="shared" ref="AI10:AI44" si="6">AVERAGE(AF10:AH10)</f>
        <v>0</v>
      </c>
      <c r="AJ10" s="14">
        <v>0</v>
      </c>
      <c r="AK10" s="14">
        <v>0</v>
      </c>
      <c r="AL10" s="14">
        <v>0</v>
      </c>
      <c r="AM10" s="14">
        <f t="shared" ref="AM10:AM44" si="7">AVERAGE(AJ10:AL10)</f>
        <v>0</v>
      </c>
      <c r="AN10" s="14">
        <v>0</v>
      </c>
      <c r="AO10" s="14">
        <v>0</v>
      </c>
      <c r="AP10" s="14">
        <v>0</v>
      </c>
      <c r="AQ10" s="14">
        <f t="shared" ref="AQ10:AQ44" si="8">AVERAGE(AN10:AP10)</f>
        <v>0</v>
      </c>
      <c r="AR10" s="14">
        <v>0</v>
      </c>
      <c r="AS10" s="14">
        <v>0</v>
      </c>
      <c r="AT10" s="14">
        <v>0</v>
      </c>
      <c r="AU10" s="14">
        <f t="shared" ref="AU10:AU44" si="9">AVERAGE(AR10:AT10)</f>
        <v>0</v>
      </c>
      <c r="AV10" s="14">
        <v>0</v>
      </c>
      <c r="AW10" s="14">
        <v>0</v>
      </c>
      <c r="AX10" s="14">
        <v>0</v>
      </c>
      <c r="AY10" s="14">
        <f t="shared" ref="AY10:AY44" si="10">AVERAGE(AV10:AX10)</f>
        <v>0</v>
      </c>
      <c r="AZ10" s="14">
        <v>0</v>
      </c>
      <c r="BA10" s="14">
        <v>0</v>
      </c>
      <c r="BB10" s="14">
        <f t="shared" ref="BB10:BB18" si="11">AVERAGE(AZ10:BA10)</f>
        <v>0</v>
      </c>
      <c r="BC10" s="14">
        <v>0</v>
      </c>
      <c r="BD10" s="14">
        <v>0</v>
      </c>
      <c r="BE10" s="14">
        <v>0</v>
      </c>
      <c r="BF10" s="14">
        <f t="shared" ref="BF10:BF44" si="12">AVERAGE(BC10:BE10)</f>
        <v>0</v>
      </c>
      <c r="BG10" s="14">
        <v>0</v>
      </c>
      <c r="BH10" s="14">
        <v>0</v>
      </c>
      <c r="BI10" s="14">
        <f t="shared" ref="BI10:BI18" si="13">AVERAGE(BG10:BH10)</f>
        <v>0</v>
      </c>
      <c r="BJ10" s="14">
        <v>0</v>
      </c>
      <c r="BK10" s="14">
        <v>0</v>
      </c>
      <c r="BL10" s="14">
        <v>0</v>
      </c>
      <c r="BM10" s="14">
        <f t="shared" ref="BM10:BM44" si="14">AVERAGE(BJ10:BL10)</f>
        <v>0</v>
      </c>
      <c r="BN10" s="14">
        <v>0.01</v>
      </c>
      <c r="BO10" s="14">
        <v>0</v>
      </c>
      <c r="BP10" s="14">
        <f t="shared" ref="BP10:BP18" si="15">AVERAGE(BN10:BO10)</f>
        <v>5.0000000000000001E-3</v>
      </c>
      <c r="BQ10" s="14">
        <v>0.06</v>
      </c>
      <c r="BR10" s="14">
        <v>6.4000000000000001E-2</v>
      </c>
      <c r="BS10" s="14">
        <v>0.03</v>
      </c>
      <c r="BT10" s="14">
        <f t="shared" ref="BT10:BT44" si="16">AVERAGE(BQ10:BS10)</f>
        <v>5.1333333333333335E-2</v>
      </c>
      <c r="BU10" s="14">
        <v>0.02</v>
      </c>
      <c r="BV10" s="14">
        <v>0.05</v>
      </c>
      <c r="BW10" s="14">
        <v>0.01</v>
      </c>
      <c r="BX10" s="14">
        <f t="shared" ref="BX10:BX44" si="17">AVERAGE(BU10:BW10)</f>
        <v>2.6666666666666668E-2</v>
      </c>
      <c r="BY10" s="14">
        <v>6.0000000000000005E-2</v>
      </c>
      <c r="BZ10" s="14">
        <v>0.15</v>
      </c>
      <c r="CA10" s="14">
        <v>0.11</v>
      </c>
      <c r="CB10" s="14">
        <f t="shared" ref="CB10:CB44" si="18">AVERAGE(BY10:CA10)</f>
        <v>0.10666666666666667</v>
      </c>
      <c r="CC10" s="14">
        <v>0.02</v>
      </c>
      <c r="CD10" s="14">
        <v>0.04</v>
      </c>
      <c r="CE10" s="14">
        <v>0.01</v>
      </c>
      <c r="CF10" s="14">
        <f t="shared" ref="CF10:CF44" si="19">AVERAGE(CC10:CE10)</f>
        <v>2.3333333333333331E-2</v>
      </c>
      <c r="CG10" s="14">
        <v>0.04</v>
      </c>
      <c r="CH10" s="14">
        <v>0.02</v>
      </c>
      <c r="CI10" s="14">
        <v>0.08</v>
      </c>
      <c r="CJ10" s="14">
        <f t="shared" ref="CJ10:CJ44" si="20">AVERAGE(CG10:CI10)</f>
        <v>4.6666666666666669E-2</v>
      </c>
      <c r="CK10" s="14">
        <v>0.02</v>
      </c>
      <c r="CL10" s="14">
        <v>0.02</v>
      </c>
      <c r="CM10" s="14">
        <v>0.03</v>
      </c>
      <c r="CN10" s="14">
        <f t="shared" ref="CN10:CN44" si="21">AVERAGE(CK10:CM10)</f>
        <v>2.3333333333333334E-2</v>
      </c>
      <c r="CO10" s="14">
        <v>0.02</v>
      </c>
      <c r="CP10" s="14">
        <v>0.06</v>
      </c>
      <c r="CQ10" s="14">
        <v>0.03</v>
      </c>
      <c r="CR10" s="14">
        <f t="shared" ref="CR10:CR44" si="22">AVERAGE(CO10:CQ10)</f>
        <v>3.6666666666666667E-2</v>
      </c>
      <c r="CS10" s="14">
        <v>0.02</v>
      </c>
      <c r="CT10" s="14">
        <v>0.08</v>
      </c>
      <c r="CU10" s="14">
        <v>0.04</v>
      </c>
      <c r="CV10" s="14">
        <f t="shared" ref="CV10:CV44" si="23">AVERAGE(CS10:CU10)</f>
        <v>4.6666666666666669E-2</v>
      </c>
    </row>
    <row r="11" spans="1:100">
      <c r="A11" s="13" t="s">
        <v>295</v>
      </c>
      <c r="B11" s="1"/>
      <c r="C11" s="1" t="s">
        <v>295</v>
      </c>
      <c r="D11" s="1"/>
      <c r="E11" s="4"/>
      <c r="I11" s="14">
        <v>0</v>
      </c>
      <c r="J11" s="14">
        <v>0</v>
      </c>
      <c r="K11" s="14">
        <v>0</v>
      </c>
      <c r="L11" s="14">
        <f t="shared" si="0"/>
        <v>0</v>
      </c>
      <c r="M11" s="14">
        <v>0</v>
      </c>
      <c r="N11" s="14">
        <v>0</v>
      </c>
      <c r="O11" s="14">
        <v>0</v>
      </c>
      <c r="P11" s="14">
        <f t="shared" si="1"/>
        <v>0</v>
      </c>
      <c r="Q11" s="14">
        <v>0</v>
      </c>
      <c r="R11" s="14">
        <v>0</v>
      </c>
      <c r="S11" s="14">
        <v>0</v>
      </c>
      <c r="T11" s="14">
        <f t="shared" si="2"/>
        <v>0</v>
      </c>
      <c r="U11" s="14">
        <v>0</v>
      </c>
      <c r="V11" s="14">
        <v>0</v>
      </c>
      <c r="W11" s="14">
        <v>0</v>
      </c>
      <c r="X11" s="14">
        <f t="shared" si="3"/>
        <v>0</v>
      </c>
      <c r="Y11" s="14">
        <v>0</v>
      </c>
      <c r="Z11" s="14">
        <v>0</v>
      </c>
      <c r="AA11" s="14">
        <v>0</v>
      </c>
      <c r="AB11" s="14">
        <f t="shared" si="4"/>
        <v>0</v>
      </c>
      <c r="AC11" s="14">
        <v>0</v>
      </c>
      <c r="AD11" s="14">
        <v>0</v>
      </c>
      <c r="AE11" s="14">
        <f t="shared" si="5"/>
        <v>0</v>
      </c>
      <c r="AF11" s="14">
        <v>0</v>
      </c>
      <c r="AG11" s="14">
        <v>0</v>
      </c>
      <c r="AH11" s="14">
        <v>0</v>
      </c>
      <c r="AI11" s="14">
        <f t="shared" si="6"/>
        <v>0</v>
      </c>
      <c r="AJ11" s="14">
        <v>0</v>
      </c>
      <c r="AK11" s="14">
        <v>0</v>
      </c>
      <c r="AL11" s="14">
        <v>0.06</v>
      </c>
      <c r="AM11" s="14">
        <f t="shared" si="7"/>
        <v>0.02</v>
      </c>
      <c r="AN11" s="14">
        <v>0</v>
      </c>
      <c r="AO11" s="14">
        <v>0</v>
      </c>
      <c r="AP11" s="14">
        <v>0</v>
      </c>
      <c r="AQ11" s="14">
        <f t="shared" si="8"/>
        <v>0</v>
      </c>
      <c r="AR11" s="14">
        <v>0</v>
      </c>
      <c r="AS11" s="14">
        <v>0</v>
      </c>
      <c r="AT11" s="14">
        <v>0</v>
      </c>
      <c r="AU11" s="14">
        <f t="shared" si="9"/>
        <v>0</v>
      </c>
      <c r="AV11" s="14">
        <v>0</v>
      </c>
      <c r="AW11" s="14">
        <v>0</v>
      </c>
      <c r="AX11" s="14">
        <v>0</v>
      </c>
      <c r="AY11" s="14">
        <f t="shared" si="10"/>
        <v>0</v>
      </c>
      <c r="AZ11" s="14">
        <v>0</v>
      </c>
      <c r="BA11" s="14">
        <v>0</v>
      </c>
      <c r="BB11" s="14">
        <f t="shared" si="11"/>
        <v>0</v>
      </c>
      <c r="BC11" s="14">
        <v>0</v>
      </c>
      <c r="BD11" s="14">
        <v>0</v>
      </c>
      <c r="BE11" s="14">
        <v>0</v>
      </c>
      <c r="BF11" s="14">
        <f t="shared" si="12"/>
        <v>0</v>
      </c>
      <c r="BG11" s="14">
        <v>0</v>
      </c>
      <c r="BH11" s="14">
        <v>0</v>
      </c>
      <c r="BI11" s="14">
        <f t="shared" si="13"/>
        <v>0</v>
      </c>
      <c r="BJ11" s="14">
        <v>0</v>
      </c>
      <c r="BK11" s="14">
        <v>0</v>
      </c>
      <c r="BL11" s="14">
        <v>0</v>
      </c>
      <c r="BM11" s="14">
        <f t="shared" si="14"/>
        <v>0</v>
      </c>
      <c r="BN11" s="14">
        <v>0</v>
      </c>
      <c r="BO11" s="14">
        <v>0</v>
      </c>
      <c r="BP11" s="14">
        <f t="shared" si="15"/>
        <v>0</v>
      </c>
      <c r="BQ11" s="14">
        <v>0</v>
      </c>
      <c r="BR11" s="14">
        <v>0</v>
      </c>
      <c r="BS11" s="14">
        <v>0</v>
      </c>
      <c r="BT11" s="14">
        <f t="shared" si="16"/>
        <v>0</v>
      </c>
      <c r="BU11" s="14">
        <v>0</v>
      </c>
      <c r="BV11" s="14">
        <v>0</v>
      </c>
      <c r="BW11" s="14">
        <v>0</v>
      </c>
      <c r="BX11" s="14">
        <f t="shared" si="17"/>
        <v>0</v>
      </c>
      <c r="BY11" s="14">
        <v>0</v>
      </c>
      <c r="BZ11" s="14">
        <v>0</v>
      </c>
      <c r="CA11" s="14">
        <v>0</v>
      </c>
      <c r="CB11" s="14">
        <f t="shared" si="18"/>
        <v>0</v>
      </c>
      <c r="CC11" s="14">
        <v>0</v>
      </c>
      <c r="CD11" s="14">
        <v>0</v>
      </c>
      <c r="CE11" s="14">
        <v>0</v>
      </c>
      <c r="CF11" s="14">
        <f t="shared" si="19"/>
        <v>0</v>
      </c>
      <c r="CG11" s="14">
        <v>0</v>
      </c>
      <c r="CH11" s="14">
        <v>0</v>
      </c>
      <c r="CI11" s="14">
        <v>0</v>
      </c>
      <c r="CJ11" s="14">
        <f t="shared" si="20"/>
        <v>0</v>
      </c>
      <c r="CK11" s="14">
        <v>0</v>
      </c>
      <c r="CL11" s="14">
        <v>0</v>
      </c>
      <c r="CM11" s="14">
        <v>0</v>
      </c>
      <c r="CN11" s="14">
        <f t="shared" si="21"/>
        <v>0</v>
      </c>
      <c r="CO11" s="14">
        <v>0</v>
      </c>
      <c r="CP11" s="14">
        <v>0</v>
      </c>
      <c r="CQ11" s="14">
        <v>0</v>
      </c>
      <c r="CR11" s="14">
        <f t="shared" si="22"/>
        <v>0</v>
      </c>
      <c r="CS11" s="14">
        <v>0</v>
      </c>
      <c r="CT11" s="14">
        <v>0</v>
      </c>
      <c r="CU11" s="14">
        <v>0</v>
      </c>
      <c r="CV11" s="14">
        <f t="shared" si="23"/>
        <v>0</v>
      </c>
    </row>
    <row r="12" spans="1:100">
      <c r="A12" s="13" t="s">
        <v>278</v>
      </c>
      <c r="B12" s="1"/>
      <c r="C12" s="1" t="s">
        <v>278</v>
      </c>
      <c r="D12" s="1"/>
      <c r="E12" s="1"/>
      <c r="I12" s="14">
        <v>0.35</v>
      </c>
      <c r="J12" s="14">
        <v>0.16000000000000003</v>
      </c>
      <c r="K12" s="14">
        <v>0.23</v>
      </c>
      <c r="L12" s="14">
        <f t="shared" si="0"/>
        <v>0.24666666666666667</v>
      </c>
      <c r="M12" s="14">
        <v>0.13999999999999999</v>
      </c>
      <c r="N12" s="14">
        <v>0.10999999999999999</v>
      </c>
      <c r="O12" s="14">
        <v>0.15000000000000002</v>
      </c>
      <c r="P12" s="14">
        <f t="shared" si="1"/>
        <v>0.13333333333333333</v>
      </c>
      <c r="Q12" s="14">
        <v>0.15000000000000002</v>
      </c>
      <c r="R12" s="14">
        <v>0.05</v>
      </c>
      <c r="S12" s="14">
        <v>0.13</v>
      </c>
      <c r="T12" s="14">
        <f t="shared" si="2"/>
        <v>0.11</v>
      </c>
      <c r="U12" s="14">
        <v>0.08</v>
      </c>
      <c r="V12" s="14">
        <v>6.0000000000000005E-2</v>
      </c>
      <c r="W12" s="14">
        <v>0.10999999999999999</v>
      </c>
      <c r="X12" s="14">
        <f t="shared" si="3"/>
        <v>8.3333333333333329E-2</v>
      </c>
      <c r="Y12" s="14">
        <v>6.9999999999999993E-2</v>
      </c>
      <c r="Z12" s="14">
        <v>0.04</v>
      </c>
      <c r="AA12" s="14">
        <v>6.0000000000000005E-2</v>
      </c>
      <c r="AB12" s="14">
        <f t="shared" si="4"/>
        <v>5.6666666666666664E-2</v>
      </c>
      <c r="AC12" s="14">
        <v>0.19999999999999998</v>
      </c>
      <c r="AD12" s="14">
        <v>0.19999999999999998</v>
      </c>
      <c r="AE12" s="14">
        <f t="shared" si="5"/>
        <v>0.19999999999999998</v>
      </c>
      <c r="AF12" s="14">
        <v>9.0000000000000011E-2</v>
      </c>
      <c r="AG12" s="14">
        <v>0.08</v>
      </c>
      <c r="AH12" s="14">
        <v>6.0000000000000005E-2</v>
      </c>
      <c r="AI12" s="14">
        <f t="shared" si="6"/>
        <v>7.6666666666666675E-2</v>
      </c>
      <c r="AJ12" s="14">
        <v>0.13</v>
      </c>
      <c r="AK12" s="14">
        <v>9.9999999999999992E-2</v>
      </c>
      <c r="AL12" s="14">
        <v>0.12</v>
      </c>
      <c r="AM12" s="14">
        <f t="shared" si="7"/>
        <v>0.11666666666666665</v>
      </c>
      <c r="AN12" s="14">
        <v>0.11</v>
      </c>
      <c r="AO12" s="14">
        <v>0.12</v>
      </c>
      <c r="AP12" s="14">
        <v>0.04</v>
      </c>
      <c r="AQ12" s="14">
        <f t="shared" si="8"/>
        <v>8.9999999999999983E-2</v>
      </c>
      <c r="AR12" s="14">
        <v>0</v>
      </c>
      <c r="AS12" s="14">
        <v>0.04</v>
      </c>
      <c r="AT12" s="14">
        <v>7.0000000000000007E-2</v>
      </c>
      <c r="AU12" s="14">
        <f t="shared" si="9"/>
        <v>3.6666666666666674E-2</v>
      </c>
      <c r="AV12" s="14">
        <v>6.0000000000000005E-2</v>
      </c>
      <c r="AW12" s="14">
        <v>0.06</v>
      </c>
      <c r="AX12" s="14">
        <v>9.9999999999999992E-2</v>
      </c>
      <c r="AY12" s="14">
        <f t="shared" si="10"/>
        <v>7.333333333333332E-2</v>
      </c>
      <c r="AZ12" s="14">
        <v>0.25</v>
      </c>
      <c r="BA12" s="14">
        <v>6.0000000000000005E-2</v>
      </c>
      <c r="BB12" s="14">
        <f t="shared" si="11"/>
        <v>0.155</v>
      </c>
      <c r="BC12" s="14">
        <v>0.1</v>
      </c>
      <c r="BD12" s="14">
        <v>0.09</v>
      </c>
      <c r="BE12" s="14">
        <v>0.12</v>
      </c>
      <c r="BF12" s="14">
        <f t="shared" si="12"/>
        <v>0.10333333333333333</v>
      </c>
      <c r="BG12" s="14">
        <v>6.0000000000000005E-2</v>
      </c>
      <c r="BH12" s="14">
        <v>0.08</v>
      </c>
      <c r="BI12" s="14">
        <f t="shared" si="13"/>
        <v>7.0000000000000007E-2</v>
      </c>
      <c r="BJ12" s="14">
        <v>0.13</v>
      </c>
      <c r="BK12" s="14">
        <v>9.0000000000000011E-2</v>
      </c>
      <c r="BL12" s="14">
        <v>0.13</v>
      </c>
      <c r="BM12" s="14">
        <f t="shared" si="14"/>
        <v>0.11666666666666668</v>
      </c>
      <c r="BN12" s="14">
        <v>0.12</v>
      </c>
      <c r="BO12" s="14">
        <v>0.15</v>
      </c>
      <c r="BP12" s="14">
        <f t="shared" si="15"/>
        <v>0.13500000000000001</v>
      </c>
      <c r="BQ12" s="14">
        <v>0.2</v>
      </c>
      <c r="BR12" s="14">
        <v>0.12000000000000001</v>
      </c>
      <c r="BS12" s="14">
        <v>0.3</v>
      </c>
      <c r="BT12" s="14">
        <f t="shared" si="16"/>
        <v>0.20666666666666667</v>
      </c>
      <c r="BU12" s="14">
        <v>0</v>
      </c>
      <c r="BV12" s="14">
        <v>0</v>
      </c>
      <c r="BW12" s="14">
        <v>0</v>
      </c>
      <c r="BX12" s="14">
        <f t="shared" si="17"/>
        <v>0</v>
      </c>
      <c r="BY12" s="14">
        <v>0.16</v>
      </c>
      <c r="BZ12" s="14">
        <v>0.09</v>
      </c>
      <c r="CA12" s="14">
        <v>0.11</v>
      </c>
      <c r="CB12" s="14">
        <f t="shared" si="18"/>
        <v>0.12</v>
      </c>
      <c r="CC12" s="14">
        <v>0.05</v>
      </c>
      <c r="CD12" s="14">
        <v>0.11</v>
      </c>
      <c r="CE12" s="14">
        <v>7.0000000000000007E-2</v>
      </c>
      <c r="CF12" s="14">
        <f t="shared" si="19"/>
        <v>7.6666666666666675E-2</v>
      </c>
      <c r="CG12" s="14">
        <v>0.24</v>
      </c>
      <c r="CH12" s="14">
        <v>0.21000000000000002</v>
      </c>
      <c r="CI12" s="14">
        <v>0.22</v>
      </c>
      <c r="CJ12" s="14">
        <f t="shared" si="20"/>
        <v>0.22333333333333336</v>
      </c>
      <c r="CK12" s="14">
        <v>0.12</v>
      </c>
      <c r="CL12" s="14">
        <v>0.12</v>
      </c>
      <c r="CM12" s="14">
        <v>0.12</v>
      </c>
      <c r="CN12" s="14">
        <f t="shared" si="21"/>
        <v>0.12</v>
      </c>
      <c r="CO12" s="14">
        <v>0.06</v>
      </c>
      <c r="CP12" s="14">
        <v>0.22000000000000003</v>
      </c>
      <c r="CQ12" s="14">
        <v>0.13</v>
      </c>
      <c r="CR12" s="14">
        <f t="shared" si="22"/>
        <v>0.13666666666666669</v>
      </c>
      <c r="CS12" s="14">
        <v>0.11</v>
      </c>
      <c r="CT12" s="14">
        <v>0.08</v>
      </c>
      <c r="CU12" s="14">
        <v>0.11</v>
      </c>
      <c r="CV12" s="14">
        <f t="shared" si="23"/>
        <v>9.9999999999999992E-2</v>
      </c>
    </row>
    <row r="13" spans="1:100">
      <c r="A13" s="13" t="s">
        <v>101</v>
      </c>
      <c r="B13" s="1"/>
      <c r="C13" s="1" t="s">
        <v>101</v>
      </c>
      <c r="D13" s="1"/>
      <c r="E13" s="1"/>
      <c r="I13" s="14">
        <v>6.9999999999999993E-2</v>
      </c>
      <c r="J13" s="14">
        <v>6.9999999999999993E-2</v>
      </c>
      <c r="K13" s="14">
        <v>0.03</v>
      </c>
      <c r="L13" s="14">
        <f t="shared" si="0"/>
        <v>5.6666666666666664E-2</v>
      </c>
      <c r="M13" s="14">
        <v>0.2</v>
      </c>
      <c r="N13" s="14">
        <v>6.9999999999999993E-2</v>
      </c>
      <c r="O13" s="14">
        <v>0.09</v>
      </c>
      <c r="P13" s="14">
        <f t="shared" si="1"/>
        <v>0.12</v>
      </c>
      <c r="Q13" s="14">
        <v>0.05</v>
      </c>
      <c r="R13" s="14">
        <v>0.02</v>
      </c>
      <c r="S13" s="14">
        <v>0</v>
      </c>
      <c r="T13" s="14">
        <f t="shared" si="2"/>
        <v>2.3333333333333334E-2</v>
      </c>
      <c r="U13" s="14">
        <v>0</v>
      </c>
      <c r="V13" s="14">
        <v>0</v>
      </c>
      <c r="W13" s="14">
        <v>0</v>
      </c>
      <c r="X13" s="14">
        <f t="shared" si="3"/>
        <v>0</v>
      </c>
      <c r="Y13" s="14">
        <v>0</v>
      </c>
      <c r="Z13" s="14">
        <v>0.02</v>
      </c>
      <c r="AA13" s="14">
        <v>0</v>
      </c>
      <c r="AB13" s="14">
        <f t="shared" si="4"/>
        <v>6.6666666666666671E-3</v>
      </c>
      <c r="AC13" s="14">
        <v>0.01</v>
      </c>
      <c r="AD13" s="14">
        <v>0.01</v>
      </c>
      <c r="AE13" s="14">
        <f t="shared" si="5"/>
        <v>0.01</v>
      </c>
      <c r="AF13" s="14">
        <v>0.03</v>
      </c>
      <c r="AG13" s="14">
        <v>6.0000000000000005E-2</v>
      </c>
      <c r="AH13" s="14">
        <v>0.08</v>
      </c>
      <c r="AI13" s="14">
        <f t="shared" si="6"/>
        <v>5.6666666666666664E-2</v>
      </c>
      <c r="AJ13" s="14">
        <v>0.05</v>
      </c>
      <c r="AK13" s="14">
        <v>0.1</v>
      </c>
      <c r="AL13" s="14">
        <v>0.2</v>
      </c>
      <c r="AM13" s="14">
        <f t="shared" si="7"/>
        <v>0.11666666666666668</v>
      </c>
      <c r="AN13" s="14">
        <v>0.09</v>
      </c>
      <c r="AO13" s="14">
        <v>0.04</v>
      </c>
      <c r="AP13" s="14">
        <v>0.05</v>
      </c>
      <c r="AQ13" s="14">
        <f t="shared" si="8"/>
        <v>0.06</v>
      </c>
      <c r="AR13" s="14">
        <v>0.27</v>
      </c>
      <c r="AS13" s="14">
        <v>9.0000000000000011E-2</v>
      </c>
      <c r="AT13" s="14">
        <v>0.15</v>
      </c>
      <c r="AU13" s="14">
        <f t="shared" si="9"/>
        <v>0.17</v>
      </c>
      <c r="AV13" s="14">
        <v>0.30000000000000004</v>
      </c>
      <c r="AW13" s="14">
        <v>0.3</v>
      </c>
      <c r="AX13" s="14">
        <v>0.42000000000000004</v>
      </c>
      <c r="AY13" s="14">
        <f t="shared" si="10"/>
        <v>0.34</v>
      </c>
      <c r="AZ13" s="14">
        <v>0.39</v>
      </c>
      <c r="BA13" s="14">
        <v>0.19</v>
      </c>
      <c r="BB13" s="14">
        <f t="shared" si="11"/>
        <v>0.29000000000000004</v>
      </c>
      <c r="BC13" s="14">
        <v>0.60000000000000009</v>
      </c>
      <c r="BD13" s="14">
        <v>0.42000000000000004</v>
      </c>
      <c r="BE13" s="14">
        <v>0.38999999999999996</v>
      </c>
      <c r="BF13" s="14">
        <f t="shared" si="12"/>
        <v>0.47</v>
      </c>
      <c r="BG13" s="14">
        <v>0.56999999999999995</v>
      </c>
      <c r="BH13" s="14">
        <v>0.84</v>
      </c>
      <c r="BI13" s="14">
        <f t="shared" si="13"/>
        <v>0.70499999999999996</v>
      </c>
      <c r="BJ13" s="14">
        <v>0.88</v>
      </c>
      <c r="BK13" s="14">
        <v>0.70000000000000007</v>
      </c>
      <c r="BL13" s="14">
        <v>0.6</v>
      </c>
      <c r="BM13" s="14">
        <f t="shared" si="14"/>
        <v>0.72666666666666668</v>
      </c>
      <c r="BN13" s="14">
        <v>0.59</v>
      </c>
      <c r="BO13" s="14">
        <v>0.32</v>
      </c>
      <c r="BP13" s="14">
        <f t="shared" si="15"/>
        <v>0.45499999999999996</v>
      </c>
      <c r="BQ13" s="14">
        <v>0.8600000000000001</v>
      </c>
      <c r="BR13" s="14">
        <v>0.96000000000000008</v>
      </c>
      <c r="BS13" s="14">
        <v>1.22</v>
      </c>
      <c r="BT13" s="14">
        <f t="shared" si="16"/>
        <v>1.0133333333333334</v>
      </c>
      <c r="BU13" s="14">
        <v>0.27</v>
      </c>
      <c r="BV13" s="14">
        <v>0.19</v>
      </c>
      <c r="BW13" s="14">
        <v>0.18000000000000002</v>
      </c>
      <c r="BX13" s="14">
        <f t="shared" si="17"/>
        <v>0.21333333333333335</v>
      </c>
      <c r="BY13" s="14">
        <v>1.08</v>
      </c>
      <c r="BZ13" s="14">
        <v>1.33</v>
      </c>
      <c r="CA13" s="14">
        <v>1.3600000000000003</v>
      </c>
      <c r="CB13" s="14">
        <f t="shared" si="18"/>
        <v>1.2566666666666668</v>
      </c>
      <c r="CC13" s="14">
        <v>0.49250000000000005</v>
      </c>
      <c r="CD13" s="14">
        <v>0.39</v>
      </c>
      <c r="CE13" s="14">
        <v>0.40249999999999997</v>
      </c>
      <c r="CF13" s="14">
        <f t="shared" si="19"/>
        <v>0.4283333333333334</v>
      </c>
      <c r="CG13" s="14">
        <v>0.11</v>
      </c>
      <c r="CH13" s="14">
        <v>6.0000000000000005E-2</v>
      </c>
      <c r="CI13" s="14">
        <v>0.22000000000000003</v>
      </c>
      <c r="CJ13" s="14">
        <f t="shared" si="20"/>
        <v>0.13</v>
      </c>
      <c r="CK13" s="14">
        <v>1.61</v>
      </c>
      <c r="CL13" s="14">
        <v>1.61</v>
      </c>
      <c r="CM13" s="14">
        <v>1.6900000000000002</v>
      </c>
      <c r="CN13" s="14">
        <f t="shared" si="21"/>
        <v>1.6366666666666667</v>
      </c>
      <c r="CO13" s="14">
        <v>1.1300000000000001</v>
      </c>
      <c r="CP13" s="14">
        <v>3.96</v>
      </c>
      <c r="CQ13" s="14">
        <v>2.3899999999999997</v>
      </c>
      <c r="CR13" s="14">
        <f t="shared" si="22"/>
        <v>2.4933333333333332</v>
      </c>
      <c r="CS13" s="14">
        <v>2.46</v>
      </c>
      <c r="CT13" s="14">
        <v>1.9100000000000001</v>
      </c>
      <c r="CU13" s="14">
        <v>1.83</v>
      </c>
      <c r="CV13" s="14">
        <f t="shared" si="23"/>
        <v>2.0666666666666669</v>
      </c>
    </row>
    <row r="14" spans="1:100">
      <c r="A14" s="13" t="s">
        <v>109</v>
      </c>
      <c r="B14" s="1"/>
      <c r="C14" s="1" t="s">
        <v>109</v>
      </c>
      <c r="D14" s="1"/>
      <c r="E14" s="1"/>
      <c r="I14" s="14">
        <v>0.57000000000000006</v>
      </c>
      <c r="J14" s="14">
        <v>0.5</v>
      </c>
      <c r="K14" s="14">
        <v>1.0099999999999989</v>
      </c>
      <c r="L14" s="14">
        <f t="shared" si="0"/>
        <v>0.69333333333333302</v>
      </c>
      <c r="M14" s="14">
        <v>0.34</v>
      </c>
      <c r="N14" s="14">
        <v>0.18</v>
      </c>
      <c r="O14" s="14">
        <v>1.28</v>
      </c>
      <c r="P14" s="14">
        <f t="shared" si="1"/>
        <v>0.6</v>
      </c>
      <c r="Q14" s="14">
        <v>0.09</v>
      </c>
      <c r="R14" s="14">
        <v>0.05</v>
      </c>
      <c r="S14" s="14">
        <v>0.1</v>
      </c>
      <c r="T14" s="14">
        <f t="shared" si="2"/>
        <v>0.08</v>
      </c>
      <c r="U14" s="14">
        <v>0.24</v>
      </c>
      <c r="V14" s="14">
        <v>0.37</v>
      </c>
      <c r="W14" s="14">
        <v>0.29000000000000004</v>
      </c>
      <c r="X14" s="14">
        <f t="shared" si="3"/>
        <v>0.3</v>
      </c>
      <c r="Y14" s="14">
        <v>0.13</v>
      </c>
      <c r="Z14" s="14">
        <v>0.3</v>
      </c>
      <c r="AA14" s="14">
        <v>2.78</v>
      </c>
      <c r="AB14" s="14">
        <f t="shared" si="4"/>
        <v>1.07</v>
      </c>
      <c r="AC14" s="14">
        <v>0.35</v>
      </c>
      <c r="AD14" s="14">
        <v>0.5</v>
      </c>
      <c r="AE14" s="14">
        <f t="shared" si="5"/>
        <v>0.42499999999999999</v>
      </c>
      <c r="AF14" s="14">
        <v>1.01</v>
      </c>
      <c r="AG14" s="14">
        <v>1.1100000000000001</v>
      </c>
      <c r="AH14" s="14">
        <v>0.98</v>
      </c>
      <c r="AI14" s="14">
        <f t="shared" si="6"/>
        <v>1.0333333333333334</v>
      </c>
      <c r="AJ14" s="14">
        <v>1.31</v>
      </c>
      <c r="AK14" s="14">
        <v>2.1800000000000002</v>
      </c>
      <c r="AL14" s="14">
        <v>6.39</v>
      </c>
      <c r="AM14" s="14">
        <f t="shared" si="7"/>
        <v>3.293333333333333</v>
      </c>
      <c r="AN14" s="14">
        <v>0.03</v>
      </c>
      <c r="AO14" s="14">
        <v>0.01</v>
      </c>
      <c r="AP14" s="14">
        <v>0</v>
      </c>
      <c r="AQ14" s="14">
        <f t="shared" si="8"/>
        <v>1.3333333333333334E-2</v>
      </c>
      <c r="AR14" s="14">
        <v>0</v>
      </c>
      <c r="AS14" s="14">
        <v>0.02</v>
      </c>
      <c r="AT14" s="14">
        <v>0.02</v>
      </c>
      <c r="AU14" s="14">
        <f t="shared" si="9"/>
        <v>1.3333333333333334E-2</v>
      </c>
      <c r="AV14" s="14">
        <v>0.11</v>
      </c>
      <c r="AW14" s="14">
        <v>0.04</v>
      </c>
      <c r="AX14" s="14">
        <v>0.1</v>
      </c>
      <c r="AY14" s="14">
        <f t="shared" si="10"/>
        <v>8.3333333333333329E-2</v>
      </c>
      <c r="AZ14" s="14">
        <v>0.02</v>
      </c>
      <c r="BA14" s="14">
        <v>0.03</v>
      </c>
      <c r="BB14" s="14">
        <f t="shared" si="11"/>
        <v>2.5000000000000001E-2</v>
      </c>
      <c r="BC14" s="14">
        <v>0.03</v>
      </c>
      <c r="BD14" s="14">
        <v>0.02</v>
      </c>
      <c r="BE14" s="14">
        <v>0</v>
      </c>
      <c r="BF14" s="14">
        <f t="shared" si="12"/>
        <v>1.6666666666666666E-2</v>
      </c>
      <c r="BG14" s="14">
        <v>0.05</v>
      </c>
      <c r="BH14" s="14">
        <v>0.03</v>
      </c>
      <c r="BI14" s="14">
        <f t="shared" si="13"/>
        <v>0.04</v>
      </c>
      <c r="BJ14" s="14">
        <v>0.3</v>
      </c>
      <c r="BK14" s="14">
        <v>0.16999999999999998</v>
      </c>
      <c r="BL14" s="14">
        <v>0.05</v>
      </c>
      <c r="BM14" s="14">
        <f t="shared" si="14"/>
        <v>0.17333333333333334</v>
      </c>
      <c r="BN14" s="14">
        <v>0.05</v>
      </c>
      <c r="BO14" s="14">
        <v>0.02</v>
      </c>
      <c r="BP14" s="14">
        <f t="shared" si="15"/>
        <v>3.5000000000000003E-2</v>
      </c>
      <c r="BQ14" s="14">
        <v>0.04</v>
      </c>
      <c r="BR14" s="14">
        <v>1.6E-2</v>
      </c>
      <c r="BS14" s="14">
        <v>0.01</v>
      </c>
      <c r="BT14" s="14">
        <f t="shared" si="16"/>
        <v>2.2000000000000002E-2</v>
      </c>
      <c r="BU14" s="14">
        <v>0.01</v>
      </c>
      <c r="BV14" s="14">
        <v>0.03</v>
      </c>
      <c r="BW14" s="14">
        <v>6.0000000000000005E-2</v>
      </c>
      <c r="BX14" s="14">
        <f t="shared" si="17"/>
        <v>3.3333333333333333E-2</v>
      </c>
      <c r="BY14" s="14">
        <v>7.0000000000000007E-2</v>
      </c>
      <c r="BZ14" s="14">
        <v>0.05</v>
      </c>
      <c r="CA14" s="14">
        <v>0.12</v>
      </c>
      <c r="CB14" s="14">
        <f t="shared" si="18"/>
        <v>0.08</v>
      </c>
      <c r="CC14" s="14">
        <v>1.69</v>
      </c>
      <c r="CD14" s="14">
        <v>2.06</v>
      </c>
      <c r="CE14" s="14">
        <v>2.09</v>
      </c>
      <c r="CF14" s="14">
        <f t="shared" si="19"/>
        <v>1.9466666666666665</v>
      </c>
      <c r="CG14" s="14">
        <v>0</v>
      </c>
      <c r="CH14" s="14">
        <v>0</v>
      </c>
      <c r="CI14" s="14">
        <v>0</v>
      </c>
      <c r="CJ14" s="14">
        <f t="shared" si="20"/>
        <v>0</v>
      </c>
      <c r="CK14" s="14">
        <v>0.02</v>
      </c>
      <c r="CL14" s="14">
        <v>0.02</v>
      </c>
      <c r="CM14" s="14">
        <v>0.02</v>
      </c>
      <c r="CN14" s="14">
        <f t="shared" si="21"/>
        <v>0.02</v>
      </c>
      <c r="CO14" s="14">
        <v>0.03</v>
      </c>
      <c r="CP14" s="14">
        <v>0.04</v>
      </c>
      <c r="CQ14" s="14">
        <v>6.0000000000000005E-2</v>
      </c>
      <c r="CR14" s="14">
        <f t="shared" si="22"/>
        <v>4.3333333333333335E-2</v>
      </c>
      <c r="CS14" s="14">
        <v>0.05</v>
      </c>
      <c r="CT14" s="14">
        <v>1.1599999999999999</v>
      </c>
      <c r="CU14" s="14">
        <v>0.03</v>
      </c>
      <c r="CV14" s="14">
        <f t="shared" si="23"/>
        <v>0.41333333333333333</v>
      </c>
    </row>
    <row r="15" spans="1:100">
      <c r="A15" s="13" t="s">
        <v>157</v>
      </c>
      <c r="B15" s="1"/>
      <c r="C15" s="1" t="s">
        <v>157</v>
      </c>
      <c r="D15" s="1"/>
      <c r="E15" s="1"/>
      <c r="I15" s="14">
        <v>0</v>
      </c>
      <c r="J15" s="14">
        <v>0</v>
      </c>
      <c r="K15" s="14">
        <v>0</v>
      </c>
      <c r="L15" s="14">
        <f t="shared" si="0"/>
        <v>0</v>
      </c>
      <c r="M15" s="14">
        <v>0</v>
      </c>
      <c r="N15" s="14">
        <v>0</v>
      </c>
      <c r="O15" s="14">
        <v>0</v>
      </c>
      <c r="P15" s="14">
        <f t="shared" si="1"/>
        <v>0</v>
      </c>
      <c r="Q15" s="14">
        <v>0</v>
      </c>
      <c r="R15" s="14">
        <v>0</v>
      </c>
      <c r="S15" s="14">
        <v>0</v>
      </c>
      <c r="T15" s="14">
        <f t="shared" si="2"/>
        <v>0</v>
      </c>
      <c r="U15" s="14">
        <v>0</v>
      </c>
      <c r="V15" s="14">
        <v>0</v>
      </c>
      <c r="W15" s="14">
        <v>0</v>
      </c>
      <c r="X15" s="14">
        <f t="shared" si="3"/>
        <v>0</v>
      </c>
      <c r="Y15" s="14">
        <v>0</v>
      </c>
      <c r="Z15" s="14">
        <v>0</v>
      </c>
      <c r="AA15" s="14">
        <v>0</v>
      </c>
      <c r="AB15" s="14">
        <f t="shared" si="4"/>
        <v>0</v>
      </c>
      <c r="AC15" s="14">
        <v>0</v>
      </c>
      <c r="AD15" s="14">
        <v>0</v>
      </c>
      <c r="AE15" s="14">
        <f t="shared" si="5"/>
        <v>0</v>
      </c>
      <c r="AF15" s="14">
        <v>0</v>
      </c>
      <c r="AG15" s="14">
        <v>0</v>
      </c>
      <c r="AH15" s="14">
        <v>0</v>
      </c>
      <c r="AI15" s="14">
        <f t="shared" si="6"/>
        <v>0</v>
      </c>
      <c r="AJ15" s="14">
        <v>0</v>
      </c>
      <c r="AK15" s="14">
        <v>0</v>
      </c>
      <c r="AL15" s="14">
        <v>0</v>
      </c>
      <c r="AM15" s="14">
        <f t="shared" si="7"/>
        <v>0</v>
      </c>
      <c r="AN15" s="14">
        <v>0</v>
      </c>
      <c r="AO15" s="14">
        <v>0</v>
      </c>
      <c r="AP15" s="14">
        <v>0</v>
      </c>
      <c r="AQ15" s="14">
        <f t="shared" si="8"/>
        <v>0</v>
      </c>
      <c r="AR15" s="14">
        <v>0</v>
      </c>
      <c r="AS15" s="14">
        <v>0</v>
      </c>
      <c r="AT15" s="14">
        <v>0</v>
      </c>
      <c r="AU15" s="14">
        <f t="shared" si="9"/>
        <v>0</v>
      </c>
      <c r="AV15" s="14">
        <v>0</v>
      </c>
      <c r="AW15" s="14">
        <v>0</v>
      </c>
      <c r="AX15" s="14">
        <v>0</v>
      </c>
      <c r="AY15" s="14">
        <f t="shared" si="10"/>
        <v>0</v>
      </c>
      <c r="AZ15" s="14">
        <v>0</v>
      </c>
      <c r="BA15" s="14">
        <v>0</v>
      </c>
      <c r="BB15" s="14">
        <f t="shared" si="11"/>
        <v>0</v>
      </c>
      <c r="BC15" s="14">
        <v>0.01</v>
      </c>
      <c r="BD15" s="14">
        <v>0.01</v>
      </c>
      <c r="BE15" s="14">
        <v>0.01</v>
      </c>
      <c r="BF15" s="14">
        <f t="shared" si="12"/>
        <v>0.01</v>
      </c>
      <c r="BG15" s="14">
        <v>0</v>
      </c>
      <c r="BH15" s="14">
        <v>0</v>
      </c>
      <c r="BI15" s="14">
        <f t="shared" si="13"/>
        <v>0</v>
      </c>
      <c r="BJ15" s="14">
        <v>0</v>
      </c>
      <c r="BK15" s="14">
        <v>0</v>
      </c>
      <c r="BL15" s="14">
        <v>0</v>
      </c>
      <c r="BM15" s="14">
        <f t="shared" si="14"/>
        <v>0</v>
      </c>
      <c r="BN15" s="14">
        <v>0</v>
      </c>
      <c r="BO15" s="14">
        <v>0</v>
      </c>
      <c r="BP15" s="14">
        <f t="shared" si="15"/>
        <v>0</v>
      </c>
      <c r="BQ15" s="14">
        <v>0</v>
      </c>
      <c r="BR15" s="14">
        <v>0</v>
      </c>
      <c r="BS15" s="14">
        <v>0</v>
      </c>
      <c r="BT15" s="14">
        <f t="shared" si="16"/>
        <v>0</v>
      </c>
      <c r="BU15" s="14">
        <v>0</v>
      </c>
      <c r="BV15" s="14">
        <v>0</v>
      </c>
      <c r="BW15" s="14">
        <v>0</v>
      </c>
      <c r="BX15" s="14">
        <f t="shared" si="17"/>
        <v>0</v>
      </c>
      <c r="BY15" s="14">
        <v>0</v>
      </c>
      <c r="BZ15" s="14">
        <v>0</v>
      </c>
      <c r="CA15" s="14">
        <v>0</v>
      </c>
      <c r="CB15" s="14">
        <f t="shared" si="18"/>
        <v>0</v>
      </c>
      <c r="CC15" s="14">
        <v>0</v>
      </c>
      <c r="CD15" s="14">
        <v>0</v>
      </c>
      <c r="CE15" s="14">
        <v>0</v>
      </c>
      <c r="CF15" s="14">
        <f t="shared" si="19"/>
        <v>0</v>
      </c>
      <c r="CG15" s="14">
        <v>0</v>
      </c>
      <c r="CH15" s="14">
        <v>0</v>
      </c>
      <c r="CI15" s="14">
        <v>0</v>
      </c>
      <c r="CJ15" s="14">
        <f t="shared" si="20"/>
        <v>0</v>
      </c>
      <c r="CK15" s="14">
        <v>0</v>
      </c>
      <c r="CL15" s="14">
        <v>0</v>
      </c>
      <c r="CM15" s="14">
        <v>0</v>
      </c>
      <c r="CN15" s="14">
        <f t="shared" si="21"/>
        <v>0</v>
      </c>
      <c r="CO15" s="14">
        <v>0</v>
      </c>
      <c r="CP15" s="14">
        <v>0</v>
      </c>
      <c r="CQ15" s="14">
        <v>0</v>
      </c>
      <c r="CR15" s="14">
        <f t="shared" si="22"/>
        <v>0</v>
      </c>
      <c r="CS15" s="14">
        <v>0</v>
      </c>
      <c r="CT15" s="14">
        <v>0</v>
      </c>
      <c r="CU15" s="14">
        <v>0</v>
      </c>
      <c r="CV15" s="14">
        <f t="shared" si="23"/>
        <v>0</v>
      </c>
    </row>
    <row r="16" spans="1:100">
      <c r="A16" s="13" t="s">
        <v>136</v>
      </c>
      <c r="B16" s="1"/>
      <c r="C16" s="1" t="s">
        <v>136</v>
      </c>
      <c r="D16" s="1"/>
      <c r="E16" s="4"/>
      <c r="I16" s="14">
        <v>0.05</v>
      </c>
      <c r="J16" s="14">
        <v>0.03</v>
      </c>
      <c r="K16" s="14">
        <v>0.01</v>
      </c>
      <c r="L16" s="14">
        <f t="shared" si="0"/>
        <v>0.03</v>
      </c>
      <c r="M16" s="14">
        <v>0.15000000000000002</v>
      </c>
      <c r="N16" s="14">
        <v>0.09</v>
      </c>
      <c r="O16" s="14">
        <v>3.4999999999999996E-2</v>
      </c>
      <c r="P16" s="14">
        <f t="shared" si="1"/>
        <v>9.1666666666666674E-2</v>
      </c>
      <c r="Q16" s="14">
        <v>0.01</v>
      </c>
      <c r="R16" s="14">
        <v>0.03</v>
      </c>
      <c r="S16" s="14">
        <v>0.06</v>
      </c>
      <c r="T16" s="14">
        <f t="shared" si="2"/>
        <v>3.3333333333333333E-2</v>
      </c>
      <c r="U16" s="14">
        <v>0.02</v>
      </c>
      <c r="V16" s="14">
        <v>0.02</v>
      </c>
      <c r="W16" s="14">
        <v>0.02</v>
      </c>
      <c r="X16" s="14">
        <f t="shared" si="3"/>
        <v>0.02</v>
      </c>
      <c r="Y16" s="14">
        <v>0</v>
      </c>
      <c r="Z16" s="14">
        <v>0</v>
      </c>
      <c r="AA16" s="14">
        <v>0</v>
      </c>
      <c r="AB16" s="14">
        <f t="shared" si="4"/>
        <v>0</v>
      </c>
      <c r="AC16" s="14">
        <v>0</v>
      </c>
      <c r="AD16" s="14">
        <v>0</v>
      </c>
      <c r="AE16" s="14">
        <f t="shared" si="5"/>
        <v>0</v>
      </c>
      <c r="AF16" s="14">
        <v>0</v>
      </c>
      <c r="AG16" s="14">
        <v>0.01</v>
      </c>
      <c r="AH16" s="14">
        <v>0.01</v>
      </c>
      <c r="AI16" s="14">
        <f t="shared" si="6"/>
        <v>6.6666666666666671E-3</v>
      </c>
      <c r="AJ16" s="14">
        <v>0</v>
      </c>
      <c r="AK16" s="14">
        <v>0</v>
      </c>
      <c r="AL16" s="14">
        <v>0</v>
      </c>
      <c r="AM16" s="14">
        <f t="shared" si="7"/>
        <v>0</v>
      </c>
      <c r="AN16" s="14">
        <v>0</v>
      </c>
      <c r="AO16" s="14">
        <v>0</v>
      </c>
      <c r="AP16" s="14">
        <v>0</v>
      </c>
      <c r="AQ16" s="14">
        <f t="shared" si="8"/>
        <v>0</v>
      </c>
      <c r="AR16" s="14">
        <v>0</v>
      </c>
      <c r="AS16" s="14">
        <v>0.01</v>
      </c>
      <c r="AT16" s="14">
        <v>0</v>
      </c>
      <c r="AU16" s="14">
        <f t="shared" si="9"/>
        <v>3.3333333333333335E-3</v>
      </c>
      <c r="AV16" s="14">
        <v>0.02</v>
      </c>
      <c r="AW16" s="14">
        <v>0</v>
      </c>
      <c r="AX16" s="14">
        <v>0</v>
      </c>
      <c r="AY16" s="14">
        <f t="shared" si="10"/>
        <v>6.6666666666666671E-3</v>
      </c>
      <c r="AZ16" s="14">
        <v>0</v>
      </c>
      <c r="BA16" s="14">
        <v>0</v>
      </c>
      <c r="BB16" s="14">
        <f t="shared" si="11"/>
        <v>0</v>
      </c>
      <c r="BC16" s="14">
        <v>0</v>
      </c>
      <c r="BD16" s="14">
        <v>0</v>
      </c>
      <c r="BE16" s="14">
        <v>0</v>
      </c>
      <c r="BF16" s="14">
        <f t="shared" si="12"/>
        <v>0</v>
      </c>
      <c r="BG16" s="14">
        <v>0.01</v>
      </c>
      <c r="BH16" s="14">
        <v>0.01</v>
      </c>
      <c r="BI16" s="14">
        <f t="shared" si="13"/>
        <v>0.01</v>
      </c>
      <c r="BJ16" s="14">
        <v>0</v>
      </c>
      <c r="BK16" s="14">
        <v>0.04</v>
      </c>
      <c r="BL16" s="14">
        <v>0</v>
      </c>
      <c r="BM16" s="14">
        <f t="shared" si="14"/>
        <v>1.3333333333333334E-2</v>
      </c>
      <c r="BN16" s="14">
        <v>0</v>
      </c>
      <c r="BO16" s="14">
        <v>0</v>
      </c>
      <c r="BP16" s="14">
        <f t="shared" si="15"/>
        <v>0</v>
      </c>
      <c r="BQ16" s="14">
        <v>0.16999999999999998</v>
      </c>
      <c r="BR16" s="14">
        <v>5.6000000000000001E-2</v>
      </c>
      <c r="BS16" s="14">
        <v>0.13</v>
      </c>
      <c r="BT16" s="14">
        <f t="shared" si="16"/>
        <v>0.11866666666666666</v>
      </c>
      <c r="BU16" s="14">
        <v>0.16</v>
      </c>
      <c r="BV16" s="14">
        <v>0.12000000000000001</v>
      </c>
      <c r="BW16" s="14">
        <v>0.15</v>
      </c>
      <c r="BX16" s="14">
        <f t="shared" si="17"/>
        <v>0.14333333333333334</v>
      </c>
      <c r="BY16" s="14">
        <v>0.27</v>
      </c>
      <c r="BZ16" s="14">
        <v>0.36</v>
      </c>
      <c r="CA16" s="14">
        <v>0.3</v>
      </c>
      <c r="CB16" s="14">
        <f t="shared" si="18"/>
        <v>0.31</v>
      </c>
      <c r="CC16" s="14">
        <v>0</v>
      </c>
      <c r="CD16" s="14">
        <v>0.09</v>
      </c>
      <c r="CE16" s="14">
        <v>0.05</v>
      </c>
      <c r="CF16" s="14">
        <f t="shared" si="19"/>
        <v>4.6666666666666669E-2</v>
      </c>
      <c r="CG16" s="14">
        <v>0.06</v>
      </c>
      <c r="CH16" s="14">
        <v>0.03</v>
      </c>
      <c r="CI16" s="14">
        <v>0.13</v>
      </c>
      <c r="CJ16" s="14">
        <f t="shared" si="20"/>
        <v>7.3333333333333334E-2</v>
      </c>
      <c r="CK16" s="14">
        <v>0.48</v>
      </c>
      <c r="CL16" s="14">
        <v>0.48</v>
      </c>
      <c r="CM16" s="14">
        <v>0.57000000000000006</v>
      </c>
      <c r="CN16" s="14">
        <f t="shared" si="21"/>
        <v>0.51</v>
      </c>
      <c r="CO16" s="14">
        <v>0.11</v>
      </c>
      <c r="CP16" s="14">
        <v>0.84</v>
      </c>
      <c r="CQ16" s="14">
        <v>0.42</v>
      </c>
      <c r="CR16" s="14">
        <f t="shared" si="22"/>
        <v>0.45666666666666661</v>
      </c>
      <c r="CS16" s="14">
        <v>0</v>
      </c>
      <c r="CT16" s="14">
        <v>0</v>
      </c>
      <c r="CU16" s="14">
        <v>0.02</v>
      </c>
      <c r="CV16" s="14">
        <f t="shared" si="23"/>
        <v>6.6666666666666671E-3</v>
      </c>
    </row>
    <row r="17" spans="1:100">
      <c r="A17" s="13" t="s">
        <v>120</v>
      </c>
      <c r="B17" s="1"/>
      <c r="C17" s="1" t="s">
        <v>120</v>
      </c>
      <c r="D17" s="1"/>
      <c r="E17" s="1"/>
      <c r="I17" s="14">
        <v>0.12</v>
      </c>
      <c r="J17" s="14">
        <v>0.43</v>
      </c>
      <c r="K17" s="14">
        <v>0.11</v>
      </c>
      <c r="L17" s="14">
        <f t="shared" si="0"/>
        <v>0.22</v>
      </c>
      <c r="M17" s="14">
        <v>0.17</v>
      </c>
      <c r="N17" s="14">
        <v>0.09</v>
      </c>
      <c r="O17" s="14">
        <v>6.5000000000000002E-2</v>
      </c>
      <c r="P17" s="14">
        <f t="shared" si="1"/>
        <v>0.10833333333333334</v>
      </c>
      <c r="Q17" s="14">
        <v>0</v>
      </c>
      <c r="R17" s="14">
        <v>0</v>
      </c>
      <c r="S17" s="14">
        <v>0.01</v>
      </c>
      <c r="T17" s="14">
        <f t="shared" si="2"/>
        <v>3.3333333333333335E-3</v>
      </c>
      <c r="U17" s="14">
        <v>0</v>
      </c>
      <c r="V17" s="14">
        <v>0</v>
      </c>
      <c r="W17" s="14">
        <v>0</v>
      </c>
      <c r="X17" s="14">
        <f t="shared" si="3"/>
        <v>0</v>
      </c>
      <c r="Y17" s="14">
        <v>0</v>
      </c>
      <c r="Z17" s="14">
        <v>0</v>
      </c>
      <c r="AA17" s="14">
        <v>0</v>
      </c>
      <c r="AB17" s="14">
        <f t="shared" si="4"/>
        <v>0</v>
      </c>
      <c r="AC17" s="14">
        <v>0</v>
      </c>
      <c r="AD17" s="14">
        <v>0</v>
      </c>
      <c r="AE17" s="14">
        <f t="shared" si="5"/>
        <v>0</v>
      </c>
      <c r="AF17" s="14">
        <v>0</v>
      </c>
      <c r="AG17" s="14">
        <v>0</v>
      </c>
      <c r="AH17" s="14">
        <v>0.02</v>
      </c>
      <c r="AI17" s="14">
        <f t="shared" si="6"/>
        <v>6.6666666666666671E-3</v>
      </c>
      <c r="AJ17" s="14">
        <v>0.06</v>
      </c>
      <c r="AK17" s="14">
        <v>7.0000000000000007E-2</v>
      </c>
      <c r="AL17" s="14">
        <v>0.09</v>
      </c>
      <c r="AM17" s="14">
        <f t="shared" si="7"/>
        <v>7.3333333333333334E-2</v>
      </c>
      <c r="AN17" s="14">
        <v>0</v>
      </c>
      <c r="AO17" s="14">
        <v>0</v>
      </c>
      <c r="AP17" s="14">
        <v>0</v>
      </c>
      <c r="AQ17" s="14">
        <f t="shared" si="8"/>
        <v>0</v>
      </c>
      <c r="AR17" s="14">
        <v>0</v>
      </c>
      <c r="AS17" s="14">
        <v>0</v>
      </c>
      <c r="AT17" s="14">
        <v>0</v>
      </c>
      <c r="AU17" s="14">
        <f t="shared" si="9"/>
        <v>0</v>
      </c>
      <c r="AV17" s="14">
        <v>0</v>
      </c>
      <c r="AW17" s="14">
        <v>0</v>
      </c>
      <c r="AX17" s="14">
        <v>0</v>
      </c>
      <c r="AY17" s="14">
        <f t="shared" si="10"/>
        <v>0</v>
      </c>
      <c r="AZ17" s="14">
        <v>0</v>
      </c>
      <c r="BA17" s="14">
        <v>0</v>
      </c>
      <c r="BB17" s="14">
        <f t="shared" si="11"/>
        <v>0</v>
      </c>
      <c r="BC17" s="14">
        <v>0</v>
      </c>
      <c r="BD17" s="14">
        <v>0</v>
      </c>
      <c r="BE17" s="14">
        <v>0</v>
      </c>
      <c r="BF17" s="14">
        <f t="shared" si="12"/>
        <v>0</v>
      </c>
      <c r="BG17" s="14">
        <v>0</v>
      </c>
      <c r="BH17" s="14">
        <v>0</v>
      </c>
      <c r="BI17" s="14">
        <f t="shared" si="13"/>
        <v>0</v>
      </c>
      <c r="BJ17" s="14">
        <v>0</v>
      </c>
      <c r="BK17" s="14">
        <v>0</v>
      </c>
      <c r="BL17" s="14">
        <v>0</v>
      </c>
      <c r="BM17" s="14">
        <f t="shared" si="14"/>
        <v>0</v>
      </c>
      <c r="BN17" s="14">
        <v>0</v>
      </c>
      <c r="BO17" s="14">
        <v>0.02</v>
      </c>
      <c r="BP17" s="14">
        <f t="shared" si="15"/>
        <v>0.01</v>
      </c>
      <c r="BQ17" s="14">
        <v>0</v>
      </c>
      <c r="BR17" s="14">
        <v>0</v>
      </c>
      <c r="BS17" s="14">
        <v>0</v>
      </c>
      <c r="BT17" s="14">
        <f t="shared" si="16"/>
        <v>0</v>
      </c>
      <c r="BU17" s="14">
        <v>0</v>
      </c>
      <c r="BV17" s="14">
        <v>0</v>
      </c>
      <c r="BW17" s="14">
        <v>0</v>
      </c>
      <c r="BX17" s="14">
        <f t="shared" si="17"/>
        <v>0</v>
      </c>
      <c r="BY17" s="14">
        <v>0</v>
      </c>
      <c r="BZ17" s="14">
        <v>0</v>
      </c>
      <c r="CA17" s="14">
        <v>0</v>
      </c>
      <c r="CB17" s="14">
        <f t="shared" si="18"/>
        <v>0</v>
      </c>
      <c r="CC17" s="14">
        <v>0</v>
      </c>
      <c r="CD17" s="14">
        <v>0</v>
      </c>
      <c r="CE17" s="14">
        <v>0</v>
      </c>
      <c r="CF17" s="14">
        <f t="shared" si="19"/>
        <v>0</v>
      </c>
      <c r="CG17" s="14">
        <v>0</v>
      </c>
      <c r="CH17" s="14">
        <v>0</v>
      </c>
      <c r="CI17" s="14">
        <v>0</v>
      </c>
      <c r="CJ17" s="14">
        <f t="shared" si="20"/>
        <v>0</v>
      </c>
      <c r="CK17" s="14">
        <v>0</v>
      </c>
      <c r="CL17" s="14">
        <v>0</v>
      </c>
      <c r="CM17" s="14">
        <v>0</v>
      </c>
      <c r="CN17" s="14">
        <f t="shared" si="21"/>
        <v>0</v>
      </c>
      <c r="CO17" s="14">
        <v>0</v>
      </c>
      <c r="CP17" s="14">
        <v>0</v>
      </c>
      <c r="CQ17" s="14">
        <v>0</v>
      </c>
      <c r="CR17" s="14">
        <f t="shared" si="22"/>
        <v>0</v>
      </c>
      <c r="CS17" s="14">
        <v>0</v>
      </c>
      <c r="CT17" s="14">
        <v>0</v>
      </c>
      <c r="CU17" s="14">
        <v>0</v>
      </c>
      <c r="CV17" s="14">
        <f t="shared" si="23"/>
        <v>0</v>
      </c>
    </row>
    <row r="18" spans="1:100">
      <c r="A18" s="13" t="s">
        <v>291</v>
      </c>
      <c r="B18" s="1"/>
      <c r="C18" s="1" t="s">
        <v>291</v>
      </c>
      <c r="D18" s="1"/>
      <c r="E18" s="1"/>
      <c r="I18" s="14">
        <v>1.17</v>
      </c>
      <c r="J18" s="14">
        <v>1.2200000000000002</v>
      </c>
      <c r="K18" s="14">
        <v>1.3899999999999992</v>
      </c>
      <c r="L18" s="14">
        <f t="shared" si="0"/>
        <v>1.2599999999999998</v>
      </c>
      <c r="M18" s="14">
        <v>1</v>
      </c>
      <c r="N18" s="14">
        <v>0.56000000000000005</v>
      </c>
      <c r="O18" s="14">
        <v>1.6199999999999999</v>
      </c>
      <c r="P18" s="14">
        <f t="shared" si="1"/>
        <v>1.0599999999999998</v>
      </c>
      <c r="Q18" s="14">
        <v>0.31000000000000005</v>
      </c>
      <c r="R18" s="14">
        <v>0.15</v>
      </c>
      <c r="S18" s="14">
        <v>0.30000000000000004</v>
      </c>
      <c r="T18" s="14">
        <f t="shared" si="2"/>
        <v>0.25333333333333335</v>
      </c>
      <c r="U18" s="14">
        <v>0.34000000000000008</v>
      </c>
      <c r="V18" s="14">
        <v>0.45</v>
      </c>
      <c r="W18" s="14">
        <v>0.42</v>
      </c>
      <c r="X18" s="14">
        <f t="shared" si="3"/>
        <v>0.40333333333333332</v>
      </c>
      <c r="Y18" s="14">
        <v>0.2</v>
      </c>
      <c r="Z18" s="14">
        <v>0.36</v>
      </c>
      <c r="AA18" s="14">
        <v>2.84</v>
      </c>
      <c r="AB18" s="14">
        <f t="shared" si="4"/>
        <v>1.1333333333333333</v>
      </c>
      <c r="AC18" s="14">
        <v>0.56000000000000005</v>
      </c>
      <c r="AD18" s="14">
        <v>0.72</v>
      </c>
      <c r="AE18" s="14">
        <f t="shared" si="5"/>
        <v>0.64</v>
      </c>
      <c r="AF18" s="14">
        <v>1.1300000000000001</v>
      </c>
      <c r="AG18" s="14">
        <v>1.2600000000000002</v>
      </c>
      <c r="AH18" s="14">
        <v>1.1500000000000001</v>
      </c>
      <c r="AI18" s="14">
        <f t="shared" si="6"/>
        <v>1.1800000000000004</v>
      </c>
      <c r="AJ18" s="14">
        <v>1.5500000000000003</v>
      </c>
      <c r="AK18" s="14">
        <v>2.4499999999999997</v>
      </c>
      <c r="AL18" s="14">
        <v>6.8599999999999994</v>
      </c>
      <c r="AM18" s="14">
        <f t="shared" si="7"/>
        <v>3.6199999999999997</v>
      </c>
      <c r="AN18" s="14">
        <v>0.23</v>
      </c>
      <c r="AO18" s="14">
        <v>0.17</v>
      </c>
      <c r="AP18" s="14">
        <v>0.09</v>
      </c>
      <c r="AQ18" s="14">
        <f t="shared" si="8"/>
        <v>0.16333333333333333</v>
      </c>
      <c r="AR18" s="14">
        <v>0.27</v>
      </c>
      <c r="AS18" s="14">
        <v>0.16000000000000003</v>
      </c>
      <c r="AT18" s="14">
        <v>0.24000000000000002</v>
      </c>
      <c r="AU18" s="14">
        <f t="shared" si="9"/>
        <v>0.22333333333333336</v>
      </c>
      <c r="AV18" s="14">
        <v>0.49</v>
      </c>
      <c r="AW18" s="14">
        <v>0.39999999999999997</v>
      </c>
      <c r="AX18" s="14">
        <v>0.62</v>
      </c>
      <c r="AY18" s="14">
        <f t="shared" si="10"/>
        <v>0.5033333333333333</v>
      </c>
      <c r="AZ18" s="14">
        <v>0.66</v>
      </c>
      <c r="BA18" s="14">
        <v>0.28000000000000003</v>
      </c>
      <c r="BB18" s="14">
        <f t="shared" si="11"/>
        <v>0.47000000000000003</v>
      </c>
      <c r="BC18" s="14">
        <v>0.7400000000000001</v>
      </c>
      <c r="BD18" s="14">
        <v>0.54</v>
      </c>
      <c r="BE18" s="14">
        <v>0.52</v>
      </c>
      <c r="BF18" s="14">
        <f t="shared" si="12"/>
        <v>0.60000000000000009</v>
      </c>
      <c r="BG18" s="14">
        <v>0.69000000000000006</v>
      </c>
      <c r="BH18" s="14">
        <v>0.96</v>
      </c>
      <c r="BI18" s="14">
        <f t="shared" si="13"/>
        <v>0.82499999999999996</v>
      </c>
      <c r="BJ18" s="14">
        <v>1.31</v>
      </c>
      <c r="BK18" s="14">
        <v>1</v>
      </c>
      <c r="BL18" s="14">
        <v>0.78</v>
      </c>
      <c r="BM18" s="14">
        <f t="shared" si="14"/>
        <v>1.03</v>
      </c>
      <c r="BN18" s="14">
        <v>0.77</v>
      </c>
      <c r="BO18" s="14">
        <v>0.51</v>
      </c>
      <c r="BP18" s="14">
        <f t="shared" si="15"/>
        <v>0.64</v>
      </c>
      <c r="BQ18" s="14">
        <v>1.3300000000000003</v>
      </c>
      <c r="BR18" s="14">
        <v>1.2160000000000002</v>
      </c>
      <c r="BS18" s="14">
        <v>1.69</v>
      </c>
      <c r="BT18" s="14">
        <f t="shared" si="16"/>
        <v>1.4120000000000001</v>
      </c>
      <c r="BU18" s="14">
        <v>0.46000000000000008</v>
      </c>
      <c r="BV18" s="14">
        <v>0.39</v>
      </c>
      <c r="BW18" s="14">
        <v>0.40000000000000008</v>
      </c>
      <c r="BX18" s="14">
        <f t="shared" si="17"/>
        <v>0.41666666666666674</v>
      </c>
      <c r="BY18" s="14">
        <v>1.64</v>
      </c>
      <c r="BZ18" s="14">
        <v>1.98</v>
      </c>
      <c r="CA18" s="14">
        <v>2.0000000000000004</v>
      </c>
      <c r="CB18" s="14">
        <f t="shared" si="18"/>
        <v>1.8733333333333337</v>
      </c>
      <c r="CC18" s="14">
        <v>2.2524999999999999</v>
      </c>
      <c r="CD18" s="14">
        <v>2.69</v>
      </c>
      <c r="CE18" s="14">
        <v>2.6224999999999996</v>
      </c>
      <c r="CF18" s="14">
        <f t="shared" si="19"/>
        <v>2.5216666666666665</v>
      </c>
      <c r="CG18" s="14">
        <v>0.45000000000000007</v>
      </c>
      <c r="CH18" s="14">
        <v>0.32000000000000006</v>
      </c>
      <c r="CI18" s="14">
        <v>0.65000000000000013</v>
      </c>
      <c r="CJ18" s="14">
        <f t="shared" si="20"/>
        <v>0.47333333333333344</v>
      </c>
      <c r="CK18" s="14">
        <v>2.25</v>
      </c>
      <c r="CL18" s="14">
        <v>2.25</v>
      </c>
      <c r="CM18" s="14">
        <v>2.4300000000000002</v>
      </c>
      <c r="CN18" s="14">
        <f t="shared" si="21"/>
        <v>2.31</v>
      </c>
      <c r="CO18" s="14">
        <v>1.35</v>
      </c>
      <c r="CP18" s="14">
        <v>5.12</v>
      </c>
      <c r="CQ18" s="14">
        <v>3.0299999999999994</v>
      </c>
      <c r="CR18" s="14">
        <f t="shared" si="22"/>
        <v>3.1666666666666665</v>
      </c>
      <c r="CS18" s="14">
        <v>2.6399999999999992</v>
      </c>
      <c r="CT18" s="14">
        <v>3.2299999999999995</v>
      </c>
      <c r="CU18" s="14">
        <v>2.0299999999999994</v>
      </c>
      <c r="CV18" s="14">
        <f t="shared" si="23"/>
        <v>2.6333333333333329</v>
      </c>
    </row>
    <row r="19" spans="1:100">
      <c r="B19" s="1"/>
      <c r="C19" s="1"/>
      <c r="D19" s="1"/>
      <c r="E19" s="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</row>
    <row r="20" spans="1:100">
      <c r="B20" s="1"/>
      <c r="C20" s="1"/>
      <c r="D20" s="1"/>
      <c r="E20" s="1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</row>
    <row r="21" spans="1:100">
      <c r="A21" s="13" t="s">
        <v>296</v>
      </c>
      <c r="B21" s="1"/>
      <c r="C21" s="1" t="s">
        <v>296</v>
      </c>
      <c r="D21" s="1"/>
      <c r="E21" s="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</row>
    <row r="22" spans="1:100">
      <c r="A22" s="13" t="s">
        <v>156</v>
      </c>
      <c r="B22" s="1"/>
      <c r="C22" s="1" t="s">
        <v>156</v>
      </c>
      <c r="D22" s="1"/>
      <c r="E22" s="1"/>
      <c r="I22" s="14">
        <v>0.01</v>
      </c>
      <c r="J22" s="14">
        <v>0.02</v>
      </c>
      <c r="K22" s="14">
        <v>0</v>
      </c>
      <c r="L22" s="14">
        <f t="shared" si="0"/>
        <v>0.01</v>
      </c>
      <c r="M22" s="14">
        <v>0</v>
      </c>
      <c r="N22" s="14">
        <v>0.01</v>
      </c>
      <c r="O22" s="14">
        <v>0</v>
      </c>
      <c r="P22" s="14">
        <f t="shared" si="1"/>
        <v>3.3333333333333335E-3</v>
      </c>
      <c r="Q22" s="14">
        <v>0.01</v>
      </c>
      <c r="R22" s="14">
        <v>0</v>
      </c>
      <c r="S22" s="14">
        <v>0</v>
      </c>
      <c r="T22" s="14">
        <f t="shared" si="2"/>
        <v>3.3333333333333335E-3</v>
      </c>
      <c r="U22" s="14">
        <v>0</v>
      </c>
      <c r="V22" s="14">
        <v>0</v>
      </c>
      <c r="W22" s="14">
        <v>0</v>
      </c>
      <c r="X22" s="14">
        <f t="shared" si="3"/>
        <v>0</v>
      </c>
      <c r="Y22" s="14">
        <v>0</v>
      </c>
      <c r="Z22" s="14">
        <v>0</v>
      </c>
      <c r="AA22" s="14">
        <v>0</v>
      </c>
      <c r="AB22" s="14">
        <f t="shared" si="4"/>
        <v>0</v>
      </c>
      <c r="AC22" s="14">
        <v>0</v>
      </c>
      <c r="AD22" s="14">
        <v>0</v>
      </c>
      <c r="AE22" s="14">
        <f t="shared" ref="AE22:AE44" si="24">AVERAGE(AC22:AD22)</f>
        <v>0</v>
      </c>
      <c r="AF22" s="14">
        <v>0</v>
      </c>
      <c r="AG22" s="14">
        <v>0</v>
      </c>
      <c r="AH22" s="14">
        <v>0</v>
      </c>
      <c r="AI22" s="14">
        <f t="shared" si="6"/>
        <v>0</v>
      </c>
      <c r="AJ22" s="14">
        <v>0</v>
      </c>
      <c r="AK22" s="14">
        <v>0</v>
      </c>
      <c r="AL22" s="14">
        <v>0</v>
      </c>
      <c r="AM22" s="14">
        <f t="shared" si="7"/>
        <v>0</v>
      </c>
      <c r="AN22" s="14">
        <v>0</v>
      </c>
      <c r="AO22" s="14">
        <v>0</v>
      </c>
      <c r="AP22" s="14">
        <v>0</v>
      </c>
      <c r="AQ22" s="14">
        <f t="shared" si="8"/>
        <v>0</v>
      </c>
      <c r="AR22" s="14">
        <v>0</v>
      </c>
      <c r="AS22" s="14">
        <v>0</v>
      </c>
      <c r="AT22" s="14">
        <v>0</v>
      </c>
      <c r="AU22" s="14">
        <f t="shared" si="9"/>
        <v>0</v>
      </c>
      <c r="AV22" s="14">
        <v>0</v>
      </c>
      <c r="AW22" s="14">
        <v>0</v>
      </c>
      <c r="AX22" s="14">
        <v>0</v>
      </c>
      <c r="AY22" s="14">
        <f t="shared" si="10"/>
        <v>0</v>
      </c>
      <c r="AZ22" s="14">
        <v>0</v>
      </c>
      <c r="BA22" s="14">
        <v>0</v>
      </c>
      <c r="BB22" s="14">
        <f t="shared" ref="BB22:BB44" si="25">AVERAGE(AZ22:BA22)</f>
        <v>0</v>
      </c>
      <c r="BC22" s="14">
        <v>0</v>
      </c>
      <c r="BD22" s="14">
        <v>0</v>
      </c>
      <c r="BE22" s="14">
        <v>0</v>
      </c>
      <c r="BF22" s="14">
        <f t="shared" si="12"/>
        <v>0</v>
      </c>
      <c r="BG22" s="14">
        <v>0</v>
      </c>
      <c r="BH22" s="14">
        <v>0</v>
      </c>
      <c r="BI22" s="14">
        <f t="shared" ref="BI22:BI44" si="26">AVERAGE(BG22:BH22)</f>
        <v>0</v>
      </c>
      <c r="BJ22" s="14">
        <v>0</v>
      </c>
      <c r="BK22" s="14">
        <v>0</v>
      </c>
      <c r="BL22" s="14">
        <v>0</v>
      </c>
      <c r="BM22" s="14">
        <f t="shared" si="14"/>
        <v>0</v>
      </c>
      <c r="BN22" s="14">
        <v>0</v>
      </c>
      <c r="BO22" s="14">
        <v>0</v>
      </c>
      <c r="BP22" s="14">
        <f t="shared" ref="BP22:BP44" si="27">AVERAGE(BN22:BO22)</f>
        <v>0</v>
      </c>
      <c r="BQ22" s="14">
        <v>0</v>
      </c>
      <c r="BR22" s="14">
        <v>0</v>
      </c>
      <c r="BS22" s="14">
        <v>0</v>
      </c>
      <c r="BT22" s="14">
        <f t="shared" si="16"/>
        <v>0</v>
      </c>
      <c r="BU22" s="14">
        <v>0</v>
      </c>
      <c r="BV22" s="14">
        <v>0</v>
      </c>
      <c r="BW22" s="14">
        <v>0</v>
      </c>
      <c r="BX22" s="14">
        <f t="shared" si="17"/>
        <v>0</v>
      </c>
      <c r="BY22" s="14">
        <v>0</v>
      </c>
      <c r="BZ22" s="14">
        <v>0</v>
      </c>
      <c r="CA22" s="14">
        <v>0</v>
      </c>
      <c r="CB22" s="14">
        <f t="shared" si="18"/>
        <v>0</v>
      </c>
      <c r="CC22" s="14">
        <v>0</v>
      </c>
      <c r="CD22" s="14">
        <v>0</v>
      </c>
      <c r="CE22" s="14">
        <v>0</v>
      </c>
      <c r="CF22" s="14">
        <f t="shared" si="19"/>
        <v>0</v>
      </c>
      <c r="CG22" s="14">
        <v>0</v>
      </c>
      <c r="CH22" s="14">
        <v>0</v>
      </c>
      <c r="CI22" s="14">
        <v>0</v>
      </c>
      <c r="CJ22" s="14">
        <f t="shared" si="20"/>
        <v>0</v>
      </c>
      <c r="CK22" s="14">
        <v>0</v>
      </c>
      <c r="CL22" s="14">
        <v>0</v>
      </c>
      <c r="CM22" s="14">
        <v>0</v>
      </c>
      <c r="CN22" s="14">
        <f t="shared" si="21"/>
        <v>0</v>
      </c>
      <c r="CO22" s="14">
        <v>0</v>
      </c>
      <c r="CP22" s="14">
        <v>0</v>
      </c>
      <c r="CQ22" s="14">
        <v>0</v>
      </c>
      <c r="CR22" s="14">
        <f t="shared" si="22"/>
        <v>0</v>
      </c>
      <c r="CS22" s="14">
        <v>0</v>
      </c>
      <c r="CT22" s="14">
        <v>0</v>
      </c>
      <c r="CU22" s="14">
        <v>0</v>
      </c>
      <c r="CV22" s="14">
        <f t="shared" si="23"/>
        <v>0</v>
      </c>
    </row>
    <row r="23" spans="1:100">
      <c r="A23" s="13" t="s">
        <v>297</v>
      </c>
      <c r="B23" s="1"/>
      <c r="C23" s="1" t="s">
        <v>297</v>
      </c>
      <c r="D23" s="1"/>
      <c r="E23" s="1"/>
      <c r="I23" s="14">
        <v>0</v>
      </c>
      <c r="J23" s="14">
        <v>0.01</v>
      </c>
      <c r="K23" s="14">
        <v>0</v>
      </c>
      <c r="L23" s="14">
        <f t="shared" si="0"/>
        <v>3.3333333333333335E-3</v>
      </c>
      <c r="M23" s="14">
        <v>0</v>
      </c>
      <c r="N23" s="14">
        <v>0.01</v>
      </c>
      <c r="O23" s="14">
        <v>0</v>
      </c>
      <c r="P23" s="14">
        <f t="shared" si="1"/>
        <v>3.3333333333333335E-3</v>
      </c>
      <c r="Q23" s="14">
        <v>0</v>
      </c>
      <c r="R23" s="14">
        <v>0</v>
      </c>
      <c r="S23" s="14">
        <v>0</v>
      </c>
      <c r="T23" s="14">
        <f t="shared" si="2"/>
        <v>0</v>
      </c>
      <c r="U23" s="14">
        <v>0</v>
      </c>
      <c r="V23" s="14">
        <v>0</v>
      </c>
      <c r="W23" s="14">
        <v>0</v>
      </c>
      <c r="X23" s="14">
        <f t="shared" si="3"/>
        <v>0</v>
      </c>
      <c r="Y23" s="14">
        <v>0</v>
      </c>
      <c r="Z23" s="14">
        <v>0</v>
      </c>
      <c r="AA23" s="14">
        <v>0</v>
      </c>
      <c r="AB23" s="14">
        <f t="shared" si="4"/>
        <v>0</v>
      </c>
      <c r="AC23" s="14">
        <v>0</v>
      </c>
      <c r="AD23" s="14">
        <v>0.01</v>
      </c>
      <c r="AE23" s="14">
        <f t="shared" si="24"/>
        <v>5.0000000000000001E-3</v>
      </c>
      <c r="AF23" s="14">
        <v>0</v>
      </c>
      <c r="AG23" s="14">
        <v>0</v>
      </c>
      <c r="AH23" s="14">
        <v>0</v>
      </c>
      <c r="AI23" s="14">
        <f t="shared" si="6"/>
        <v>0</v>
      </c>
      <c r="AJ23" s="14">
        <v>0</v>
      </c>
      <c r="AK23" s="14">
        <v>0</v>
      </c>
      <c r="AL23" s="14">
        <v>0</v>
      </c>
      <c r="AM23" s="14">
        <f t="shared" si="7"/>
        <v>0</v>
      </c>
      <c r="AN23" s="14">
        <v>0</v>
      </c>
      <c r="AO23" s="14">
        <v>0</v>
      </c>
      <c r="AP23" s="14">
        <v>0</v>
      </c>
      <c r="AQ23" s="14">
        <f t="shared" si="8"/>
        <v>0</v>
      </c>
      <c r="AR23" s="14">
        <v>0</v>
      </c>
      <c r="AS23" s="14">
        <v>0</v>
      </c>
      <c r="AT23" s="14">
        <v>0</v>
      </c>
      <c r="AU23" s="14">
        <f t="shared" si="9"/>
        <v>0</v>
      </c>
      <c r="AV23" s="14">
        <v>0</v>
      </c>
      <c r="AW23" s="14">
        <v>0</v>
      </c>
      <c r="AX23" s="14">
        <v>0</v>
      </c>
      <c r="AY23" s="14">
        <f t="shared" si="10"/>
        <v>0</v>
      </c>
      <c r="AZ23" s="14">
        <v>0</v>
      </c>
      <c r="BA23" s="14">
        <v>0</v>
      </c>
      <c r="BB23" s="14">
        <f t="shared" si="25"/>
        <v>0</v>
      </c>
      <c r="BC23" s="14">
        <v>0</v>
      </c>
      <c r="BD23" s="14">
        <v>0</v>
      </c>
      <c r="BE23" s="14">
        <v>0</v>
      </c>
      <c r="BF23" s="14">
        <f t="shared" si="12"/>
        <v>0</v>
      </c>
      <c r="BG23" s="14">
        <v>0</v>
      </c>
      <c r="BH23" s="14">
        <v>0</v>
      </c>
      <c r="BI23" s="14">
        <f t="shared" si="26"/>
        <v>0</v>
      </c>
      <c r="BJ23" s="14">
        <v>0</v>
      </c>
      <c r="BK23" s="14">
        <v>0</v>
      </c>
      <c r="BL23" s="14">
        <v>0</v>
      </c>
      <c r="BM23" s="14">
        <f t="shared" si="14"/>
        <v>0</v>
      </c>
      <c r="BN23" s="14">
        <v>0.01</v>
      </c>
      <c r="BO23" s="14">
        <v>0</v>
      </c>
      <c r="BP23" s="14">
        <f t="shared" si="27"/>
        <v>5.0000000000000001E-3</v>
      </c>
      <c r="BQ23" s="14">
        <v>0.06</v>
      </c>
      <c r="BR23" s="14">
        <v>6.4000000000000001E-2</v>
      </c>
      <c r="BS23" s="14">
        <v>0.03</v>
      </c>
      <c r="BT23" s="14">
        <f t="shared" si="16"/>
        <v>5.1333333333333335E-2</v>
      </c>
      <c r="BU23" s="14">
        <v>0.02</v>
      </c>
      <c r="BV23" s="14">
        <v>0.05</v>
      </c>
      <c r="BW23" s="14">
        <v>0.01</v>
      </c>
      <c r="BX23" s="14">
        <f t="shared" si="17"/>
        <v>2.6666666666666668E-2</v>
      </c>
      <c r="BY23" s="14">
        <v>6.0000000000000005E-2</v>
      </c>
      <c r="BZ23" s="14">
        <v>0.15</v>
      </c>
      <c r="CA23" s="14">
        <v>0.11</v>
      </c>
      <c r="CB23" s="14">
        <f t="shared" si="18"/>
        <v>0.10666666666666667</v>
      </c>
      <c r="CC23" s="14">
        <v>0.02</v>
      </c>
      <c r="CD23" s="14">
        <v>0.04</v>
      </c>
      <c r="CE23" s="14">
        <v>0.01</v>
      </c>
      <c r="CF23" s="14">
        <f t="shared" si="19"/>
        <v>2.3333333333333331E-2</v>
      </c>
      <c r="CG23" s="14">
        <v>0.04</v>
      </c>
      <c r="CH23" s="14">
        <v>0.02</v>
      </c>
      <c r="CI23" s="14">
        <v>0.08</v>
      </c>
      <c r="CJ23" s="14">
        <f t="shared" si="20"/>
        <v>4.6666666666666669E-2</v>
      </c>
      <c r="CK23" s="14">
        <v>0.02</v>
      </c>
      <c r="CL23" s="14">
        <v>0.02</v>
      </c>
      <c r="CM23" s="14">
        <v>0.03</v>
      </c>
      <c r="CN23" s="14">
        <f t="shared" si="21"/>
        <v>2.3333333333333334E-2</v>
      </c>
      <c r="CO23" s="14">
        <v>0.02</v>
      </c>
      <c r="CP23" s="14">
        <v>0.06</v>
      </c>
      <c r="CQ23" s="14">
        <v>0.03</v>
      </c>
      <c r="CR23" s="14">
        <f t="shared" si="22"/>
        <v>3.6666666666666667E-2</v>
      </c>
      <c r="CS23" s="14">
        <v>0.02</v>
      </c>
      <c r="CT23" s="14">
        <v>0.08</v>
      </c>
      <c r="CU23" s="14">
        <v>0.04</v>
      </c>
      <c r="CV23" s="14">
        <f t="shared" si="23"/>
        <v>4.6666666666666669E-2</v>
      </c>
    </row>
    <row r="24" spans="1:100">
      <c r="A24" s="13" t="s">
        <v>295</v>
      </c>
      <c r="B24" s="1"/>
      <c r="C24" s="1" t="s">
        <v>295</v>
      </c>
      <c r="D24" s="1"/>
      <c r="E24" s="1"/>
      <c r="I24" s="14">
        <v>0</v>
      </c>
      <c r="J24" s="14">
        <v>0</v>
      </c>
      <c r="K24" s="14">
        <v>0</v>
      </c>
      <c r="L24" s="14">
        <f t="shared" si="0"/>
        <v>0</v>
      </c>
      <c r="M24" s="14">
        <v>0</v>
      </c>
      <c r="N24" s="14">
        <v>0</v>
      </c>
      <c r="O24" s="14">
        <v>0</v>
      </c>
      <c r="P24" s="14">
        <f t="shared" si="1"/>
        <v>0</v>
      </c>
      <c r="Q24" s="14">
        <v>0</v>
      </c>
      <c r="R24" s="14">
        <v>0</v>
      </c>
      <c r="S24" s="14">
        <v>0</v>
      </c>
      <c r="T24" s="14">
        <f t="shared" si="2"/>
        <v>0</v>
      </c>
      <c r="U24" s="14">
        <v>0</v>
      </c>
      <c r="V24" s="14">
        <v>0</v>
      </c>
      <c r="W24" s="14">
        <v>0</v>
      </c>
      <c r="X24" s="14">
        <f t="shared" si="3"/>
        <v>0</v>
      </c>
      <c r="Y24" s="14">
        <v>0</v>
      </c>
      <c r="Z24" s="14">
        <v>0</v>
      </c>
      <c r="AA24" s="14">
        <v>0</v>
      </c>
      <c r="AB24" s="14">
        <f t="shared" si="4"/>
        <v>0</v>
      </c>
      <c r="AC24" s="14">
        <v>0</v>
      </c>
      <c r="AD24" s="14">
        <v>0</v>
      </c>
      <c r="AE24" s="14">
        <f t="shared" si="24"/>
        <v>0</v>
      </c>
      <c r="AF24" s="14">
        <v>0</v>
      </c>
      <c r="AG24" s="14">
        <v>0</v>
      </c>
      <c r="AH24" s="14">
        <v>0</v>
      </c>
      <c r="AI24" s="14">
        <f t="shared" si="6"/>
        <v>0</v>
      </c>
      <c r="AJ24" s="14">
        <v>0</v>
      </c>
      <c r="AK24" s="14">
        <v>0</v>
      </c>
      <c r="AL24" s="14">
        <v>0.06</v>
      </c>
      <c r="AM24" s="14">
        <f t="shared" si="7"/>
        <v>0.02</v>
      </c>
      <c r="AN24" s="14">
        <v>0</v>
      </c>
      <c r="AO24" s="14">
        <v>0</v>
      </c>
      <c r="AP24" s="14">
        <v>0</v>
      </c>
      <c r="AQ24" s="14">
        <f t="shared" si="8"/>
        <v>0</v>
      </c>
      <c r="AR24" s="14">
        <v>0</v>
      </c>
      <c r="AS24" s="14">
        <v>0</v>
      </c>
      <c r="AT24" s="14">
        <v>0</v>
      </c>
      <c r="AU24" s="14">
        <f t="shared" si="9"/>
        <v>0</v>
      </c>
      <c r="AV24" s="14">
        <v>0</v>
      </c>
      <c r="AW24" s="14">
        <v>0</v>
      </c>
      <c r="AX24" s="14">
        <v>0</v>
      </c>
      <c r="AY24" s="14">
        <f t="shared" si="10"/>
        <v>0</v>
      </c>
      <c r="AZ24" s="14">
        <v>0</v>
      </c>
      <c r="BA24" s="14">
        <v>0</v>
      </c>
      <c r="BB24" s="14">
        <f t="shared" si="25"/>
        <v>0</v>
      </c>
      <c r="BC24" s="14">
        <v>0</v>
      </c>
      <c r="BD24" s="14">
        <v>0</v>
      </c>
      <c r="BE24" s="14">
        <v>0</v>
      </c>
      <c r="BF24" s="14">
        <f t="shared" si="12"/>
        <v>0</v>
      </c>
      <c r="BG24" s="14">
        <v>0</v>
      </c>
      <c r="BH24" s="14">
        <v>0</v>
      </c>
      <c r="BI24" s="14">
        <f t="shared" si="26"/>
        <v>0</v>
      </c>
      <c r="BJ24" s="14">
        <v>0</v>
      </c>
      <c r="BK24" s="14">
        <v>0</v>
      </c>
      <c r="BL24" s="14">
        <v>0</v>
      </c>
      <c r="BM24" s="14">
        <f t="shared" si="14"/>
        <v>0</v>
      </c>
      <c r="BN24" s="14">
        <v>0</v>
      </c>
      <c r="BO24" s="14">
        <v>0</v>
      </c>
      <c r="BP24" s="14">
        <f t="shared" si="27"/>
        <v>0</v>
      </c>
      <c r="BQ24" s="14">
        <v>0</v>
      </c>
      <c r="BR24" s="14">
        <v>0</v>
      </c>
      <c r="BS24" s="14">
        <v>0</v>
      </c>
      <c r="BT24" s="14">
        <f t="shared" si="16"/>
        <v>0</v>
      </c>
      <c r="BU24" s="14">
        <v>0</v>
      </c>
      <c r="BV24" s="14">
        <v>0</v>
      </c>
      <c r="BW24" s="14">
        <v>0</v>
      </c>
      <c r="BX24" s="14">
        <f t="shared" si="17"/>
        <v>0</v>
      </c>
      <c r="BY24" s="14">
        <v>0</v>
      </c>
      <c r="BZ24" s="14">
        <v>0</v>
      </c>
      <c r="CA24" s="14">
        <v>0</v>
      </c>
      <c r="CB24" s="14">
        <f t="shared" si="18"/>
        <v>0</v>
      </c>
      <c r="CC24" s="14">
        <v>0</v>
      </c>
      <c r="CD24" s="14">
        <v>0</v>
      </c>
      <c r="CE24" s="14">
        <v>0</v>
      </c>
      <c r="CF24" s="14">
        <f t="shared" si="19"/>
        <v>0</v>
      </c>
      <c r="CG24" s="14">
        <v>0</v>
      </c>
      <c r="CH24" s="14">
        <v>0</v>
      </c>
      <c r="CI24" s="14">
        <v>0</v>
      </c>
      <c r="CJ24" s="14">
        <f t="shared" si="20"/>
        <v>0</v>
      </c>
      <c r="CK24" s="14">
        <v>0</v>
      </c>
      <c r="CL24" s="14">
        <v>0</v>
      </c>
      <c r="CM24" s="14">
        <v>0</v>
      </c>
      <c r="CN24" s="14">
        <f t="shared" si="21"/>
        <v>0</v>
      </c>
      <c r="CO24" s="14">
        <v>0</v>
      </c>
      <c r="CP24" s="14">
        <v>0</v>
      </c>
      <c r="CQ24" s="14">
        <v>0</v>
      </c>
      <c r="CR24" s="14">
        <f t="shared" si="22"/>
        <v>0</v>
      </c>
      <c r="CS24" s="14">
        <v>0</v>
      </c>
      <c r="CT24" s="14">
        <v>0</v>
      </c>
      <c r="CU24" s="14">
        <v>0</v>
      </c>
      <c r="CV24" s="14">
        <f t="shared" si="23"/>
        <v>0</v>
      </c>
    </row>
    <row r="25" spans="1:100">
      <c r="A25" s="13" t="s">
        <v>279</v>
      </c>
      <c r="B25" s="1"/>
      <c r="C25" s="1" t="s">
        <v>279</v>
      </c>
      <c r="D25" s="1"/>
      <c r="E25" s="1"/>
      <c r="I25" s="14">
        <v>0.01</v>
      </c>
      <c r="J25" s="14">
        <v>0.01</v>
      </c>
      <c r="K25" s="14">
        <v>0</v>
      </c>
      <c r="L25" s="14">
        <f t="shared" si="0"/>
        <v>6.6666666666666671E-3</v>
      </c>
      <c r="M25" s="14">
        <v>0.02</v>
      </c>
      <c r="N25" s="14">
        <v>0</v>
      </c>
      <c r="O25" s="14">
        <v>5.0000000000000001E-3</v>
      </c>
      <c r="P25" s="14">
        <f t="shared" si="1"/>
        <v>8.3333333333333332E-3</v>
      </c>
      <c r="Q25" s="14">
        <v>0.01</v>
      </c>
      <c r="R25" s="14">
        <v>0</v>
      </c>
      <c r="S25" s="14">
        <v>0</v>
      </c>
      <c r="T25" s="14">
        <f t="shared" si="2"/>
        <v>3.3333333333333335E-3</v>
      </c>
      <c r="U25" s="14">
        <v>0.01</v>
      </c>
      <c r="V25" s="14">
        <v>0</v>
      </c>
      <c r="W25" s="14">
        <v>0</v>
      </c>
      <c r="X25" s="14">
        <f t="shared" si="3"/>
        <v>3.3333333333333335E-3</v>
      </c>
      <c r="Y25" s="14">
        <v>0.01</v>
      </c>
      <c r="Z25" s="14">
        <v>0</v>
      </c>
      <c r="AA25" s="14">
        <v>0</v>
      </c>
      <c r="AB25" s="14">
        <f t="shared" si="4"/>
        <v>3.3333333333333335E-3</v>
      </c>
      <c r="AC25" s="14">
        <v>0</v>
      </c>
      <c r="AD25" s="14">
        <v>0</v>
      </c>
      <c r="AE25" s="14">
        <f t="shared" si="24"/>
        <v>0</v>
      </c>
      <c r="AF25" s="14">
        <v>0.05</v>
      </c>
      <c r="AG25" s="14">
        <v>0.03</v>
      </c>
      <c r="AH25" s="14">
        <v>0.03</v>
      </c>
      <c r="AI25" s="14">
        <f t="shared" si="6"/>
        <v>3.6666666666666667E-2</v>
      </c>
      <c r="AJ25" s="14">
        <v>0</v>
      </c>
      <c r="AK25" s="14">
        <v>0</v>
      </c>
      <c r="AL25" s="14">
        <v>0</v>
      </c>
      <c r="AM25" s="14">
        <f t="shared" si="7"/>
        <v>0</v>
      </c>
      <c r="AN25" s="14">
        <v>0</v>
      </c>
      <c r="AO25" s="14">
        <v>0</v>
      </c>
      <c r="AP25" s="14">
        <v>0</v>
      </c>
      <c r="AQ25" s="14">
        <f t="shared" si="8"/>
        <v>0</v>
      </c>
      <c r="AR25" s="14">
        <v>0</v>
      </c>
      <c r="AS25" s="14">
        <v>0</v>
      </c>
      <c r="AT25" s="14">
        <v>0</v>
      </c>
      <c r="AU25" s="14">
        <f t="shared" si="9"/>
        <v>0</v>
      </c>
      <c r="AV25" s="14">
        <v>0</v>
      </c>
      <c r="AW25" s="14">
        <v>0</v>
      </c>
      <c r="AX25" s="14">
        <v>0</v>
      </c>
      <c r="AY25" s="14">
        <f t="shared" si="10"/>
        <v>0</v>
      </c>
      <c r="AZ25" s="14">
        <v>0</v>
      </c>
      <c r="BA25" s="14">
        <v>0</v>
      </c>
      <c r="BB25" s="14">
        <f t="shared" si="25"/>
        <v>0</v>
      </c>
      <c r="BC25" s="14">
        <v>0</v>
      </c>
      <c r="BD25" s="14">
        <v>0</v>
      </c>
      <c r="BE25" s="14">
        <v>0</v>
      </c>
      <c r="BF25" s="14">
        <f t="shared" si="12"/>
        <v>0</v>
      </c>
      <c r="BG25" s="14">
        <v>0</v>
      </c>
      <c r="BH25" s="14">
        <v>0</v>
      </c>
      <c r="BI25" s="14">
        <f t="shared" si="26"/>
        <v>0</v>
      </c>
      <c r="BJ25" s="14">
        <v>0</v>
      </c>
      <c r="BK25" s="14">
        <v>0</v>
      </c>
      <c r="BL25" s="14">
        <v>0</v>
      </c>
      <c r="BM25" s="14">
        <f t="shared" si="14"/>
        <v>0</v>
      </c>
      <c r="BN25" s="14">
        <v>0.01</v>
      </c>
      <c r="BO25" s="14">
        <v>0</v>
      </c>
      <c r="BP25" s="14">
        <f t="shared" si="27"/>
        <v>5.0000000000000001E-3</v>
      </c>
      <c r="BQ25" s="14">
        <v>0</v>
      </c>
      <c r="BR25" s="14">
        <v>0</v>
      </c>
      <c r="BS25" s="14">
        <v>0</v>
      </c>
      <c r="BT25" s="14">
        <f t="shared" si="16"/>
        <v>0</v>
      </c>
      <c r="BU25" s="14">
        <v>0</v>
      </c>
      <c r="BV25" s="14">
        <v>0</v>
      </c>
      <c r="BW25" s="14">
        <v>0</v>
      </c>
      <c r="BX25" s="14">
        <f t="shared" si="17"/>
        <v>0</v>
      </c>
      <c r="BY25" s="14">
        <v>0</v>
      </c>
      <c r="BZ25" s="14">
        <v>0</v>
      </c>
      <c r="CA25" s="14">
        <v>0</v>
      </c>
      <c r="CB25" s="14">
        <f t="shared" si="18"/>
        <v>0</v>
      </c>
      <c r="CC25" s="14">
        <v>0</v>
      </c>
      <c r="CD25" s="14">
        <v>0</v>
      </c>
      <c r="CE25" s="14">
        <v>0</v>
      </c>
      <c r="CF25" s="14">
        <f t="shared" si="19"/>
        <v>0</v>
      </c>
      <c r="CG25" s="14">
        <v>0</v>
      </c>
      <c r="CH25" s="14">
        <v>0</v>
      </c>
      <c r="CI25" s="14">
        <v>0</v>
      </c>
      <c r="CJ25" s="14">
        <f t="shared" si="20"/>
        <v>0</v>
      </c>
      <c r="CK25" s="14">
        <v>0</v>
      </c>
      <c r="CL25" s="14">
        <v>0</v>
      </c>
      <c r="CM25" s="14">
        <v>0</v>
      </c>
      <c r="CN25" s="14">
        <f t="shared" si="21"/>
        <v>0</v>
      </c>
      <c r="CO25" s="14">
        <v>0</v>
      </c>
      <c r="CP25" s="14">
        <v>0</v>
      </c>
      <c r="CQ25" s="14">
        <v>0</v>
      </c>
      <c r="CR25" s="14">
        <f t="shared" si="22"/>
        <v>0</v>
      </c>
      <c r="CS25" s="14">
        <v>0</v>
      </c>
      <c r="CT25" s="14">
        <v>0</v>
      </c>
      <c r="CU25" s="14">
        <v>0</v>
      </c>
      <c r="CV25" s="14">
        <f t="shared" si="23"/>
        <v>0</v>
      </c>
    </row>
    <row r="26" spans="1:100">
      <c r="A26" s="13" t="s">
        <v>280</v>
      </c>
      <c r="B26" s="1"/>
      <c r="C26" s="1" t="s">
        <v>280</v>
      </c>
      <c r="D26" s="1"/>
      <c r="E26" s="1"/>
      <c r="I26" s="14">
        <v>0.04</v>
      </c>
      <c r="J26" s="14">
        <v>0.05</v>
      </c>
      <c r="K26" s="14">
        <v>0.11</v>
      </c>
      <c r="L26" s="14">
        <f t="shared" si="0"/>
        <v>6.6666666666666666E-2</v>
      </c>
      <c r="M26" s="14">
        <v>0.05</v>
      </c>
      <c r="N26" s="14">
        <v>7.0000000000000007E-2</v>
      </c>
      <c r="O26" s="14">
        <v>1.4999999999999999E-2</v>
      </c>
      <c r="P26" s="14">
        <f t="shared" si="1"/>
        <v>4.5000000000000005E-2</v>
      </c>
      <c r="Q26" s="14">
        <v>0.02</v>
      </c>
      <c r="R26" s="14">
        <v>0.02</v>
      </c>
      <c r="S26" s="14">
        <v>0.09</v>
      </c>
      <c r="T26" s="14">
        <f t="shared" si="2"/>
        <v>4.3333333333333335E-2</v>
      </c>
      <c r="U26" s="14">
        <v>0.03</v>
      </c>
      <c r="V26" s="14">
        <v>0.04</v>
      </c>
      <c r="W26" s="14">
        <v>0.05</v>
      </c>
      <c r="X26" s="14">
        <f t="shared" si="3"/>
        <v>0.04</v>
      </c>
      <c r="Y26" s="14">
        <v>0.03</v>
      </c>
      <c r="Z26" s="14">
        <v>0.04</v>
      </c>
      <c r="AA26" s="14">
        <v>0.01</v>
      </c>
      <c r="AB26" s="14">
        <f t="shared" si="4"/>
        <v>2.6666666666666668E-2</v>
      </c>
      <c r="AC26" s="14">
        <v>0.16999999999999998</v>
      </c>
      <c r="AD26" s="14">
        <v>0.18</v>
      </c>
      <c r="AE26" s="14">
        <f t="shared" si="24"/>
        <v>0.17499999999999999</v>
      </c>
      <c r="AF26" s="14">
        <v>0.01</v>
      </c>
      <c r="AG26" s="14">
        <v>0.01</v>
      </c>
      <c r="AH26" s="14">
        <v>0.01</v>
      </c>
      <c r="AI26" s="14">
        <f t="shared" si="6"/>
        <v>0.01</v>
      </c>
      <c r="AJ26" s="14">
        <v>0.03</v>
      </c>
      <c r="AK26" s="14">
        <v>0.03</v>
      </c>
      <c r="AL26" s="14">
        <v>0.02</v>
      </c>
      <c r="AM26" s="14">
        <f t="shared" si="7"/>
        <v>2.6666666666666668E-2</v>
      </c>
      <c r="AN26" s="14">
        <v>0.06</v>
      </c>
      <c r="AO26" s="14">
        <v>0.11</v>
      </c>
      <c r="AP26" s="14">
        <v>0.04</v>
      </c>
      <c r="AQ26" s="14">
        <f t="shared" si="8"/>
        <v>6.9999999999999993E-2</v>
      </c>
      <c r="AR26" s="14">
        <v>0</v>
      </c>
      <c r="AS26" s="14">
        <v>0.01</v>
      </c>
      <c r="AT26" s="14">
        <v>0.01</v>
      </c>
      <c r="AU26" s="14">
        <f t="shared" si="9"/>
        <v>6.6666666666666671E-3</v>
      </c>
      <c r="AV26" s="14">
        <v>0.05</v>
      </c>
      <c r="AW26" s="14">
        <v>0.06</v>
      </c>
      <c r="AX26" s="14">
        <v>0.09</v>
      </c>
      <c r="AY26" s="14">
        <f t="shared" si="10"/>
        <v>6.6666666666666666E-2</v>
      </c>
      <c r="AZ26" s="14">
        <v>0.23</v>
      </c>
      <c r="BA26" s="14">
        <v>0.05</v>
      </c>
      <c r="BB26" s="14">
        <f t="shared" si="25"/>
        <v>0.14000000000000001</v>
      </c>
      <c r="BC26" s="14">
        <v>0.1</v>
      </c>
      <c r="BD26" s="14">
        <v>0.08</v>
      </c>
      <c r="BE26" s="14">
        <v>0.09</v>
      </c>
      <c r="BF26" s="14">
        <f t="shared" si="12"/>
        <v>9.0000000000000011E-2</v>
      </c>
      <c r="BG26" s="14">
        <v>0.05</v>
      </c>
      <c r="BH26" s="14">
        <v>0.08</v>
      </c>
      <c r="BI26" s="14">
        <f t="shared" si="26"/>
        <v>6.5000000000000002E-2</v>
      </c>
      <c r="BJ26" s="14">
        <v>0.12</v>
      </c>
      <c r="BK26" s="14">
        <v>7.0000000000000007E-2</v>
      </c>
      <c r="BL26" s="14">
        <v>0.12</v>
      </c>
      <c r="BM26" s="14">
        <f t="shared" si="14"/>
        <v>0.10333333333333333</v>
      </c>
      <c r="BN26" s="14">
        <v>0.02</v>
      </c>
      <c r="BO26" s="14">
        <v>0.1</v>
      </c>
      <c r="BP26" s="14">
        <f t="shared" si="27"/>
        <v>6.0000000000000005E-2</v>
      </c>
      <c r="BQ26" s="14">
        <v>0</v>
      </c>
      <c r="BR26" s="14">
        <v>0</v>
      </c>
      <c r="BS26" s="14">
        <v>0.01</v>
      </c>
      <c r="BT26" s="14">
        <f t="shared" si="16"/>
        <v>3.3333333333333335E-3</v>
      </c>
      <c r="BU26" s="14">
        <v>0</v>
      </c>
      <c r="BV26" s="14">
        <v>0</v>
      </c>
      <c r="BW26" s="14">
        <v>0</v>
      </c>
      <c r="BX26" s="14">
        <f t="shared" si="17"/>
        <v>0</v>
      </c>
      <c r="BY26" s="14">
        <v>0.04</v>
      </c>
      <c r="BZ26" s="14">
        <v>0.01</v>
      </c>
      <c r="CA26" s="14">
        <v>0.03</v>
      </c>
      <c r="CB26" s="14">
        <f t="shared" si="18"/>
        <v>2.6666666666666668E-2</v>
      </c>
      <c r="CC26" s="14">
        <v>0</v>
      </c>
      <c r="CD26" s="14">
        <v>0.01</v>
      </c>
      <c r="CE26" s="14">
        <v>0</v>
      </c>
      <c r="CF26" s="14">
        <f t="shared" si="19"/>
        <v>3.3333333333333335E-3</v>
      </c>
      <c r="CG26" s="14">
        <v>0.02</v>
      </c>
      <c r="CH26" s="14">
        <v>0</v>
      </c>
      <c r="CI26" s="14">
        <v>0</v>
      </c>
      <c r="CJ26" s="14">
        <f t="shared" si="20"/>
        <v>6.6666666666666671E-3</v>
      </c>
      <c r="CK26" s="14">
        <v>0.02</v>
      </c>
      <c r="CL26" s="14">
        <v>0.02</v>
      </c>
      <c r="CM26" s="14">
        <v>0.01</v>
      </c>
      <c r="CN26" s="14">
        <f t="shared" si="21"/>
        <v>1.6666666666666666E-2</v>
      </c>
      <c r="CO26" s="14">
        <v>0</v>
      </c>
      <c r="CP26" s="14">
        <v>0.01</v>
      </c>
      <c r="CQ26" s="14">
        <v>0</v>
      </c>
      <c r="CR26" s="14">
        <f t="shared" si="22"/>
        <v>3.3333333333333335E-3</v>
      </c>
      <c r="CS26" s="14">
        <v>0</v>
      </c>
      <c r="CT26" s="14">
        <v>0</v>
      </c>
      <c r="CU26" s="14">
        <v>0</v>
      </c>
      <c r="CV26" s="14">
        <f t="shared" si="23"/>
        <v>0</v>
      </c>
    </row>
    <row r="27" spans="1:100">
      <c r="A27" s="13" t="s">
        <v>281</v>
      </c>
      <c r="B27" s="1"/>
      <c r="C27" s="1" t="s">
        <v>281</v>
      </c>
      <c r="D27" s="1"/>
      <c r="E27" s="4"/>
      <c r="I27" s="14">
        <v>0.12</v>
      </c>
      <c r="J27" s="14">
        <v>0.08</v>
      </c>
      <c r="K27" s="14">
        <v>0.1</v>
      </c>
      <c r="L27" s="14">
        <f t="shared" si="0"/>
        <v>0.10000000000000002</v>
      </c>
      <c r="M27" s="14">
        <v>7.0000000000000007E-2</v>
      </c>
      <c r="N27" s="14">
        <v>0.03</v>
      </c>
      <c r="O27" s="14">
        <v>0.115</v>
      </c>
      <c r="P27" s="14">
        <f t="shared" si="1"/>
        <v>7.166666666666667E-2</v>
      </c>
      <c r="Q27" s="14">
        <v>0.08</v>
      </c>
      <c r="R27" s="14">
        <v>0</v>
      </c>
      <c r="S27" s="14">
        <v>0</v>
      </c>
      <c r="T27" s="14">
        <f t="shared" si="2"/>
        <v>2.6666666666666668E-2</v>
      </c>
      <c r="U27" s="14">
        <v>0</v>
      </c>
      <c r="V27" s="14">
        <v>0.01</v>
      </c>
      <c r="W27" s="14">
        <v>0.01</v>
      </c>
      <c r="X27" s="14">
        <f t="shared" si="3"/>
        <v>6.6666666666666671E-3</v>
      </c>
      <c r="Y27" s="14">
        <v>0.02</v>
      </c>
      <c r="Z27" s="14">
        <v>0</v>
      </c>
      <c r="AA27" s="14">
        <v>0.01</v>
      </c>
      <c r="AB27" s="14">
        <f t="shared" si="4"/>
        <v>0.01</v>
      </c>
      <c r="AC27" s="14">
        <v>0</v>
      </c>
      <c r="AD27" s="14">
        <v>0</v>
      </c>
      <c r="AE27" s="14">
        <f t="shared" si="24"/>
        <v>0</v>
      </c>
      <c r="AF27" s="14">
        <v>0.03</v>
      </c>
      <c r="AG27" s="14">
        <v>0.03</v>
      </c>
      <c r="AH27" s="14">
        <v>0.01</v>
      </c>
      <c r="AI27" s="14">
        <f t="shared" si="6"/>
        <v>2.3333333333333331E-2</v>
      </c>
      <c r="AJ27" s="14">
        <v>0.01</v>
      </c>
      <c r="AK27" s="14">
        <v>0.01</v>
      </c>
      <c r="AL27" s="14">
        <v>0.06</v>
      </c>
      <c r="AM27" s="14">
        <f t="shared" si="7"/>
        <v>2.6666666666666668E-2</v>
      </c>
      <c r="AN27" s="14">
        <v>0</v>
      </c>
      <c r="AO27" s="14">
        <v>0</v>
      </c>
      <c r="AP27" s="14">
        <v>0</v>
      </c>
      <c r="AQ27" s="14">
        <f t="shared" si="8"/>
        <v>0</v>
      </c>
      <c r="AR27" s="14">
        <v>0</v>
      </c>
      <c r="AS27" s="14">
        <v>0.01</v>
      </c>
      <c r="AT27" s="14">
        <v>0</v>
      </c>
      <c r="AU27" s="14">
        <f t="shared" si="9"/>
        <v>3.3333333333333335E-3</v>
      </c>
      <c r="AV27" s="14">
        <v>0</v>
      </c>
      <c r="AW27" s="14">
        <v>0</v>
      </c>
      <c r="AX27" s="14">
        <v>0</v>
      </c>
      <c r="AY27" s="14">
        <f t="shared" si="10"/>
        <v>0</v>
      </c>
      <c r="AZ27" s="14">
        <v>0</v>
      </c>
      <c r="BA27" s="14">
        <v>0</v>
      </c>
      <c r="BB27" s="14">
        <f t="shared" si="25"/>
        <v>0</v>
      </c>
      <c r="BC27" s="14">
        <v>0</v>
      </c>
      <c r="BD27" s="14">
        <v>0</v>
      </c>
      <c r="BE27" s="14">
        <v>0</v>
      </c>
      <c r="BF27" s="14">
        <f t="shared" si="12"/>
        <v>0</v>
      </c>
      <c r="BG27" s="14">
        <v>0</v>
      </c>
      <c r="BH27" s="14">
        <v>0</v>
      </c>
      <c r="BI27" s="14">
        <f t="shared" si="26"/>
        <v>0</v>
      </c>
      <c r="BJ27" s="14">
        <v>0</v>
      </c>
      <c r="BK27" s="14">
        <v>0</v>
      </c>
      <c r="BL27" s="14">
        <v>0</v>
      </c>
      <c r="BM27" s="14">
        <f t="shared" si="14"/>
        <v>0</v>
      </c>
      <c r="BN27" s="14">
        <v>0</v>
      </c>
      <c r="BO27" s="14">
        <v>0</v>
      </c>
      <c r="BP27" s="14">
        <f t="shared" si="27"/>
        <v>0</v>
      </c>
      <c r="BQ27" s="14">
        <v>0.05</v>
      </c>
      <c r="BR27" s="14">
        <v>0.04</v>
      </c>
      <c r="BS27" s="14">
        <v>0.11</v>
      </c>
      <c r="BT27" s="14">
        <f t="shared" si="16"/>
        <v>6.6666666666666666E-2</v>
      </c>
      <c r="BU27" s="14">
        <v>0</v>
      </c>
      <c r="BV27" s="14">
        <v>0</v>
      </c>
      <c r="BW27" s="14">
        <v>0</v>
      </c>
      <c r="BX27" s="14">
        <f t="shared" si="17"/>
        <v>0</v>
      </c>
      <c r="BY27" s="14">
        <v>0.12</v>
      </c>
      <c r="BZ27" s="14">
        <v>0.08</v>
      </c>
      <c r="CA27" s="14">
        <v>0.08</v>
      </c>
      <c r="CB27" s="14">
        <f t="shared" si="18"/>
        <v>9.3333333333333338E-2</v>
      </c>
      <c r="CC27" s="14">
        <v>0.03</v>
      </c>
      <c r="CD27" s="14">
        <v>0.02</v>
      </c>
      <c r="CE27" s="14">
        <v>0.03</v>
      </c>
      <c r="CF27" s="14">
        <f t="shared" si="19"/>
        <v>2.6666666666666668E-2</v>
      </c>
      <c r="CG27" s="14">
        <v>0.01</v>
      </c>
      <c r="CH27" s="14">
        <v>7.0000000000000007E-2</v>
      </c>
      <c r="CI27" s="14">
        <v>0.11</v>
      </c>
      <c r="CJ27" s="14">
        <f t="shared" si="20"/>
        <v>6.3333333333333339E-2</v>
      </c>
      <c r="CK27" s="14">
        <v>0.09</v>
      </c>
      <c r="CL27" s="14">
        <v>0.09</v>
      </c>
      <c r="CM27" s="14">
        <v>0.1</v>
      </c>
      <c r="CN27" s="14">
        <f t="shared" si="21"/>
        <v>9.3333333333333338E-2</v>
      </c>
      <c r="CO27" s="14">
        <v>0.06</v>
      </c>
      <c r="CP27" s="14">
        <v>0.16</v>
      </c>
      <c r="CQ27" s="14">
        <v>0.13</v>
      </c>
      <c r="CR27" s="14">
        <f t="shared" si="22"/>
        <v>0.11666666666666665</v>
      </c>
      <c r="CS27" s="14">
        <v>0.09</v>
      </c>
      <c r="CT27" s="14">
        <v>7.0000000000000007E-2</v>
      </c>
      <c r="CU27" s="14">
        <v>0.09</v>
      </c>
      <c r="CV27" s="14">
        <f t="shared" si="23"/>
        <v>8.3333333333333329E-2</v>
      </c>
    </row>
    <row r="28" spans="1:100">
      <c r="A28" s="13" t="s">
        <v>282</v>
      </c>
      <c r="B28" s="1"/>
      <c r="C28" s="1" t="s">
        <v>282</v>
      </c>
      <c r="D28" s="1"/>
      <c r="E28" s="1"/>
      <c r="I28" s="14">
        <v>0.02</v>
      </c>
      <c r="J28" s="14">
        <v>0</v>
      </c>
      <c r="K28" s="14">
        <v>0</v>
      </c>
      <c r="L28" s="14">
        <f t="shared" si="0"/>
        <v>6.6666666666666671E-3</v>
      </c>
      <c r="M28" s="14">
        <v>0</v>
      </c>
      <c r="N28" s="14">
        <v>0.01</v>
      </c>
      <c r="O28" s="14">
        <v>0</v>
      </c>
      <c r="P28" s="14">
        <f t="shared" si="1"/>
        <v>3.3333333333333335E-3</v>
      </c>
      <c r="Q28" s="14">
        <v>0.03</v>
      </c>
      <c r="R28" s="14">
        <v>0</v>
      </c>
      <c r="S28" s="14">
        <v>0</v>
      </c>
      <c r="T28" s="14">
        <f t="shared" si="2"/>
        <v>0.01</v>
      </c>
      <c r="U28" s="14">
        <v>0</v>
      </c>
      <c r="V28" s="14">
        <v>0</v>
      </c>
      <c r="W28" s="14">
        <v>0.03</v>
      </c>
      <c r="X28" s="14">
        <f t="shared" si="3"/>
        <v>0.01</v>
      </c>
      <c r="Y28" s="14">
        <v>0</v>
      </c>
      <c r="Z28" s="14">
        <v>0</v>
      </c>
      <c r="AA28" s="14">
        <v>0.03</v>
      </c>
      <c r="AB28" s="14">
        <f t="shared" si="4"/>
        <v>0.01</v>
      </c>
      <c r="AC28" s="14">
        <v>0</v>
      </c>
      <c r="AD28" s="14">
        <v>0.02</v>
      </c>
      <c r="AE28" s="14">
        <f t="shared" si="24"/>
        <v>0.01</v>
      </c>
      <c r="AF28" s="14">
        <v>0</v>
      </c>
      <c r="AG28" s="14">
        <v>0</v>
      </c>
      <c r="AH28" s="14">
        <v>0</v>
      </c>
      <c r="AI28" s="14">
        <f t="shared" si="6"/>
        <v>0</v>
      </c>
      <c r="AJ28" s="14">
        <v>0.01</v>
      </c>
      <c r="AK28" s="14">
        <v>0.03</v>
      </c>
      <c r="AL28" s="14">
        <v>0.03</v>
      </c>
      <c r="AM28" s="14">
        <f t="shared" si="7"/>
        <v>2.3333333333333334E-2</v>
      </c>
      <c r="AN28" s="14">
        <v>0</v>
      </c>
      <c r="AO28" s="14">
        <v>0</v>
      </c>
      <c r="AP28" s="14">
        <v>0</v>
      </c>
      <c r="AQ28" s="14">
        <f t="shared" si="8"/>
        <v>0</v>
      </c>
      <c r="AR28" s="14">
        <v>0</v>
      </c>
      <c r="AS28" s="14">
        <v>0.02</v>
      </c>
      <c r="AT28" s="14">
        <v>0.02</v>
      </c>
      <c r="AU28" s="14">
        <f t="shared" si="9"/>
        <v>1.3333333333333334E-2</v>
      </c>
      <c r="AV28" s="14">
        <v>0</v>
      </c>
      <c r="AW28" s="14">
        <v>0</v>
      </c>
      <c r="AX28" s="14">
        <v>0.01</v>
      </c>
      <c r="AY28" s="14">
        <f t="shared" si="10"/>
        <v>3.3333333333333335E-3</v>
      </c>
      <c r="AZ28" s="14">
        <v>0.01</v>
      </c>
      <c r="BA28" s="14">
        <v>0.01</v>
      </c>
      <c r="BB28" s="14">
        <f t="shared" si="25"/>
        <v>0.01</v>
      </c>
      <c r="BC28" s="14">
        <v>0</v>
      </c>
      <c r="BD28" s="14">
        <v>0</v>
      </c>
      <c r="BE28" s="14">
        <v>0</v>
      </c>
      <c r="BF28" s="14">
        <f t="shared" si="12"/>
        <v>0</v>
      </c>
      <c r="BG28" s="14">
        <v>0</v>
      </c>
      <c r="BH28" s="14">
        <v>0</v>
      </c>
      <c r="BI28" s="14">
        <f t="shared" si="26"/>
        <v>0</v>
      </c>
      <c r="BJ28" s="14">
        <v>0</v>
      </c>
      <c r="BK28" s="14">
        <v>0</v>
      </c>
      <c r="BL28" s="14">
        <v>0</v>
      </c>
      <c r="BM28" s="14">
        <f t="shared" si="14"/>
        <v>0</v>
      </c>
      <c r="BN28" s="14">
        <v>0</v>
      </c>
      <c r="BO28" s="14">
        <v>0</v>
      </c>
      <c r="BP28" s="14">
        <f t="shared" si="27"/>
        <v>0</v>
      </c>
      <c r="BQ28" s="14">
        <v>0.14000000000000001</v>
      </c>
      <c r="BR28" s="14">
        <v>0.08</v>
      </c>
      <c r="BS28" s="14">
        <v>0.16999999999999998</v>
      </c>
      <c r="BT28" s="14">
        <f t="shared" si="16"/>
        <v>0.13</v>
      </c>
      <c r="BU28" s="14">
        <v>0</v>
      </c>
      <c r="BV28" s="14">
        <v>0</v>
      </c>
      <c r="BW28" s="14">
        <v>0</v>
      </c>
      <c r="BX28" s="14">
        <f t="shared" si="17"/>
        <v>0</v>
      </c>
      <c r="BY28" s="14">
        <v>0</v>
      </c>
      <c r="BZ28" s="14">
        <v>0</v>
      </c>
      <c r="CA28" s="14">
        <v>0</v>
      </c>
      <c r="CB28" s="14">
        <f t="shared" si="18"/>
        <v>0</v>
      </c>
      <c r="CC28" s="14">
        <v>0.02</v>
      </c>
      <c r="CD28" s="14">
        <v>7.0000000000000007E-2</v>
      </c>
      <c r="CE28" s="14">
        <v>0.02</v>
      </c>
      <c r="CF28" s="14">
        <f t="shared" si="19"/>
        <v>3.6666666666666674E-2</v>
      </c>
      <c r="CG28" s="14">
        <v>0.09</v>
      </c>
      <c r="CH28" s="14">
        <v>0.1</v>
      </c>
      <c r="CI28" s="14">
        <v>0.08</v>
      </c>
      <c r="CJ28" s="14">
        <f t="shared" si="20"/>
        <v>9.0000000000000011E-2</v>
      </c>
      <c r="CK28" s="14">
        <v>0.01</v>
      </c>
      <c r="CL28" s="14">
        <v>0.01</v>
      </c>
      <c r="CM28" s="14">
        <v>0.01</v>
      </c>
      <c r="CN28" s="14">
        <f t="shared" si="21"/>
        <v>0.01</v>
      </c>
      <c r="CO28" s="14">
        <v>0</v>
      </c>
      <c r="CP28" s="14">
        <v>0.05</v>
      </c>
      <c r="CQ28" s="14">
        <v>0</v>
      </c>
      <c r="CR28" s="14">
        <f t="shared" si="22"/>
        <v>1.6666666666666666E-2</v>
      </c>
      <c r="CS28" s="14">
        <v>0.02</v>
      </c>
      <c r="CT28" s="14">
        <v>0</v>
      </c>
      <c r="CU28" s="14">
        <v>0</v>
      </c>
      <c r="CV28" s="14">
        <f t="shared" si="23"/>
        <v>6.6666666666666671E-3</v>
      </c>
    </row>
    <row r="29" spans="1:100">
      <c r="A29" s="13" t="s">
        <v>298</v>
      </c>
      <c r="B29" s="1"/>
      <c r="C29" s="1" t="s">
        <v>298</v>
      </c>
      <c r="D29" s="1"/>
      <c r="E29" s="4"/>
      <c r="I29" s="14">
        <v>0.15</v>
      </c>
      <c r="J29" s="14">
        <v>0.02</v>
      </c>
      <c r="K29" s="14">
        <v>0.02</v>
      </c>
      <c r="L29" s="14">
        <f t="shared" si="0"/>
        <v>6.3333333333333325E-2</v>
      </c>
      <c r="M29" s="14">
        <v>0</v>
      </c>
      <c r="N29" s="14">
        <v>0</v>
      </c>
      <c r="O29" s="14">
        <v>1.4999999999999999E-2</v>
      </c>
      <c r="P29" s="14">
        <f t="shared" si="1"/>
        <v>5.0000000000000001E-3</v>
      </c>
      <c r="Q29" s="14">
        <v>0.01</v>
      </c>
      <c r="R29" s="14">
        <v>0.03</v>
      </c>
      <c r="S29" s="14">
        <v>0.04</v>
      </c>
      <c r="T29" s="14">
        <f t="shared" si="2"/>
        <v>2.6666666666666668E-2</v>
      </c>
      <c r="U29" s="14">
        <v>0.04</v>
      </c>
      <c r="V29" s="14">
        <v>0.01</v>
      </c>
      <c r="W29" s="14">
        <v>0.02</v>
      </c>
      <c r="X29" s="14">
        <f t="shared" si="3"/>
        <v>2.3333333333333334E-2</v>
      </c>
      <c r="Y29" s="14">
        <v>0.01</v>
      </c>
      <c r="Z29" s="14">
        <v>0</v>
      </c>
      <c r="AA29" s="14">
        <v>0.01</v>
      </c>
      <c r="AB29" s="14">
        <f t="shared" si="4"/>
        <v>6.6666666666666671E-3</v>
      </c>
      <c r="AC29" s="14">
        <v>0.03</v>
      </c>
      <c r="AD29" s="14">
        <v>0</v>
      </c>
      <c r="AE29" s="14">
        <f t="shared" si="24"/>
        <v>1.4999999999999999E-2</v>
      </c>
      <c r="AF29" s="14">
        <v>0</v>
      </c>
      <c r="AG29" s="14">
        <v>0.01</v>
      </c>
      <c r="AH29" s="14">
        <v>0.01</v>
      </c>
      <c r="AI29" s="14">
        <f t="shared" si="6"/>
        <v>6.6666666666666671E-3</v>
      </c>
      <c r="AJ29" s="14">
        <v>0.08</v>
      </c>
      <c r="AK29" s="14">
        <v>0.03</v>
      </c>
      <c r="AL29" s="14">
        <v>0.01</v>
      </c>
      <c r="AM29" s="14">
        <f t="shared" si="7"/>
        <v>0.04</v>
      </c>
      <c r="AN29" s="14">
        <v>0.05</v>
      </c>
      <c r="AO29" s="14">
        <v>0.01</v>
      </c>
      <c r="AP29" s="14">
        <v>0</v>
      </c>
      <c r="AQ29" s="14">
        <f t="shared" si="8"/>
        <v>0.02</v>
      </c>
      <c r="AR29" s="14">
        <v>0</v>
      </c>
      <c r="AS29" s="14">
        <v>0</v>
      </c>
      <c r="AT29" s="14">
        <v>0.04</v>
      </c>
      <c r="AU29" s="14">
        <f t="shared" si="9"/>
        <v>1.3333333333333334E-2</v>
      </c>
      <c r="AV29" s="14">
        <v>0.01</v>
      </c>
      <c r="AW29" s="14">
        <v>0</v>
      </c>
      <c r="AX29" s="14">
        <v>0</v>
      </c>
      <c r="AY29" s="14">
        <f t="shared" si="10"/>
        <v>3.3333333333333335E-3</v>
      </c>
      <c r="AZ29" s="14">
        <v>0.01</v>
      </c>
      <c r="BA29" s="14">
        <v>0</v>
      </c>
      <c r="BB29" s="14">
        <f t="shared" si="25"/>
        <v>5.0000000000000001E-3</v>
      </c>
      <c r="BC29" s="14">
        <v>0</v>
      </c>
      <c r="BD29" s="14">
        <v>0.01</v>
      </c>
      <c r="BE29" s="14">
        <v>0.03</v>
      </c>
      <c r="BF29" s="14">
        <f t="shared" si="12"/>
        <v>1.3333333333333334E-2</v>
      </c>
      <c r="BG29" s="14">
        <v>0.01</v>
      </c>
      <c r="BH29" s="14">
        <v>0</v>
      </c>
      <c r="BI29" s="14">
        <f t="shared" si="26"/>
        <v>5.0000000000000001E-3</v>
      </c>
      <c r="BJ29" s="14">
        <v>0.01</v>
      </c>
      <c r="BK29" s="14">
        <v>0.02</v>
      </c>
      <c r="BL29" s="14">
        <v>0.01</v>
      </c>
      <c r="BM29" s="14">
        <f t="shared" si="14"/>
        <v>1.3333333333333334E-2</v>
      </c>
      <c r="BN29" s="14">
        <v>0.09</v>
      </c>
      <c r="BO29" s="14">
        <v>0.05</v>
      </c>
      <c r="BP29" s="14">
        <f t="shared" si="27"/>
        <v>7.0000000000000007E-2</v>
      </c>
      <c r="BQ29" s="14">
        <v>0.01</v>
      </c>
      <c r="BR29" s="14">
        <v>0</v>
      </c>
      <c r="BS29" s="14">
        <v>0.01</v>
      </c>
      <c r="BT29" s="14">
        <f t="shared" si="16"/>
        <v>6.6666666666666671E-3</v>
      </c>
      <c r="BU29" s="14">
        <v>0</v>
      </c>
      <c r="BV29" s="14">
        <v>0</v>
      </c>
      <c r="BW29" s="14">
        <v>0</v>
      </c>
      <c r="BX29" s="14">
        <f t="shared" si="17"/>
        <v>0</v>
      </c>
      <c r="BY29" s="14">
        <v>0</v>
      </c>
      <c r="BZ29" s="14">
        <v>0</v>
      </c>
      <c r="CA29" s="14">
        <v>0</v>
      </c>
      <c r="CB29" s="14">
        <f t="shared" si="18"/>
        <v>0</v>
      </c>
      <c r="CC29" s="14">
        <v>0</v>
      </c>
      <c r="CD29" s="14">
        <v>0.01</v>
      </c>
      <c r="CE29" s="14">
        <v>0.02</v>
      </c>
      <c r="CF29" s="14">
        <f t="shared" si="19"/>
        <v>0.01</v>
      </c>
      <c r="CG29" s="14">
        <v>0.12000000000000001</v>
      </c>
      <c r="CH29" s="14">
        <v>0.04</v>
      </c>
      <c r="CI29" s="14">
        <v>0.03</v>
      </c>
      <c r="CJ29" s="14">
        <f t="shared" si="20"/>
        <v>6.3333333333333339E-2</v>
      </c>
      <c r="CK29" s="14">
        <v>0</v>
      </c>
      <c r="CL29" s="14">
        <v>0</v>
      </c>
      <c r="CM29" s="14">
        <v>0</v>
      </c>
      <c r="CN29" s="14">
        <f t="shared" si="21"/>
        <v>0</v>
      </c>
      <c r="CO29" s="14">
        <v>0</v>
      </c>
      <c r="CP29" s="14">
        <v>0</v>
      </c>
      <c r="CQ29" s="14">
        <v>0</v>
      </c>
      <c r="CR29" s="14">
        <f t="shared" si="22"/>
        <v>0</v>
      </c>
      <c r="CS29" s="14">
        <v>0</v>
      </c>
      <c r="CT29" s="14">
        <v>0.01</v>
      </c>
      <c r="CU29" s="14">
        <v>0.02</v>
      </c>
      <c r="CV29" s="14">
        <f t="shared" si="23"/>
        <v>0.01</v>
      </c>
    </row>
    <row r="30" spans="1:100">
      <c r="A30" s="13" t="s">
        <v>300</v>
      </c>
      <c r="B30" s="1"/>
      <c r="C30" s="1" t="s">
        <v>300</v>
      </c>
      <c r="D30" s="1"/>
      <c r="E30" s="1"/>
      <c r="I30" s="14">
        <v>0.01</v>
      </c>
      <c r="J30" s="14">
        <v>0</v>
      </c>
      <c r="K30" s="14">
        <v>0</v>
      </c>
      <c r="L30" s="14">
        <f t="shared" si="0"/>
        <v>3.3333333333333335E-3</v>
      </c>
      <c r="M30" s="14">
        <v>0</v>
      </c>
      <c r="N30" s="14">
        <v>0</v>
      </c>
      <c r="O30" s="14">
        <v>0</v>
      </c>
      <c r="P30" s="14">
        <f t="shared" si="1"/>
        <v>0</v>
      </c>
      <c r="Q30" s="14">
        <v>0</v>
      </c>
      <c r="R30" s="14">
        <v>0</v>
      </c>
      <c r="S30" s="14">
        <v>0</v>
      </c>
      <c r="T30" s="14">
        <f t="shared" si="2"/>
        <v>0</v>
      </c>
      <c r="U30" s="14">
        <v>0</v>
      </c>
      <c r="V30" s="14">
        <v>0</v>
      </c>
      <c r="W30" s="14">
        <v>0</v>
      </c>
      <c r="X30" s="14">
        <f t="shared" si="3"/>
        <v>0</v>
      </c>
      <c r="Y30" s="14">
        <v>0</v>
      </c>
      <c r="Z30" s="14">
        <v>0</v>
      </c>
      <c r="AA30" s="14">
        <v>0</v>
      </c>
      <c r="AB30" s="14">
        <f t="shared" si="4"/>
        <v>0</v>
      </c>
      <c r="AC30" s="14">
        <v>0</v>
      </c>
      <c r="AD30" s="14">
        <v>0</v>
      </c>
      <c r="AE30" s="14">
        <f t="shared" si="24"/>
        <v>0</v>
      </c>
      <c r="AF30" s="14">
        <v>0</v>
      </c>
      <c r="AG30" s="14">
        <v>0</v>
      </c>
      <c r="AH30" s="14">
        <v>0</v>
      </c>
      <c r="AI30" s="14">
        <f t="shared" si="6"/>
        <v>0</v>
      </c>
      <c r="AJ30" s="14">
        <v>0</v>
      </c>
      <c r="AK30" s="14">
        <v>0</v>
      </c>
      <c r="AL30" s="14">
        <v>0</v>
      </c>
      <c r="AM30" s="14">
        <f t="shared" si="7"/>
        <v>0</v>
      </c>
      <c r="AN30" s="14">
        <v>0</v>
      </c>
      <c r="AO30" s="14">
        <v>0</v>
      </c>
      <c r="AP30" s="14">
        <v>0</v>
      </c>
      <c r="AQ30" s="14">
        <f t="shared" si="8"/>
        <v>0</v>
      </c>
      <c r="AR30" s="14">
        <v>0</v>
      </c>
      <c r="AS30" s="14">
        <v>0</v>
      </c>
      <c r="AT30" s="14">
        <v>0</v>
      </c>
      <c r="AU30" s="14">
        <f t="shared" si="9"/>
        <v>0</v>
      </c>
      <c r="AV30" s="14">
        <v>0</v>
      </c>
      <c r="AW30" s="14">
        <v>0</v>
      </c>
      <c r="AX30" s="14">
        <v>0</v>
      </c>
      <c r="AY30" s="14">
        <f t="shared" si="10"/>
        <v>0</v>
      </c>
      <c r="AZ30" s="14">
        <v>0</v>
      </c>
      <c r="BA30" s="14">
        <v>0</v>
      </c>
      <c r="BB30" s="14">
        <f t="shared" si="25"/>
        <v>0</v>
      </c>
      <c r="BC30" s="14">
        <v>0</v>
      </c>
      <c r="BD30" s="14">
        <v>0</v>
      </c>
      <c r="BE30" s="14">
        <v>0</v>
      </c>
      <c r="BF30" s="14">
        <f t="shared" si="12"/>
        <v>0</v>
      </c>
      <c r="BG30" s="14">
        <v>0</v>
      </c>
      <c r="BH30" s="14">
        <v>0</v>
      </c>
      <c r="BI30" s="14">
        <f t="shared" si="26"/>
        <v>0</v>
      </c>
      <c r="BJ30" s="14">
        <v>0</v>
      </c>
      <c r="BK30" s="14">
        <v>0</v>
      </c>
      <c r="BL30" s="14">
        <v>0</v>
      </c>
      <c r="BM30" s="14">
        <f t="shared" si="14"/>
        <v>0</v>
      </c>
      <c r="BN30" s="14">
        <v>0</v>
      </c>
      <c r="BO30" s="14">
        <v>0</v>
      </c>
      <c r="BP30" s="14">
        <f t="shared" si="27"/>
        <v>0</v>
      </c>
      <c r="BQ30" s="14">
        <v>0</v>
      </c>
      <c r="BR30" s="14">
        <v>0</v>
      </c>
      <c r="BS30" s="14">
        <v>0</v>
      </c>
      <c r="BT30" s="14">
        <f t="shared" si="16"/>
        <v>0</v>
      </c>
      <c r="BU30" s="14">
        <v>0</v>
      </c>
      <c r="BV30" s="14">
        <v>0</v>
      </c>
      <c r="BW30" s="14">
        <v>0</v>
      </c>
      <c r="BX30" s="14">
        <f t="shared" si="17"/>
        <v>0</v>
      </c>
      <c r="BY30" s="14">
        <v>0</v>
      </c>
      <c r="BZ30" s="14">
        <v>0</v>
      </c>
      <c r="CA30" s="14">
        <v>0</v>
      </c>
      <c r="CB30" s="14">
        <f t="shared" si="18"/>
        <v>0</v>
      </c>
      <c r="CC30" s="14">
        <v>0</v>
      </c>
      <c r="CD30" s="14">
        <v>0</v>
      </c>
      <c r="CE30" s="14">
        <v>0</v>
      </c>
      <c r="CF30" s="14">
        <f t="shared" si="19"/>
        <v>0</v>
      </c>
      <c r="CG30" s="14">
        <v>0</v>
      </c>
      <c r="CH30" s="14">
        <v>0</v>
      </c>
      <c r="CI30" s="14">
        <v>0</v>
      </c>
      <c r="CJ30" s="14">
        <f t="shared" si="20"/>
        <v>0</v>
      </c>
      <c r="CK30" s="14">
        <v>0</v>
      </c>
      <c r="CL30" s="14">
        <v>0</v>
      </c>
      <c r="CM30" s="14">
        <v>0</v>
      </c>
      <c r="CN30" s="14">
        <f t="shared" si="21"/>
        <v>0</v>
      </c>
      <c r="CO30" s="14">
        <v>0</v>
      </c>
      <c r="CP30" s="14">
        <v>0</v>
      </c>
      <c r="CQ30" s="14">
        <v>0</v>
      </c>
      <c r="CR30" s="14">
        <f t="shared" si="22"/>
        <v>0</v>
      </c>
      <c r="CS30" s="14">
        <v>0</v>
      </c>
      <c r="CT30" s="14">
        <v>0</v>
      </c>
      <c r="CU30" s="14">
        <v>0</v>
      </c>
      <c r="CV30" s="14">
        <f t="shared" si="23"/>
        <v>0</v>
      </c>
    </row>
    <row r="31" spans="1:100">
      <c r="A31" s="13" t="s">
        <v>283</v>
      </c>
      <c r="B31" s="1"/>
      <c r="C31" s="1" t="s">
        <v>283</v>
      </c>
      <c r="D31" s="1"/>
      <c r="E31" s="1"/>
      <c r="I31" s="14">
        <v>0.06</v>
      </c>
      <c r="J31" s="14">
        <v>0.04</v>
      </c>
      <c r="K31" s="14">
        <v>0.03</v>
      </c>
      <c r="L31" s="14">
        <f t="shared" si="0"/>
        <v>4.3333333333333335E-2</v>
      </c>
      <c r="M31" s="14">
        <v>0.1</v>
      </c>
      <c r="N31" s="14">
        <v>0.04</v>
      </c>
      <c r="O31" s="14">
        <v>5.5E-2</v>
      </c>
      <c r="P31" s="14">
        <f t="shared" si="1"/>
        <v>6.5000000000000002E-2</v>
      </c>
      <c r="Q31" s="14">
        <v>0.01</v>
      </c>
      <c r="R31" s="14">
        <v>0</v>
      </c>
      <c r="S31" s="14">
        <v>0</v>
      </c>
      <c r="T31" s="14">
        <f t="shared" si="2"/>
        <v>3.3333333333333335E-3</v>
      </c>
      <c r="U31" s="14">
        <v>0</v>
      </c>
      <c r="V31" s="14">
        <v>0</v>
      </c>
      <c r="W31" s="14">
        <v>0</v>
      </c>
      <c r="X31" s="14">
        <f t="shared" si="3"/>
        <v>0</v>
      </c>
      <c r="Y31" s="14">
        <v>0</v>
      </c>
      <c r="Z31" s="14">
        <v>0</v>
      </c>
      <c r="AA31" s="14">
        <v>0</v>
      </c>
      <c r="AB31" s="14">
        <f t="shared" si="4"/>
        <v>0</v>
      </c>
      <c r="AC31" s="14">
        <v>0.01</v>
      </c>
      <c r="AD31" s="14">
        <v>0.01</v>
      </c>
      <c r="AE31" s="14">
        <f t="shared" si="24"/>
        <v>0.01</v>
      </c>
      <c r="AF31" s="14">
        <v>0.03</v>
      </c>
      <c r="AG31" s="14">
        <v>0.05</v>
      </c>
      <c r="AH31" s="14">
        <v>0.08</v>
      </c>
      <c r="AI31" s="14">
        <f t="shared" si="6"/>
        <v>5.3333333333333337E-2</v>
      </c>
      <c r="AJ31" s="14">
        <v>0.05</v>
      </c>
      <c r="AK31" s="14">
        <v>0.06</v>
      </c>
      <c r="AL31" s="14">
        <v>0.16</v>
      </c>
      <c r="AM31" s="14">
        <f t="shared" si="7"/>
        <v>9.0000000000000011E-2</v>
      </c>
      <c r="AN31" s="14">
        <v>0.02</v>
      </c>
      <c r="AO31" s="14">
        <v>0.01</v>
      </c>
      <c r="AP31" s="14">
        <v>0.01</v>
      </c>
      <c r="AQ31" s="14">
        <f t="shared" si="8"/>
        <v>1.3333333333333334E-2</v>
      </c>
      <c r="AR31" s="14">
        <v>0.04</v>
      </c>
      <c r="AS31" s="14">
        <v>0</v>
      </c>
      <c r="AT31" s="14">
        <v>0</v>
      </c>
      <c r="AU31" s="14">
        <f t="shared" si="9"/>
        <v>1.3333333333333334E-2</v>
      </c>
      <c r="AV31" s="14">
        <v>0</v>
      </c>
      <c r="AW31" s="14">
        <v>0</v>
      </c>
      <c r="AX31" s="14">
        <v>0</v>
      </c>
      <c r="AY31" s="14">
        <f t="shared" si="10"/>
        <v>0</v>
      </c>
      <c r="AZ31" s="14">
        <v>0.01</v>
      </c>
      <c r="BA31" s="14">
        <v>0.02</v>
      </c>
      <c r="BB31" s="14">
        <f t="shared" si="25"/>
        <v>1.4999999999999999E-2</v>
      </c>
      <c r="BC31" s="14">
        <v>0</v>
      </c>
      <c r="BD31" s="14">
        <v>0</v>
      </c>
      <c r="BE31" s="14">
        <v>0</v>
      </c>
      <c r="BF31" s="14">
        <f t="shared" si="12"/>
        <v>0</v>
      </c>
      <c r="BG31" s="14">
        <v>0</v>
      </c>
      <c r="BH31" s="14">
        <v>0.03</v>
      </c>
      <c r="BI31" s="14">
        <f t="shared" si="26"/>
        <v>1.4999999999999999E-2</v>
      </c>
      <c r="BJ31" s="14">
        <v>0.01</v>
      </c>
      <c r="BK31" s="14">
        <v>0.01</v>
      </c>
      <c r="BL31" s="14">
        <v>0.01</v>
      </c>
      <c r="BM31" s="14">
        <f t="shared" si="14"/>
        <v>0.01</v>
      </c>
      <c r="BN31" s="14">
        <v>0</v>
      </c>
      <c r="BO31" s="14">
        <v>0.01</v>
      </c>
      <c r="BP31" s="14">
        <f t="shared" si="27"/>
        <v>5.0000000000000001E-3</v>
      </c>
      <c r="BQ31" s="14">
        <v>0.52</v>
      </c>
      <c r="BR31" s="14">
        <v>0.68</v>
      </c>
      <c r="BS31" s="14">
        <v>0.86</v>
      </c>
      <c r="BT31" s="14">
        <f t="shared" si="16"/>
        <v>0.68666666666666665</v>
      </c>
      <c r="BU31" s="14">
        <v>0.17</v>
      </c>
      <c r="BV31" s="14">
        <v>0.13999999999999999</v>
      </c>
      <c r="BW31" s="14">
        <v>0.1</v>
      </c>
      <c r="BX31" s="14">
        <f t="shared" si="17"/>
        <v>0.13666666666666669</v>
      </c>
      <c r="BY31" s="14">
        <v>0.33999999999999997</v>
      </c>
      <c r="BZ31" s="14">
        <v>0.25</v>
      </c>
      <c r="CA31" s="14">
        <v>0.44000000000000006</v>
      </c>
      <c r="CB31" s="14">
        <f t="shared" si="18"/>
        <v>0.34333333333333332</v>
      </c>
      <c r="CC31" s="14">
        <v>0.26250000000000001</v>
      </c>
      <c r="CD31" s="14">
        <v>0.22999999999999998</v>
      </c>
      <c r="CE31" s="14">
        <v>0.27249999999999996</v>
      </c>
      <c r="CF31" s="14">
        <f t="shared" si="19"/>
        <v>0.25499999999999995</v>
      </c>
      <c r="CG31" s="14">
        <v>0.09</v>
      </c>
      <c r="CH31" s="14">
        <v>6.0000000000000005E-2</v>
      </c>
      <c r="CI31" s="14">
        <v>0.22000000000000003</v>
      </c>
      <c r="CJ31" s="14">
        <f t="shared" si="20"/>
        <v>0.12333333333333334</v>
      </c>
      <c r="CK31" s="14">
        <v>0.22</v>
      </c>
      <c r="CL31" s="14">
        <v>0.22</v>
      </c>
      <c r="CM31" s="14">
        <v>0.37</v>
      </c>
      <c r="CN31" s="14">
        <f t="shared" si="21"/>
        <v>0.27</v>
      </c>
      <c r="CO31" s="14">
        <v>0.21000000000000002</v>
      </c>
      <c r="CP31" s="14">
        <v>0.99</v>
      </c>
      <c r="CQ31" s="14">
        <v>0.51</v>
      </c>
      <c r="CR31" s="14">
        <f t="shared" si="22"/>
        <v>0.56999999999999995</v>
      </c>
      <c r="CS31" s="14">
        <v>0.12</v>
      </c>
      <c r="CT31" s="14">
        <v>0.11000000000000001</v>
      </c>
      <c r="CU31" s="14">
        <v>0.28000000000000003</v>
      </c>
      <c r="CV31" s="14">
        <f t="shared" si="23"/>
        <v>0.17</v>
      </c>
    </row>
    <row r="32" spans="1:100">
      <c r="A32" s="13" t="s">
        <v>301</v>
      </c>
      <c r="B32" s="1"/>
      <c r="C32" s="1" t="s">
        <v>301</v>
      </c>
      <c r="D32" s="1"/>
      <c r="E32" s="1"/>
      <c r="I32" s="14">
        <v>0</v>
      </c>
      <c r="J32" s="14">
        <v>0</v>
      </c>
      <c r="K32" s="14">
        <v>0</v>
      </c>
      <c r="L32" s="14">
        <f t="shared" si="0"/>
        <v>0</v>
      </c>
      <c r="M32" s="14">
        <v>0</v>
      </c>
      <c r="N32" s="14">
        <v>0</v>
      </c>
      <c r="O32" s="14">
        <v>0</v>
      </c>
      <c r="P32" s="14">
        <f t="shared" si="1"/>
        <v>0</v>
      </c>
      <c r="Q32" s="14">
        <v>0.04</v>
      </c>
      <c r="R32" s="14">
        <v>0.02</v>
      </c>
      <c r="S32" s="14">
        <v>0</v>
      </c>
      <c r="T32" s="14">
        <f t="shared" si="2"/>
        <v>0.02</v>
      </c>
      <c r="U32" s="14">
        <v>0</v>
      </c>
      <c r="V32" s="14">
        <v>0</v>
      </c>
      <c r="W32" s="14">
        <v>0</v>
      </c>
      <c r="X32" s="14">
        <f t="shared" si="3"/>
        <v>0</v>
      </c>
      <c r="Y32" s="14">
        <v>0</v>
      </c>
      <c r="Z32" s="14">
        <v>0.01</v>
      </c>
      <c r="AA32" s="14">
        <v>0</v>
      </c>
      <c r="AB32" s="14">
        <f t="shared" si="4"/>
        <v>3.3333333333333335E-3</v>
      </c>
      <c r="AC32" s="14">
        <v>0</v>
      </c>
      <c r="AD32" s="14">
        <v>0</v>
      </c>
      <c r="AE32" s="14">
        <f t="shared" si="24"/>
        <v>0</v>
      </c>
      <c r="AF32" s="14">
        <v>0</v>
      </c>
      <c r="AG32" s="14">
        <v>0.01</v>
      </c>
      <c r="AH32" s="14">
        <v>0</v>
      </c>
      <c r="AI32" s="14">
        <f t="shared" si="6"/>
        <v>3.3333333333333335E-3</v>
      </c>
      <c r="AJ32" s="14">
        <v>0</v>
      </c>
      <c r="AK32" s="14">
        <v>0.02</v>
      </c>
      <c r="AL32" s="14">
        <v>0.02</v>
      </c>
      <c r="AM32" s="14">
        <f t="shared" si="7"/>
        <v>1.3333333333333334E-2</v>
      </c>
      <c r="AN32" s="14">
        <v>0.04</v>
      </c>
      <c r="AO32" s="14">
        <v>0.03</v>
      </c>
      <c r="AP32" s="14">
        <v>0.01</v>
      </c>
      <c r="AQ32" s="14">
        <f t="shared" si="8"/>
        <v>2.6666666666666668E-2</v>
      </c>
      <c r="AR32" s="14">
        <v>0.03</v>
      </c>
      <c r="AS32" s="14">
        <v>0.02</v>
      </c>
      <c r="AT32" s="14">
        <v>0.04</v>
      </c>
      <c r="AU32" s="14">
        <f t="shared" si="9"/>
        <v>0.03</v>
      </c>
      <c r="AV32" s="14">
        <v>7.0000000000000007E-2</v>
      </c>
      <c r="AW32" s="14">
        <v>0.05</v>
      </c>
      <c r="AX32" s="14">
        <v>0.03</v>
      </c>
      <c r="AY32" s="14">
        <f t="shared" si="10"/>
        <v>5.000000000000001E-2</v>
      </c>
      <c r="AZ32" s="14">
        <v>0</v>
      </c>
      <c r="BA32" s="14">
        <v>0</v>
      </c>
      <c r="BB32" s="14">
        <f t="shared" si="25"/>
        <v>0</v>
      </c>
      <c r="BC32" s="14">
        <v>0.05</v>
      </c>
      <c r="BD32" s="14">
        <v>0.08</v>
      </c>
      <c r="BE32" s="14">
        <v>0.04</v>
      </c>
      <c r="BF32" s="14">
        <f t="shared" si="12"/>
        <v>5.6666666666666671E-2</v>
      </c>
      <c r="BG32" s="14">
        <v>0.08</v>
      </c>
      <c r="BH32" s="14">
        <v>0.09</v>
      </c>
      <c r="BI32" s="14">
        <f t="shared" si="26"/>
        <v>8.4999999999999992E-2</v>
      </c>
      <c r="BJ32" s="14">
        <v>0.01</v>
      </c>
      <c r="BK32" s="14">
        <v>0</v>
      </c>
      <c r="BL32" s="14">
        <v>0.01</v>
      </c>
      <c r="BM32" s="14">
        <f t="shared" si="14"/>
        <v>6.6666666666666671E-3</v>
      </c>
      <c r="BN32" s="14">
        <v>0.01</v>
      </c>
      <c r="BO32" s="14">
        <v>0</v>
      </c>
      <c r="BP32" s="14">
        <f t="shared" si="27"/>
        <v>5.0000000000000001E-3</v>
      </c>
      <c r="BQ32" s="14">
        <v>0.03</v>
      </c>
      <c r="BR32" s="14">
        <v>0.04</v>
      </c>
      <c r="BS32" s="14">
        <v>0.01</v>
      </c>
      <c r="BT32" s="14">
        <f t="shared" si="16"/>
        <v>2.6666666666666668E-2</v>
      </c>
      <c r="BU32" s="14">
        <v>0</v>
      </c>
      <c r="BV32" s="14">
        <v>0</v>
      </c>
      <c r="BW32" s="14">
        <v>0</v>
      </c>
      <c r="BX32" s="14">
        <f t="shared" si="17"/>
        <v>0</v>
      </c>
      <c r="BY32" s="14">
        <v>0</v>
      </c>
      <c r="BZ32" s="14">
        <v>0</v>
      </c>
      <c r="CA32" s="14">
        <v>0</v>
      </c>
      <c r="CB32" s="14">
        <f t="shared" si="18"/>
        <v>0</v>
      </c>
      <c r="CC32" s="14">
        <v>0.1</v>
      </c>
      <c r="CD32" s="14">
        <v>0.11</v>
      </c>
      <c r="CE32" s="14">
        <v>0.1</v>
      </c>
      <c r="CF32" s="14">
        <f t="shared" si="19"/>
        <v>0.10333333333333335</v>
      </c>
      <c r="CG32" s="14">
        <v>0</v>
      </c>
      <c r="CH32" s="14">
        <v>0</v>
      </c>
      <c r="CI32" s="14">
        <v>0</v>
      </c>
      <c r="CJ32" s="14">
        <f t="shared" si="20"/>
        <v>0</v>
      </c>
      <c r="CK32" s="14">
        <v>0</v>
      </c>
      <c r="CL32" s="14">
        <v>0</v>
      </c>
      <c r="CM32" s="14">
        <v>0</v>
      </c>
      <c r="CN32" s="14">
        <f t="shared" si="21"/>
        <v>0</v>
      </c>
      <c r="CO32" s="14">
        <v>0</v>
      </c>
      <c r="CP32" s="14">
        <v>0</v>
      </c>
      <c r="CQ32" s="14">
        <v>0</v>
      </c>
      <c r="CR32" s="14">
        <f t="shared" si="22"/>
        <v>0</v>
      </c>
      <c r="CS32" s="14">
        <v>0</v>
      </c>
      <c r="CT32" s="14">
        <v>0</v>
      </c>
      <c r="CU32" s="14">
        <v>0</v>
      </c>
      <c r="CV32" s="14">
        <f t="shared" si="23"/>
        <v>0</v>
      </c>
    </row>
    <row r="33" spans="1:100">
      <c r="A33" s="13" t="s">
        <v>302</v>
      </c>
      <c r="B33" s="1"/>
      <c r="C33" s="1" t="s">
        <v>302</v>
      </c>
      <c r="D33" s="1"/>
      <c r="E33" s="1"/>
      <c r="I33" s="14">
        <v>0</v>
      </c>
      <c r="J33" s="14">
        <v>0.02</v>
      </c>
      <c r="K33" s="14">
        <v>0</v>
      </c>
      <c r="L33" s="14">
        <f t="shared" si="0"/>
        <v>6.6666666666666671E-3</v>
      </c>
      <c r="M33" s="14">
        <v>0.09</v>
      </c>
      <c r="N33" s="14">
        <v>0.02</v>
      </c>
      <c r="O33" s="14">
        <v>0.02</v>
      </c>
      <c r="P33" s="14">
        <f t="shared" si="1"/>
        <v>4.3333333333333335E-2</v>
      </c>
      <c r="Q33" s="14">
        <v>0</v>
      </c>
      <c r="R33" s="14">
        <v>0</v>
      </c>
      <c r="S33" s="14">
        <v>0</v>
      </c>
      <c r="T33" s="14">
        <f t="shared" si="2"/>
        <v>0</v>
      </c>
      <c r="U33" s="14">
        <v>0</v>
      </c>
      <c r="V33" s="14">
        <v>0</v>
      </c>
      <c r="W33" s="14">
        <v>0</v>
      </c>
      <c r="X33" s="14">
        <f t="shared" si="3"/>
        <v>0</v>
      </c>
      <c r="Y33" s="14">
        <v>0</v>
      </c>
      <c r="Z33" s="14">
        <v>0</v>
      </c>
      <c r="AA33" s="14">
        <v>0</v>
      </c>
      <c r="AB33" s="14">
        <f t="shared" si="4"/>
        <v>0</v>
      </c>
      <c r="AC33" s="14">
        <v>0</v>
      </c>
      <c r="AD33" s="14">
        <v>0</v>
      </c>
      <c r="AE33" s="14">
        <f t="shared" si="24"/>
        <v>0</v>
      </c>
      <c r="AF33" s="14">
        <v>0</v>
      </c>
      <c r="AG33" s="14">
        <v>0</v>
      </c>
      <c r="AH33" s="14">
        <v>0</v>
      </c>
      <c r="AI33" s="14">
        <f t="shared" si="6"/>
        <v>0</v>
      </c>
      <c r="AJ33" s="14">
        <v>0</v>
      </c>
      <c r="AK33" s="14">
        <v>0</v>
      </c>
      <c r="AL33" s="14">
        <v>0.01</v>
      </c>
      <c r="AM33" s="14">
        <f t="shared" si="7"/>
        <v>3.3333333333333335E-3</v>
      </c>
      <c r="AN33" s="14">
        <v>0</v>
      </c>
      <c r="AO33" s="14">
        <v>0</v>
      </c>
      <c r="AP33" s="14">
        <v>0</v>
      </c>
      <c r="AQ33" s="14">
        <f t="shared" si="8"/>
        <v>0</v>
      </c>
      <c r="AR33" s="14">
        <v>0</v>
      </c>
      <c r="AS33" s="14">
        <v>0</v>
      </c>
      <c r="AT33" s="14">
        <v>0</v>
      </c>
      <c r="AU33" s="14">
        <f t="shared" si="9"/>
        <v>0</v>
      </c>
      <c r="AV33" s="14">
        <v>0</v>
      </c>
      <c r="AW33" s="14">
        <v>0</v>
      </c>
      <c r="AX33" s="14">
        <v>0</v>
      </c>
      <c r="AY33" s="14">
        <f t="shared" si="10"/>
        <v>0</v>
      </c>
      <c r="AZ33" s="14">
        <v>0</v>
      </c>
      <c r="BA33" s="14">
        <v>0</v>
      </c>
      <c r="BB33" s="14">
        <f t="shared" si="25"/>
        <v>0</v>
      </c>
      <c r="BC33" s="14">
        <v>0</v>
      </c>
      <c r="BD33" s="14">
        <v>0</v>
      </c>
      <c r="BE33" s="14">
        <v>0</v>
      </c>
      <c r="BF33" s="14">
        <f t="shared" si="12"/>
        <v>0</v>
      </c>
      <c r="BG33" s="14">
        <v>0</v>
      </c>
      <c r="BH33" s="14">
        <v>0</v>
      </c>
      <c r="BI33" s="14">
        <f t="shared" si="26"/>
        <v>0</v>
      </c>
      <c r="BJ33" s="14">
        <v>0</v>
      </c>
      <c r="BK33" s="14">
        <v>0</v>
      </c>
      <c r="BL33" s="14">
        <v>0</v>
      </c>
      <c r="BM33" s="14">
        <f t="shared" si="14"/>
        <v>0</v>
      </c>
      <c r="BN33" s="14">
        <v>0</v>
      </c>
      <c r="BO33" s="14">
        <v>0</v>
      </c>
      <c r="BP33" s="14">
        <f t="shared" si="27"/>
        <v>0</v>
      </c>
      <c r="BQ33" s="14">
        <v>0</v>
      </c>
      <c r="BR33" s="14">
        <v>0</v>
      </c>
      <c r="BS33" s="14">
        <v>0</v>
      </c>
      <c r="BT33" s="14">
        <f t="shared" si="16"/>
        <v>0</v>
      </c>
      <c r="BU33" s="14">
        <v>0</v>
      </c>
      <c r="BV33" s="14">
        <v>0</v>
      </c>
      <c r="BW33" s="14">
        <v>0</v>
      </c>
      <c r="BX33" s="14">
        <f t="shared" si="17"/>
        <v>0</v>
      </c>
      <c r="BY33" s="14">
        <v>0</v>
      </c>
      <c r="BZ33" s="14">
        <v>0</v>
      </c>
      <c r="CA33" s="14">
        <v>0</v>
      </c>
      <c r="CB33" s="14">
        <f t="shared" si="18"/>
        <v>0</v>
      </c>
      <c r="CC33" s="14">
        <v>0</v>
      </c>
      <c r="CD33" s="14">
        <v>0</v>
      </c>
      <c r="CE33" s="14">
        <v>0</v>
      </c>
      <c r="CF33" s="14">
        <f t="shared" si="19"/>
        <v>0</v>
      </c>
      <c r="CG33" s="14">
        <v>0</v>
      </c>
      <c r="CH33" s="14">
        <v>0</v>
      </c>
      <c r="CI33" s="14">
        <v>0</v>
      </c>
      <c r="CJ33" s="14">
        <f t="shared" si="20"/>
        <v>0</v>
      </c>
      <c r="CK33" s="14">
        <v>0</v>
      </c>
      <c r="CL33" s="14">
        <v>0</v>
      </c>
      <c r="CM33" s="14">
        <v>0</v>
      </c>
      <c r="CN33" s="14">
        <f t="shared" si="21"/>
        <v>0</v>
      </c>
      <c r="CO33" s="14">
        <v>0</v>
      </c>
      <c r="CP33" s="14">
        <v>0</v>
      </c>
      <c r="CQ33" s="14">
        <v>0</v>
      </c>
      <c r="CR33" s="14">
        <f t="shared" si="22"/>
        <v>0</v>
      </c>
      <c r="CS33" s="14">
        <v>0</v>
      </c>
      <c r="CT33" s="14">
        <v>0</v>
      </c>
      <c r="CU33" s="14">
        <v>0</v>
      </c>
      <c r="CV33" s="14">
        <f t="shared" si="23"/>
        <v>0</v>
      </c>
    </row>
    <row r="34" spans="1:100">
      <c r="A34" s="13" t="s">
        <v>284</v>
      </c>
      <c r="B34" s="1"/>
      <c r="C34" s="1" t="s">
        <v>284</v>
      </c>
      <c r="D34" s="1"/>
      <c r="E34" s="1"/>
      <c r="I34" s="14">
        <v>0</v>
      </c>
      <c r="J34" s="14">
        <v>0</v>
      </c>
      <c r="K34" s="14">
        <v>0</v>
      </c>
      <c r="L34" s="14">
        <f t="shared" si="0"/>
        <v>0</v>
      </c>
      <c r="M34" s="14">
        <v>0</v>
      </c>
      <c r="N34" s="14">
        <v>0</v>
      </c>
      <c r="O34" s="14">
        <v>0</v>
      </c>
      <c r="P34" s="14">
        <f t="shared" si="1"/>
        <v>0</v>
      </c>
      <c r="Q34" s="14">
        <v>0</v>
      </c>
      <c r="R34" s="14">
        <v>0</v>
      </c>
      <c r="S34" s="14">
        <v>0</v>
      </c>
      <c r="T34" s="14">
        <f t="shared" si="2"/>
        <v>0</v>
      </c>
      <c r="U34" s="14">
        <v>0</v>
      </c>
      <c r="V34" s="14">
        <v>0</v>
      </c>
      <c r="W34" s="14">
        <v>0</v>
      </c>
      <c r="X34" s="14">
        <f t="shared" si="3"/>
        <v>0</v>
      </c>
      <c r="Y34" s="14">
        <v>0</v>
      </c>
      <c r="Z34" s="14">
        <v>0.01</v>
      </c>
      <c r="AA34" s="14">
        <v>0</v>
      </c>
      <c r="AB34" s="14">
        <f t="shared" si="4"/>
        <v>3.3333333333333335E-3</v>
      </c>
      <c r="AC34" s="14">
        <v>0</v>
      </c>
      <c r="AD34" s="14">
        <v>0</v>
      </c>
      <c r="AE34" s="14">
        <f t="shared" si="24"/>
        <v>0</v>
      </c>
      <c r="AF34" s="14">
        <v>0</v>
      </c>
      <c r="AG34" s="14">
        <v>0</v>
      </c>
      <c r="AH34" s="14">
        <v>0</v>
      </c>
      <c r="AI34" s="14">
        <f t="shared" si="6"/>
        <v>0</v>
      </c>
      <c r="AJ34" s="14">
        <v>0</v>
      </c>
      <c r="AK34" s="14">
        <v>0</v>
      </c>
      <c r="AL34" s="14">
        <v>0</v>
      </c>
      <c r="AM34" s="14">
        <f t="shared" si="7"/>
        <v>0</v>
      </c>
      <c r="AN34" s="14">
        <v>0.03</v>
      </c>
      <c r="AO34" s="14">
        <v>0</v>
      </c>
      <c r="AP34" s="14">
        <v>0.03</v>
      </c>
      <c r="AQ34" s="14">
        <f t="shared" si="8"/>
        <v>0.02</v>
      </c>
      <c r="AR34" s="14">
        <v>0.2</v>
      </c>
      <c r="AS34" s="14">
        <v>7.0000000000000007E-2</v>
      </c>
      <c r="AT34" s="14">
        <v>0.11</v>
      </c>
      <c r="AU34" s="14">
        <f t="shared" si="9"/>
        <v>0.12666666666666668</v>
      </c>
      <c r="AV34" s="14">
        <v>0.23</v>
      </c>
      <c r="AW34" s="14">
        <v>0.25</v>
      </c>
      <c r="AX34" s="14">
        <v>0.39</v>
      </c>
      <c r="AY34" s="14">
        <f t="shared" si="10"/>
        <v>0.28999999999999998</v>
      </c>
      <c r="AZ34" s="14">
        <v>0.38</v>
      </c>
      <c r="BA34" s="14">
        <v>0.17</v>
      </c>
      <c r="BB34" s="14">
        <f t="shared" si="25"/>
        <v>0.27500000000000002</v>
      </c>
      <c r="BC34" s="14">
        <v>0.55000000000000004</v>
      </c>
      <c r="BD34" s="14">
        <v>0.34</v>
      </c>
      <c r="BE34" s="14">
        <v>0.35</v>
      </c>
      <c r="BF34" s="14">
        <f t="shared" si="12"/>
        <v>0.41333333333333339</v>
      </c>
      <c r="BG34" s="14">
        <v>0.49</v>
      </c>
      <c r="BH34" s="14">
        <v>0.72</v>
      </c>
      <c r="BI34" s="14">
        <f t="shared" si="26"/>
        <v>0.60499999999999998</v>
      </c>
      <c r="BJ34" s="14">
        <v>0.86</v>
      </c>
      <c r="BK34" s="14">
        <v>0.69000000000000006</v>
      </c>
      <c r="BL34" s="14">
        <v>0.57999999999999996</v>
      </c>
      <c r="BM34" s="14">
        <f t="shared" si="14"/>
        <v>0.71</v>
      </c>
      <c r="BN34" s="14">
        <v>0.57999999999999996</v>
      </c>
      <c r="BO34" s="14">
        <v>0.31</v>
      </c>
      <c r="BP34" s="14">
        <f t="shared" si="27"/>
        <v>0.44499999999999995</v>
      </c>
      <c r="BQ34" s="14">
        <v>0.31</v>
      </c>
      <c r="BR34" s="14">
        <v>0.22399999999999998</v>
      </c>
      <c r="BS34" s="14">
        <v>0.35</v>
      </c>
      <c r="BT34" s="14">
        <f t="shared" si="16"/>
        <v>0.29466666666666669</v>
      </c>
      <c r="BU34" s="14">
        <v>0.1</v>
      </c>
      <c r="BV34" s="14">
        <v>0.05</v>
      </c>
      <c r="BW34" s="14">
        <v>0.08</v>
      </c>
      <c r="BX34" s="14">
        <f t="shared" si="17"/>
        <v>7.6666666666666675E-2</v>
      </c>
      <c r="BY34" s="14">
        <v>0.74</v>
      </c>
      <c r="BZ34" s="14">
        <v>1.07</v>
      </c>
      <c r="CA34" s="14">
        <v>0.91</v>
      </c>
      <c r="CB34" s="14">
        <f t="shared" si="18"/>
        <v>0.90666666666666673</v>
      </c>
      <c r="CC34" s="14">
        <v>0.13</v>
      </c>
      <c r="CD34" s="14">
        <v>0.05</v>
      </c>
      <c r="CE34" s="14">
        <v>0.03</v>
      </c>
      <c r="CF34" s="14">
        <f t="shared" si="19"/>
        <v>6.9999999999999993E-2</v>
      </c>
      <c r="CG34" s="14">
        <v>0.02</v>
      </c>
      <c r="CH34" s="14">
        <v>0</v>
      </c>
      <c r="CI34" s="14">
        <v>0</v>
      </c>
      <c r="CJ34" s="14">
        <f t="shared" si="20"/>
        <v>6.6666666666666671E-3</v>
      </c>
      <c r="CK34" s="14">
        <v>1.3800000000000001</v>
      </c>
      <c r="CL34" s="14">
        <v>1.3800000000000001</v>
      </c>
      <c r="CM34" s="14">
        <v>1.32</v>
      </c>
      <c r="CN34" s="14">
        <f t="shared" si="21"/>
        <v>1.36</v>
      </c>
      <c r="CO34" s="14">
        <v>0.91999999999999993</v>
      </c>
      <c r="CP34" s="14">
        <v>2.9699999999999998</v>
      </c>
      <c r="CQ34" s="14">
        <v>1.8800000000000001</v>
      </c>
      <c r="CR34" s="14">
        <f t="shared" si="22"/>
        <v>1.9233333333333331</v>
      </c>
      <c r="CS34" s="14">
        <v>2.34</v>
      </c>
      <c r="CT34" s="14">
        <v>1.8</v>
      </c>
      <c r="CU34" s="14">
        <v>1.55</v>
      </c>
      <c r="CV34" s="14">
        <f t="shared" si="23"/>
        <v>1.8966666666666665</v>
      </c>
    </row>
    <row r="35" spans="1:100">
      <c r="A35" s="13" t="s">
        <v>299</v>
      </c>
      <c r="B35" s="8"/>
      <c r="C35" s="1" t="s">
        <v>299</v>
      </c>
      <c r="D35" s="1"/>
      <c r="E35" s="1"/>
      <c r="I35" s="14">
        <v>0.01</v>
      </c>
      <c r="J35" s="14">
        <v>0.01</v>
      </c>
      <c r="K35" s="14">
        <v>0</v>
      </c>
      <c r="L35" s="14">
        <f t="shared" si="0"/>
        <v>6.6666666666666671E-3</v>
      </c>
      <c r="M35" s="14">
        <v>0.01</v>
      </c>
      <c r="N35" s="14">
        <v>0.01</v>
      </c>
      <c r="O35" s="14">
        <v>1.4999999999999999E-2</v>
      </c>
      <c r="P35" s="14">
        <f t="shared" si="1"/>
        <v>1.1666666666666667E-2</v>
      </c>
      <c r="Q35" s="14">
        <v>0</v>
      </c>
      <c r="R35" s="14">
        <v>0</v>
      </c>
      <c r="S35" s="14">
        <v>0</v>
      </c>
      <c r="T35" s="14">
        <f t="shared" si="2"/>
        <v>0</v>
      </c>
      <c r="U35" s="14">
        <v>0</v>
      </c>
      <c r="V35" s="14">
        <v>0</v>
      </c>
      <c r="W35" s="14">
        <v>0</v>
      </c>
      <c r="X35" s="14">
        <f t="shared" si="3"/>
        <v>0</v>
      </c>
      <c r="Y35" s="14">
        <v>0</v>
      </c>
      <c r="Z35" s="14">
        <v>0</v>
      </c>
      <c r="AA35" s="14">
        <v>0</v>
      </c>
      <c r="AB35" s="14">
        <f t="shared" si="4"/>
        <v>0</v>
      </c>
      <c r="AC35" s="14">
        <v>0</v>
      </c>
      <c r="AD35" s="14">
        <v>0</v>
      </c>
      <c r="AE35" s="14">
        <f t="shared" si="24"/>
        <v>0</v>
      </c>
      <c r="AF35" s="14">
        <v>0</v>
      </c>
      <c r="AG35" s="14">
        <v>0</v>
      </c>
      <c r="AH35" s="14">
        <v>0</v>
      </c>
      <c r="AI35" s="14">
        <f t="shared" si="6"/>
        <v>0</v>
      </c>
      <c r="AJ35" s="14">
        <v>0</v>
      </c>
      <c r="AK35" s="14">
        <v>0.02</v>
      </c>
      <c r="AL35" s="14">
        <v>0.01</v>
      </c>
      <c r="AM35" s="14">
        <f t="shared" si="7"/>
        <v>0.01</v>
      </c>
      <c r="AN35" s="14">
        <v>0</v>
      </c>
      <c r="AO35" s="14">
        <v>0</v>
      </c>
      <c r="AP35" s="14">
        <v>0</v>
      </c>
      <c r="AQ35" s="14">
        <f t="shared" si="8"/>
        <v>0</v>
      </c>
      <c r="AR35" s="14">
        <v>0</v>
      </c>
      <c r="AS35" s="14">
        <v>0</v>
      </c>
      <c r="AT35" s="14">
        <v>0</v>
      </c>
      <c r="AU35" s="14">
        <f t="shared" si="9"/>
        <v>0</v>
      </c>
      <c r="AV35" s="14">
        <v>0</v>
      </c>
      <c r="AW35" s="14">
        <v>0</v>
      </c>
      <c r="AX35" s="14">
        <v>0</v>
      </c>
      <c r="AY35" s="14">
        <f t="shared" si="10"/>
        <v>0</v>
      </c>
      <c r="AZ35" s="14">
        <v>0</v>
      </c>
      <c r="BA35" s="14">
        <v>0</v>
      </c>
      <c r="BB35" s="14">
        <f t="shared" si="25"/>
        <v>0</v>
      </c>
      <c r="BC35" s="14">
        <v>0</v>
      </c>
      <c r="BD35" s="14">
        <v>0</v>
      </c>
      <c r="BE35" s="14">
        <v>0</v>
      </c>
      <c r="BF35" s="14">
        <f t="shared" si="12"/>
        <v>0</v>
      </c>
      <c r="BG35" s="14">
        <v>0</v>
      </c>
      <c r="BH35" s="14">
        <v>0</v>
      </c>
      <c r="BI35" s="14">
        <f t="shared" si="26"/>
        <v>0</v>
      </c>
      <c r="BJ35" s="14">
        <v>0</v>
      </c>
      <c r="BK35" s="14">
        <v>0</v>
      </c>
      <c r="BL35" s="14">
        <v>0</v>
      </c>
      <c r="BM35" s="14">
        <f t="shared" si="14"/>
        <v>0</v>
      </c>
      <c r="BN35" s="14">
        <v>0</v>
      </c>
      <c r="BO35" s="14">
        <v>0</v>
      </c>
      <c r="BP35" s="14">
        <f t="shared" si="27"/>
        <v>0</v>
      </c>
      <c r="BQ35" s="14">
        <v>0</v>
      </c>
      <c r="BR35" s="14">
        <v>1.6E-2</v>
      </c>
      <c r="BS35" s="14">
        <v>0</v>
      </c>
      <c r="BT35" s="14">
        <f t="shared" si="16"/>
        <v>5.3333333333333332E-3</v>
      </c>
      <c r="BU35" s="14">
        <v>0</v>
      </c>
      <c r="BV35" s="14">
        <v>0</v>
      </c>
      <c r="BW35" s="14">
        <v>0</v>
      </c>
      <c r="BX35" s="14">
        <f t="shared" si="17"/>
        <v>0</v>
      </c>
      <c r="BY35" s="14">
        <v>0</v>
      </c>
      <c r="BZ35" s="14">
        <v>0.01</v>
      </c>
      <c r="CA35" s="14">
        <v>0.01</v>
      </c>
      <c r="CB35" s="14">
        <f t="shared" si="18"/>
        <v>6.6666666666666671E-3</v>
      </c>
      <c r="CC35" s="14">
        <v>0</v>
      </c>
      <c r="CD35" s="14">
        <v>0</v>
      </c>
      <c r="CE35" s="14">
        <v>0</v>
      </c>
      <c r="CF35" s="14">
        <f t="shared" si="19"/>
        <v>0</v>
      </c>
      <c r="CG35" s="14">
        <v>0</v>
      </c>
      <c r="CH35" s="14">
        <v>0</v>
      </c>
      <c r="CI35" s="14">
        <v>0</v>
      </c>
      <c r="CJ35" s="14">
        <f t="shared" si="20"/>
        <v>0</v>
      </c>
      <c r="CK35" s="14">
        <v>0.01</v>
      </c>
      <c r="CL35" s="14">
        <v>0.01</v>
      </c>
      <c r="CM35" s="14">
        <v>0</v>
      </c>
      <c r="CN35" s="14">
        <f t="shared" si="21"/>
        <v>6.6666666666666671E-3</v>
      </c>
      <c r="CO35" s="14">
        <v>0</v>
      </c>
      <c r="CP35" s="14">
        <v>0</v>
      </c>
      <c r="CQ35" s="14">
        <v>0</v>
      </c>
      <c r="CR35" s="14">
        <f t="shared" si="22"/>
        <v>0</v>
      </c>
      <c r="CS35" s="14">
        <v>0</v>
      </c>
      <c r="CT35" s="14">
        <v>0</v>
      </c>
      <c r="CU35" s="14">
        <v>0</v>
      </c>
      <c r="CV35" s="14">
        <f t="shared" si="23"/>
        <v>0</v>
      </c>
    </row>
    <row r="36" spans="1:100">
      <c r="A36" s="13" t="s">
        <v>121</v>
      </c>
      <c r="B36" s="8"/>
      <c r="C36" s="1" t="s">
        <v>121</v>
      </c>
      <c r="D36" s="1"/>
      <c r="E36" s="1"/>
      <c r="I36" s="14">
        <v>0.47</v>
      </c>
      <c r="J36" s="14">
        <v>0.4</v>
      </c>
      <c r="K36" s="14">
        <v>0.30000000000000004</v>
      </c>
      <c r="L36" s="14">
        <f t="shared" si="0"/>
        <v>0.38999999999999996</v>
      </c>
      <c r="M36" s="14">
        <v>0.24000000000000002</v>
      </c>
      <c r="N36" s="14">
        <v>0.11</v>
      </c>
      <c r="O36" s="14">
        <v>0.1</v>
      </c>
      <c r="P36" s="14">
        <f t="shared" si="1"/>
        <v>0.15000000000000002</v>
      </c>
      <c r="Q36" s="14">
        <v>0.03</v>
      </c>
      <c r="R36" s="14">
        <v>0.03</v>
      </c>
      <c r="S36" s="14">
        <v>0.03</v>
      </c>
      <c r="T36" s="14">
        <f t="shared" si="2"/>
        <v>0.03</v>
      </c>
      <c r="U36" s="14">
        <v>0.19</v>
      </c>
      <c r="V36" s="14">
        <v>0.31</v>
      </c>
      <c r="W36" s="14">
        <v>0.22</v>
      </c>
      <c r="X36" s="14">
        <f t="shared" si="3"/>
        <v>0.24</v>
      </c>
      <c r="Y36" s="14">
        <v>0.13</v>
      </c>
      <c r="Z36" s="14">
        <v>0.28999999999999998</v>
      </c>
      <c r="AA36" s="14">
        <v>0.25</v>
      </c>
      <c r="AB36" s="14">
        <f t="shared" si="4"/>
        <v>0.2233333333333333</v>
      </c>
      <c r="AC36" s="14">
        <v>0.21</v>
      </c>
      <c r="AD36" s="14">
        <v>0.48</v>
      </c>
      <c r="AE36" s="14">
        <f t="shared" si="24"/>
        <v>0.34499999999999997</v>
      </c>
      <c r="AF36" s="14">
        <v>0.77</v>
      </c>
      <c r="AG36" s="14">
        <v>0.70000000000000007</v>
      </c>
      <c r="AH36" s="14">
        <v>0.74</v>
      </c>
      <c r="AI36" s="14">
        <f t="shared" si="6"/>
        <v>0.73666666666666669</v>
      </c>
      <c r="AJ36" s="14">
        <v>0.88</v>
      </c>
      <c r="AK36" s="14">
        <v>1.6700000000000002</v>
      </c>
      <c r="AL36" s="14">
        <v>1.7</v>
      </c>
      <c r="AM36" s="14">
        <f t="shared" si="7"/>
        <v>1.4166666666666667</v>
      </c>
      <c r="AN36" s="14">
        <v>0</v>
      </c>
      <c r="AO36" s="14">
        <v>0.01</v>
      </c>
      <c r="AP36" s="14">
        <v>0</v>
      </c>
      <c r="AQ36" s="14">
        <f t="shared" si="8"/>
        <v>3.3333333333333335E-3</v>
      </c>
      <c r="AR36" s="14">
        <v>0</v>
      </c>
      <c r="AS36" s="14">
        <v>0.01</v>
      </c>
      <c r="AT36" s="14">
        <v>0.02</v>
      </c>
      <c r="AU36" s="14">
        <f t="shared" si="9"/>
        <v>0.01</v>
      </c>
      <c r="AV36" s="14">
        <v>0.01</v>
      </c>
      <c r="AW36" s="14">
        <v>0</v>
      </c>
      <c r="AX36" s="14">
        <v>0</v>
      </c>
      <c r="AY36" s="14">
        <f t="shared" si="10"/>
        <v>3.3333333333333335E-3</v>
      </c>
      <c r="AZ36" s="14">
        <v>0.02</v>
      </c>
      <c r="BA36" s="14">
        <v>0</v>
      </c>
      <c r="BB36" s="14">
        <f t="shared" si="25"/>
        <v>0.01</v>
      </c>
      <c r="BC36" s="14">
        <v>0.01</v>
      </c>
      <c r="BD36" s="14">
        <v>0.02</v>
      </c>
      <c r="BE36" s="14">
        <v>0</v>
      </c>
      <c r="BF36" s="14">
        <f t="shared" si="12"/>
        <v>0.01</v>
      </c>
      <c r="BG36" s="14">
        <v>0.05</v>
      </c>
      <c r="BH36" s="14">
        <v>0.03</v>
      </c>
      <c r="BI36" s="14">
        <f t="shared" si="26"/>
        <v>0.04</v>
      </c>
      <c r="BJ36" s="14">
        <v>0.01</v>
      </c>
      <c r="BK36" s="14">
        <v>0.02</v>
      </c>
      <c r="BL36" s="14">
        <v>0</v>
      </c>
      <c r="BM36" s="14">
        <f t="shared" si="14"/>
        <v>0.01</v>
      </c>
      <c r="BN36" s="14">
        <v>0.05</v>
      </c>
      <c r="BO36" s="14">
        <v>0.01</v>
      </c>
      <c r="BP36" s="14">
        <f t="shared" si="27"/>
        <v>3.0000000000000002E-2</v>
      </c>
      <c r="BQ36" s="14">
        <v>0.02</v>
      </c>
      <c r="BR36" s="14">
        <v>8.0000000000000002E-3</v>
      </c>
      <c r="BS36" s="14">
        <v>0</v>
      </c>
      <c r="BT36" s="14">
        <f t="shared" si="16"/>
        <v>9.3333333333333341E-3</v>
      </c>
      <c r="BU36" s="14">
        <v>0.01</v>
      </c>
      <c r="BV36" s="14">
        <v>0.01</v>
      </c>
      <c r="BW36" s="14">
        <v>0.05</v>
      </c>
      <c r="BX36" s="14">
        <f t="shared" si="17"/>
        <v>2.3333333333333334E-2</v>
      </c>
      <c r="BY36" s="14">
        <v>0.03</v>
      </c>
      <c r="BZ36" s="14">
        <v>0.04</v>
      </c>
      <c r="CA36" s="14">
        <v>0.06</v>
      </c>
      <c r="CB36" s="14">
        <f t="shared" si="18"/>
        <v>4.3333333333333335E-2</v>
      </c>
      <c r="CC36" s="14">
        <v>0.01</v>
      </c>
      <c r="CD36" s="14">
        <v>0.03</v>
      </c>
      <c r="CE36" s="14">
        <v>0.01</v>
      </c>
      <c r="CF36" s="14">
        <f t="shared" si="19"/>
        <v>1.6666666666666666E-2</v>
      </c>
      <c r="CG36" s="14">
        <v>0</v>
      </c>
      <c r="CH36" s="14">
        <v>0</v>
      </c>
      <c r="CI36" s="14">
        <v>0</v>
      </c>
      <c r="CJ36" s="14">
        <f t="shared" si="20"/>
        <v>0</v>
      </c>
      <c r="CK36" s="14">
        <v>0.02</v>
      </c>
      <c r="CL36" s="14">
        <v>0.02</v>
      </c>
      <c r="CM36" s="14">
        <v>0.01</v>
      </c>
      <c r="CN36" s="14">
        <f t="shared" si="21"/>
        <v>1.6666666666666666E-2</v>
      </c>
      <c r="CO36" s="14">
        <v>0.02</v>
      </c>
      <c r="CP36" s="14">
        <v>0</v>
      </c>
      <c r="CQ36" s="14">
        <v>0.04</v>
      </c>
      <c r="CR36" s="14">
        <f t="shared" si="22"/>
        <v>0.02</v>
      </c>
      <c r="CS36" s="14">
        <v>0.01</v>
      </c>
      <c r="CT36" s="14">
        <v>0</v>
      </c>
      <c r="CU36" s="14">
        <v>0</v>
      </c>
      <c r="CV36" s="14">
        <f t="shared" si="23"/>
        <v>3.3333333333333335E-3</v>
      </c>
    </row>
    <row r="37" spans="1:100">
      <c r="A37" s="13" t="s">
        <v>164</v>
      </c>
      <c r="B37" s="1"/>
      <c r="C37" s="1" t="s">
        <v>164</v>
      </c>
      <c r="D37" s="8"/>
      <c r="E37" s="1"/>
      <c r="I37" s="14">
        <v>0</v>
      </c>
      <c r="J37" s="14">
        <v>0</v>
      </c>
      <c r="K37" s="14">
        <v>0</v>
      </c>
      <c r="L37" s="14">
        <f t="shared" si="0"/>
        <v>0</v>
      </c>
      <c r="M37" s="14">
        <v>0</v>
      </c>
      <c r="N37" s="14">
        <v>0</v>
      </c>
      <c r="O37" s="14">
        <v>0</v>
      </c>
      <c r="P37" s="14">
        <f t="shared" si="1"/>
        <v>0</v>
      </c>
      <c r="Q37" s="14">
        <v>0</v>
      </c>
      <c r="R37" s="14">
        <v>0</v>
      </c>
      <c r="S37" s="14">
        <v>0</v>
      </c>
      <c r="T37" s="14">
        <f t="shared" si="2"/>
        <v>0</v>
      </c>
      <c r="U37" s="14">
        <v>0</v>
      </c>
      <c r="V37" s="14">
        <v>0</v>
      </c>
      <c r="W37" s="14">
        <v>0</v>
      </c>
      <c r="X37" s="14">
        <f t="shared" si="3"/>
        <v>0</v>
      </c>
      <c r="Y37" s="14">
        <v>0</v>
      </c>
      <c r="Z37" s="14">
        <v>0</v>
      </c>
      <c r="AA37" s="14">
        <v>0</v>
      </c>
      <c r="AB37" s="14">
        <f t="shared" si="4"/>
        <v>0</v>
      </c>
      <c r="AC37" s="14">
        <v>0</v>
      </c>
      <c r="AD37" s="14">
        <v>0</v>
      </c>
      <c r="AE37" s="14">
        <f t="shared" si="24"/>
        <v>0</v>
      </c>
      <c r="AF37" s="14">
        <v>0.01</v>
      </c>
      <c r="AG37" s="14">
        <v>0</v>
      </c>
      <c r="AH37" s="14">
        <v>0.02</v>
      </c>
      <c r="AI37" s="14">
        <f t="shared" si="6"/>
        <v>0.01</v>
      </c>
      <c r="AJ37" s="14">
        <v>0</v>
      </c>
      <c r="AK37" s="14">
        <v>0</v>
      </c>
      <c r="AL37" s="14">
        <v>0.03</v>
      </c>
      <c r="AM37" s="14">
        <f t="shared" si="7"/>
        <v>0.01</v>
      </c>
      <c r="AN37" s="14">
        <v>0</v>
      </c>
      <c r="AO37" s="14">
        <v>0</v>
      </c>
      <c r="AP37" s="14">
        <v>0</v>
      </c>
      <c r="AQ37" s="14">
        <f t="shared" si="8"/>
        <v>0</v>
      </c>
      <c r="AR37" s="14">
        <v>0</v>
      </c>
      <c r="AS37" s="14">
        <v>0</v>
      </c>
      <c r="AT37" s="14">
        <v>0</v>
      </c>
      <c r="AU37" s="14">
        <f t="shared" si="9"/>
        <v>0</v>
      </c>
      <c r="AV37" s="14">
        <v>0</v>
      </c>
      <c r="AW37" s="14">
        <v>0</v>
      </c>
      <c r="AX37" s="14">
        <v>0</v>
      </c>
      <c r="AY37" s="14">
        <f t="shared" si="10"/>
        <v>0</v>
      </c>
      <c r="AZ37" s="14">
        <v>0</v>
      </c>
      <c r="BA37" s="14">
        <v>0</v>
      </c>
      <c r="BB37" s="14">
        <f t="shared" si="25"/>
        <v>0</v>
      </c>
      <c r="BC37" s="14">
        <v>0</v>
      </c>
      <c r="BD37" s="14">
        <v>0</v>
      </c>
      <c r="BE37" s="14">
        <v>0</v>
      </c>
      <c r="BF37" s="14">
        <f t="shared" si="12"/>
        <v>0</v>
      </c>
      <c r="BG37" s="14">
        <v>0</v>
      </c>
      <c r="BH37" s="14">
        <v>0</v>
      </c>
      <c r="BI37" s="14">
        <f t="shared" si="26"/>
        <v>0</v>
      </c>
      <c r="BJ37" s="14">
        <v>0</v>
      </c>
      <c r="BK37" s="14">
        <v>0</v>
      </c>
      <c r="BL37" s="14">
        <v>0</v>
      </c>
      <c r="BM37" s="14">
        <f t="shared" si="14"/>
        <v>0</v>
      </c>
      <c r="BN37" s="14">
        <v>0</v>
      </c>
      <c r="BO37" s="14">
        <v>0</v>
      </c>
      <c r="BP37" s="14">
        <f t="shared" si="27"/>
        <v>0</v>
      </c>
      <c r="BQ37" s="14">
        <v>0</v>
      </c>
      <c r="BR37" s="14">
        <v>0</v>
      </c>
      <c r="BS37" s="14">
        <v>0</v>
      </c>
      <c r="BT37" s="14">
        <f t="shared" si="16"/>
        <v>0</v>
      </c>
      <c r="BU37" s="14">
        <v>0</v>
      </c>
      <c r="BV37" s="14">
        <v>0</v>
      </c>
      <c r="BW37" s="14">
        <v>0</v>
      </c>
      <c r="BX37" s="14">
        <f t="shared" si="17"/>
        <v>0</v>
      </c>
      <c r="BY37" s="14">
        <v>0</v>
      </c>
      <c r="BZ37" s="14">
        <v>0</v>
      </c>
      <c r="CA37" s="14">
        <v>0</v>
      </c>
      <c r="CB37" s="14">
        <f t="shared" si="18"/>
        <v>0</v>
      </c>
      <c r="CC37" s="14">
        <v>0</v>
      </c>
      <c r="CD37" s="14">
        <v>0</v>
      </c>
      <c r="CE37" s="14">
        <v>0</v>
      </c>
      <c r="CF37" s="14">
        <f t="shared" si="19"/>
        <v>0</v>
      </c>
      <c r="CG37" s="14">
        <v>0</v>
      </c>
      <c r="CH37" s="14">
        <v>0</v>
      </c>
      <c r="CI37" s="14">
        <v>0</v>
      </c>
      <c r="CJ37" s="14">
        <f t="shared" si="20"/>
        <v>0</v>
      </c>
      <c r="CK37" s="14">
        <v>0</v>
      </c>
      <c r="CL37" s="14">
        <v>0</v>
      </c>
      <c r="CM37" s="14">
        <v>0</v>
      </c>
      <c r="CN37" s="14">
        <f t="shared" si="21"/>
        <v>0</v>
      </c>
      <c r="CO37" s="14">
        <v>0</v>
      </c>
      <c r="CP37" s="14">
        <v>0</v>
      </c>
      <c r="CQ37" s="14">
        <v>0</v>
      </c>
      <c r="CR37" s="14">
        <f t="shared" si="22"/>
        <v>0</v>
      </c>
      <c r="CS37" s="14">
        <v>0</v>
      </c>
      <c r="CT37" s="14">
        <v>0</v>
      </c>
      <c r="CU37" s="14">
        <v>0</v>
      </c>
      <c r="CV37" s="14">
        <f t="shared" si="23"/>
        <v>0</v>
      </c>
    </row>
    <row r="38" spans="1:100">
      <c r="A38" s="13" t="s">
        <v>285</v>
      </c>
      <c r="B38" s="1"/>
      <c r="C38" s="1" t="s">
        <v>285</v>
      </c>
      <c r="D38" s="8"/>
      <c r="E38" s="4"/>
      <c r="I38" s="14">
        <v>0.04</v>
      </c>
      <c r="J38" s="14">
        <v>0.03</v>
      </c>
      <c r="K38" s="14">
        <v>0.56999999999999895</v>
      </c>
      <c r="L38" s="14">
        <f t="shared" si="0"/>
        <v>0.21333333333333301</v>
      </c>
      <c r="M38" s="14">
        <v>0</v>
      </c>
      <c r="N38" s="14">
        <v>0</v>
      </c>
      <c r="O38" s="14">
        <v>0.16</v>
      </c>
      <c r="P38" s="14">
        <f t="shared" si="1"/>
        <v>5.3333333333333337E-2</v>
      </c>
      <c r="Q38" s="14">
        <v>0.01</v>
      </c>
      <c r="R38" s="14">
        <v>0.01</v>
      </c>
      <c r="S38" s="14">
        <v>0.03</v>
      </c>
      <c r="T38" s="14">
        <f t="shared" si="2"/>
        <v>1.6666666666666666E-2</v>
      </c>
      <c r="U38" s="14">
        <v>0.02</v>
      </c>
      <c r="V38" s="14">
        <v>0</v>
      </c>
      <c r="W38" s="14">
        <v>0.01</v>
      </c>
      <c r="X38" s="14">
        <f t="shared" si="3"/>
        <v>0.01</v>
      </c>
      <c r="Y38" s="14">
        <v>0</v>
      </c>
      <c r="Z38" s="14">
        <v>0.01</v>
      </c>
      <c r="AA38" s="14">
        <v>2.5299999999999998</v>
      </c>
      <c r="AB38" s="14">
        <f t="shared" si="4"/>
        <v>0.84666666666666657</v>
      </c>
      <c r="AC38" s="14">
        <v>0.14000000000000001</v>
      </c>
      <c r="AD38" s="14">
        <v>0.02</v>
      </c>
      <c r="AE38" s="14">
        <f t="shared" si="24"/>
        <v>0.08</v>
      </c>
      <c r="AF38" s="14">
        <v>0.15</v>
      </c>
      <c r="AG38" s="14">
        <v>0.34</v>
      </c>
      <c r="AH38" s="14">
        <v>0.12</v>
      </c>
      <c r="AI38" s="14">
        <f t="shared" si="6"/>
        <v>0.20333333333333334</v>
      </c>
      <c r="AJ38" s="14">
        <v>0.34</v>
      </c>
      <c r="AK38" s="14">
        <v>0.46</v>
      </c>
      <c r="AL38" s="14">
        <v>1.4</v>
      </c>
      <c r="AM38" s="14">
        <f t="shared" si="7"/>
        <v>0.73333333333333339</v>
      </c>
      <c r="AN38" s="14">
        <v>0</v>
      </c>
      <c r="AO38" s="14">
        <v>0</v>
      </c>
      <c r="AP38" s="14">
        <v>0</v>
      </c>
      <c r="AQ38" s="14">
        <f t="shared" si="8"/>
        <v>0</v>
      </c>
      <c r="AR38" s="14">
        <v>0</v>
      </c>
      <c r="AS38" s="14">
        <v>0</v>
      </c>
      <c r="AT38" s="14">
        <v>0</v>
      </c>
      <c r="AU38" s="14">
        <f t="shared" si="9"/>
        <v>0</v>
      </c>
      <c r="AV38" s="14">
        <v>0</v>
      </c>
      <c r="AW38" s="14">
        <v>0</v>
      </c>
      <c r="AX38" s="14">
        <v>0</v>
      </c>
      <c r="AY38" s="14">
        <f t="shared" si="10"/>
        <v>0</v>
      </c>
      <c r="AZ38" s="14">
        <v>0</v>
      </c>
      <c r="BA38" s="14">
        <v>0</v>
      </c>
      <c r="BB38" s="14">
        <f t="shared" si="25"/>
        <v>0</v>
      </c>
      <c r="BC38" s="14">
        <v>0</v>
      </c>
      <c r="BD38" s="14">
        <v>0</v>
      </c>
      <c r="BE38" s="14">
        <v>0</v>
      </c>
      <c r="BF38" s="14">
        <f t="shared" si="12"/>
        <v>0</v>
      </c>
      <c r="BG38" s="14">
        <v>0</v>
      </c>
      <c r="BH38" s="14">
        <v>0</v>
      </c>
      <c r="BI38" s="14">
        <f t="shared" si="26"/>
        <v>0</v>
      </c>
      <c r="BJ38" s="14">
        <v>0</v>
      </c>
      <c r="BK38" s="14">
        <v>0</v>
      </c>
      <c r="BL38" s="14">
        <v>0</v>
      </c>
      <c r="BM38" s="14">
        <f t="shared" si="14"/>
        <v>0</v>
      </c>
      <c r="BN38" s="14">
        <v>0</v>
      </c>
      <c r="BO38" s="14">
        <v>0</v>
      </c>
      <c r="BP38" s="14">
        <f t="shared" si="27"/>
        <v>0</v>
      </c>
      <c r="BQ38" s="14">
        <v>0</v>
      </c>
      <c r="BR38" s="14">
        <v>0</v>
      </c>
      <c r="BS38" s="14">
        <v>0</v>
      </c>
      <c r="BT38" s="14">
        <f t="shared" si="16"/>
        <v>0</v>
      </c>
      <c r="BU38" s="14">
        <v>0</v>
      </c>
      <c r="BV38" s="14">
        <v>0</v>
      </c>
      <c r="BW38" s="14">
        <v>0</v>
      </c>
      <c r="BX38" s="14">
        <f t="shared" si="17"/>
        <v>0</v>
      </c>
      <c r="BY38" s="14">
        <v>0</v>
      </c>
      <c r="BZ38" s="14">
        <v>0</v>
      </c>
      <c r="CA38" s="14">
        <v>0</v>
      </c>
      <c r="CB38" s="14">
        <f t="shared" si="18"/>
        <v>0</v>
      </c>
      <c r="CC38" s="14">
        <v>0</v>
      </c>
      <c r="CD38" s="14">
        <v>0.02</v>
      </c>
      <c r="CE38" s="14">
        <v>0.02</v>
      </c>
      <c r="CF38" s="14">
        <f t="shared" si="19"/>
        <v>1.3333333333333334E-2</v>
      </c>
      <c r="CG38" s="14">
        <v>0</v>
      </c>
      <c r="CH38" s="14">
        <v>0</v>
      </c>
      <c r="CI38" s="14">
        <v>0</v>
      </c>
      <c r="CJ38" s="14">
        <f t="shared" si="20"/>
        <v>0</v>
      </c>
      <c r="CK38" s="14">
        <v>0</v>
      </c>
      <c r="CL38" s="14">
        <v>0</v>
      </c>
      <c r="CM38" s="14">
        <v>0</v>
      </c>
      <c r="CN38" s="14">
        <f t="shared" si="21"/>
        <v>0</v>
      </c>
      <c r="CO38" s="14">
        <v>0</v>
      </c>
      <c r="CP38" s="14">
        <v>0</v>
      </c>
      <c r="CQ38" s="14">
        <v>0.01</v>
      </c>
      <c r="CR38" s="14">
        <f t="shared" si="22"/>
        <v>3.3333333333333335E-3</v>
      </c>
      <c r="CS38" s="14">
        <v>0.01</v>
      </c>
      <c r="CT38" s="14">
        <v>0</v>
      </c>
      <c r="CU38" s="14">
        <v>0</v>
      </c>
      <c r="CV38" s="14">
        <f t="shared" si="23"/>
        <v>3.3333333333333335E-3</v>
      </c>
    </row>
    <row r="39" spans="1:100">
      <c r="A39" s="13" t="s">
        <v>286</v>
      </c>
      <c r="B39" s="1"/>
      <c r="C39" s="1" t="s">
        <v>286</v>
      </c>
      <c r="D39" s="1"/>
      <c r="E39" s="1"/>
      <c r="I39" s="14">
        <v>0.06</v>
      </c>
      <c r="J39" s="14">
        <v>7.0000000000000007E-2</v>
      </c>
      <c r="K39" s="14">
        <v>0.14000000000000001</v>
      </c>
      <c r="L39" s="14">
        <f t="shared" si="0"/>
        <v>9.0000000000000011E-2</v>
      </c>
      <c r="M39" s="14">
        <v>0.1</v>
      </c>
      <c r="N39" s="14">
        <v>7.0000000000000007E-2</v>
      </c>
      <c r="O39" s="14">
        <v>1.02</v>
      </c>
      <c r="P39" s="14">
        <f t="shared" si="1"/>
        <v>0.39666666666666667</v>
      </c>
      <c r="Q39" s="14">
        <v>0.05</v>
      </c>
      <c r="R39" s="14">
        <v>0.01</v>
      </c>
      <c r="S39" s="14">
        <v>0.04</v>
      </c>
      <c r="T39" s="14">
        <f t="shared" si="2"/>
        <v>3.3333333333333333E-2</v>
      </c>
      <c r="U39" s="14">
        <v>0.03</v>
      </c>
      <c r="V39" s="14">
        <v>0.06</v>
      </c>
      <c r="W39" s="14">
        <v>0.06</v>
      </c>
      <c r="X39" s="14">
        <f t="shared" si="3"/>
        <v>4.9999999999999996E-2</v>
      </c>
      <c r="Y39" s="14">
        <v>0</v>
      </c>
      <c r="Z39" s="14">
        <v>0</v>
      </c>
      <c r="AA39" s="14">
        <v>0</v>
      </c>
      <c r="AB39" s="14">
        <f t="shared" si="4"/>
        <v>0</v>
      </c>
      <c r="AC39" s="14">
        <v>0</v>
      </c>
      <c r="AD39" s="14">
        <v>0</v>
      </c>
      <c r="AE39" s="14">
        <f t="shared" si="24"/>
        <v>0</v>
      </c>
      <c r="AF39" s="14">
        <v>0.08</v>
      </c>
      <c r="AG39" s="14">
        <v>7.0000000000000007E-2</v>
      </c>
      <c r="AH39" s="14">
        <v>0.1</v>
      </c>
      <c r="AI39" s="14">
        <f t="shared" si="6"/>
        <v>8.3333333333333329E-2</v>
      </c>
      <c r="AJ39" s="14">
        <v>9.0000000000000011E-2</v>
      </c>
      <c r="AK39" s="14">
        <v>0.05</v>
      </c>
      <c r="AL39" s="14">
        <v>3.25</v>
      </c>
      <c r="AM39" s="14">
        <f t="shared" si="7"/>
        <v>1.1300000000000001</v>
      </c>
      <c r="AN39" s="14">
        <v>0</v>
      </c>
      <c r="AO39" s="14">
        <v>0</v>
      </c>
      <c r="AP39" s="14">
        <v>0</v>
      </c>
      <c r="AQ39" s="14">
        <f t="shared" si="8"/>
        <v>0</v>
      </c>
      <c r="AR39" s="14">
        <v>0</v>
      </c>
      <c r="AS39" s="14">
        <v>0.01</v>
      </c>
      <c r="AT39" s="14">
        <v>0</v>
      </c>
      <c r="AU39" s="14">
        <f t="shared" si="9"/>
        <v>3.3333333333333335E-3</v>
      </c>
      <c r="AV39" s="14">
        <v>0</v>
      </c>
      <c r="AW39" s="14">
        <v>0</v>
      </c>
      <c r="AX39" s="14">
        <v>0</v>
      </c>
      <c r="AY39" s="14">
        <f t="shared" si="10"/>
        <v>0</v>
      </c>
      <c r="AZ39" s="14">
        <v>0</v>
      </c>
      <c r="BA39" s="14">
        <v>0</v>
      </c>
      <c r="BB39" s="14">
        <f t="shared" si="25"/>
        <v>0</v>
      </c>
      <c r="BC39" s="14">
        <v>0</v>
      </c>
      <c r="BD39" s="14">
        <v>0</v>
      </c>
      <c r="BE39" s="14">
        <v>0</v>
      </c>
      <c r="BF39" s="14">
        <f t="shared" si="12"/>
        <v>0</v>
      </c>
      <c r="BG39" s="14">
        <v>0</v>
      </c>
      <c r="BH39" s="14">
        <v>0</v>
      </c>
      <c r="BI39" s="14">
        <f t="shared" si="26"/>
        <v>0</v>
      </c>
      <c r="BJ39" s="14">
        <v>0</v>
      </c>
      <c r="BK39" s="14">
        <v>0</v>
      </c>
      <c r="BL39" s="14">
        <v>0</v>
      </c>
      <c r="BM39" s="14">
        <f t="shared" si="14"/>
        <v>0</v>
      </c>
      <c r="BN39" s="14">
        <v>0</v>
      </c>
      <c r="BO39" s="14">
        <v>0.01</v>
      </c>
      <c r="BP39" s="14">
        <f t="shared" si="27"/>
        <v>5.0000000000000001E-3</v>
      </c>
      <c r="BQ39" s="14">
        <v>0</v>
      </c>
      <c r="BR39" s="14">
        <v>0</v>
      </c>
      <c r="BS39" s="14">
        <v>0</v>
      </c>
      <c r="BT39" s="14">
        <f t="shared" si="16"/>
        <v>0</v>
      </c>
      <c r="BU39" s="14">
        <v>0</v>
      </c>
      <c r="BV39" s="14">
        <v>0</v>
      </c>
      <c r="BW39" s="14">
        <v>0</v>
      </c>
      <c r="BX39" s="14">
        <f t="shared" si="17"/>
        <v>0</v>
      </c>
      <c r="BY39" s="14">
        <v>0</v>
      </c>
      <c r="BZ39" s="14">
        <v>0</v>
      </c>
      <c r="CA39" s="14">
        <v>0</v>
      </c>
      <c r="CB39" s="14">
        <f t="shared" si="18"/>
        <v>0</v>
      </c>
      <c r="CC39" s="14">
        <v>0.01</v>
      </c>
      <c r="CD39" s="14">
        <v>0.01</v>
      </c>
      <c r="CE39" s="14">
        <v>0.01</v>
      </c>
      <c r="CF39" s="14">
        <f t="shared" si="19"/>
        <v>0.01</v>
      </c>
      <c r="CG39" s="14">
        <v>0</v>
      </c>
      <c r="CH39" s="14">
        <v>0</v>
      </c>
      <c r="CI39" s="14">
        <v>0</v>
      </c>
      <c r="CJ39" s="14">
        <f t="shared" si="20"/>
        <v>0</v>
      </c>
      <c r="CK39" s="14">
        <v>0</v>
      </c>
      <c r="CL39" s="14">
        <v>0</v>
      </c>
      <c r="CM39" s="14">
        <v>0</v>
      </c>
      <c r="CN39" s="14">
        <f t="shared" si="21"/>
        <v>0</v>
      </c>
      <c r="CO39" s="14">
        <v>0</v>
      </c>
      <c r="CP39" s="14">
        <v>0</v>
      </c>
      <c r="CQ39" s="14">
        <v>0</v>
      </c>
      <c r="CR39" s="14">
        <f t="shared" si="22"/>
        <v>0</v>
      </c>
      <c r="CS39" s="14">
        <v>0.03</v>
      </c>
      <c r="CT39" s="14">
        <v>1.1599999999999999</v>
      </c>
      <c r="CU39" s="14">
        <v>0.02</v>
      </c>
      <c r="CV39" s="14">
        <f t="shared" si="23"/>
        <v>0.40333333333333332</v>
      </c>
    </row>
    <row r="40" spans="1:100">
      <c r="A40" s="13" t="s">
        <v>287</v>
      </c>
      <c r="B40" s="1"/>
      <c r="C40" s="1" t="s">
        <v>287</v>
      </c>
      <c r="D40" s="1"/>
      <c r="E40" s="1"/>
      <c r="I40" s="14">
        <v>0</v>
      </c>
      <c r="J40" s="14">
        <v>0</v>
      </c>
      <c r="K40" s="14">
        <v>0</v>
      </c>
      <c r="L40" s="14">
        <f t="shared" si="0"/>
        <v>0</v>
      </c>
      <c r="M40" s="14">
        <v>0</v>
      </c>
      <c r="N40" s="14">
        <v>0</v>
      </c>
      <c r="O40" s="14">
        <v>0</v>
      </c>
      <c r="P40" s="14">
        <f t="shared" si="1"/>
        <v>0</v>
      </c>
      <c r="Q40" s="14">
        <v>0</v>
      </c>
      <c r="R40" s="14">
        <v>0</v>
      </c>
      <c r="S40" s="14">
        <v>0</v>
      </c>
      <c r="T40" s="14">
        <f t="shared" si="2"/>
        <v>0</v>
      </c>
      <c r="U40" s="14">
        <v>0</v>
      </c>
      <c r="V40" s="14">
        <v>0</v>
      </c>
      <c r="W40" s="14">
        <v>0</v>
      </c>
      <c r="X40" s="14">
        <f t="shared" si="3"/>
        <v>0</v>
      </c>
      <c r="Y40" s="14">
        <v>0</v>
      </c>
      <c r="Z40" s="14">
        <v>0</v>
      </c>
      <c r="AA40" s="14">
        <v>0</v>
      </c>
      <c r="AB40" s="14">
        <f t="shared" si="4"/>
        <v>0</v>
      </c>
      <c r="AC40" s="14">
        <v>0</v>
      </c>
      <c r="AD40" s="14">
        <v>0</v>
      </c>
      <c r="AE40" s="14">
        <f t="shared" si="24"/>
        <v>0</v>
      </c>
      <c r="AF40" s="14">
        <v>0</v>
      </c>
      <c r="AG40" s="14">
        <v>0</v>
      </c>
      <c r="AH40" s="14">
        <v>0</v>
      </c>
      <c r="AI40" s="14">
        <f t="shared" si="6"/>
        <v>0</v>
      </c>
      <c r="AJ40" s="14">
        <v>0</v>
      </c>
      <c r="AK40" s="14">
        <v>0</v>
      </c>
      <c r="AL40" s="14">
        <v>0.01</v>
      </c>
      <c r="AM40" s="14">
        <f t="shared" si="7"/>
        <v>3.3333333333333335E-3</v>
      </c>
      <c r="AN40" s="14">
        <v>0.03</v>
      </c>
      <c r="AO40" s="14">
        <v>0</v>
      </c>
      <c r="AP40" s="14">
        <v>0</v>
      </c>
      <c r="AQ40" s="14">
        <f t="shared" si="8"/>
        <v>0.01</v>
      </c>
      <c r="AR40" s="14">
        <v>0</v>
      </c>
      <c r="AS40" s="14">
        <v>0</v>
      </c>
      <c r="AT40" s="14">
        <v>0</v>
      </c>
      <c r="AU40" s="14">
        <f t="shared" si="9"/>
        <v>0</v>
      </c>
      <c r="AV40" s="14">
        <v>0.1</v>
      </c>
      <c r="AW40" s="14">
        <v>0.04</v>
      </c>
      <c r="AX40" s="14">
        <v>0.1</v>
      </c>
      <c r="AY40" s="14">
        <f t="shared" si="10"/>
        <v>0.08</v>
      </c>
      <c r="AZ40" s="14">
        <v>0</v>
      </c>
      <c r="BA40" s="14">
        <v>0.03</v>
      </c>
      <c r="BB40" s="14">
        <f t="shared" si="25"/>
        <v>1.4999999999999999E-2</v>
      </c>
      <c r="BC40" s="14">
        <v>0.02</v>
      </c>
      <c r="BD40" s="14">
        <v>0</v>
      </c>
      <c r="BE40" s="14">
        <v>0</v>
      </c>
      <c r="BF40" s="14">
        <f t="shared" si="12"/>
        <v>6.6666666666666671E-3</v>
      </c>
      <c r="BG40" s="14">
        <v>0</v>
      </c>
      <c r="BH40" s="14">
        <v>0</v>
      </c>
      <c r="BI40" s="14">
        <f t="shared" si="26"/>
        <v>0</v>
      </c>
      <c r="BJ40" s="14">
        <v>0.28999999999999998</v>
      </c>
      <c r="BK40" s="14">
        <v>0.15</v>
      </c>
      <c r="BL40" s="14">
        <v>0.05</v>
      </c>
      <c r="BM40" s="14">
        <f t="shared" si="14"/>
        <v>0.1633333333333333</v>
      </c>
      <c r="BN40" s="14">
        <v>0</v>
      </c>
      <c r="BO40" s="14">
        <v>0</v>
      </c>
      <c r="BP40" s="14">
        <f t="shared" si="27"/>
        <v>0</v>
      </c>
      <c r="BQ40" s="14">
        <v>0.02</v>
      </c>
      <c r="BR40" s="14">
        <v>8.0000000000000002E-3</v>
      </c>
      <c r="BS40" s="14">
        <v>0.01</v>
      </c>
      <c r="BT40" s="14">
        <f t="shared" si="16"/>
        <v>1.2666666666666666E-2</v>
      </c>
      <c r="BU40" s="14">
        <v>0</v>
      </c>
      <c r="BV40" s="14">
        <v>0.02</v>
      </c>
      <c r="BW40" s="14">
        <v>0.01</v>
      </c>
      <c r="BX40" s="14">
        <f t="shared" si="17"/>
        <v>0.01</v>
      </c>
      <c r="BY40" s="14">
        <v>0.04</v>
      </c>
      <c r="BZ40" s="14">
        <v>0.01</v>
      </c>
      <c r="CA40" s="14">
        <v>0.06</v>
      </c>
      <c r="CB40" s="14">
        <f t="shared" si="18"/>
        <v>3.6666666666666667E-2</v>
      </c>
      <c r="CC40" s="14">
        <v>1.67</v>
      </c>
      <c r="CD40" s="14">
        <v>2</v>
      </c>
      <c r="CE40" s="14">
        <v>2.0499999999999998</v>
      </c>
      <c r="CF40" s="14">
        <f t="shared" si="19"/>
        <v>1.9066666666666665</v>
      </c>
      <c r="CG40" s="14">
        <v>0</v>
      </c>
      <c r="CH40" s="14">
        <v>0</v>
      </c>
      <c r="CI40" s="14">
        <v>0</v>
      </c>
      <c r="CJ40" s="14">
        <f t="shared" si="20"/>
        <v>0</v>
      </c>
      <c r="CK40" s="14">
        <v>0</v>
      </c>
      <c r="CL40" s="14">
        <v>0</v>
      </c>
      <c r="CM40" s="14">
        <v>0.01</v>
      </c>
      <c r="CN40" s="14">
        <f t="shared" si="21"/>
        <v>3.3333333333333335E-3</v>
      </c>
      <c r="CO40" s="14">
        <v>0.01</v>
      </c>
      <c r="CP40" s="14">
        <v>0.04</v>
      </c>
      <c r="CQ40" s="14">
        <v>0.01</v>
      </c>
      <c r="CR40" s="14">
        <f t="shared" si="22"/>
        <v>0.02</v>
      </c>
      <c r="CS40" s="14">
        <v>0</v>
      </c>
      <c r="CT40" s="14">
        <v>0</v>
      </c>
      <c r="CU40" s="14">
        <v>0.01</v>
      </c>
      <c r="CV40" s="14">
        <f t="shared" si="23"/>
        <v>3.3333333333333335E-3</v>
      </c>
    </row>
    <row r="41" spans="1:100">
      <c r="A41" s="13" t="s">
        <v>303</v>
      </c>
      <c r="B41" s="1"/>
      <c r="C41" s="1" t="s">
        <v>303</v>
      </c>
      <c r="D41" s="1"/>
      <c r="E41" s="1"/>
      <c r="I41" s="14">
        <v>0</v>
      </c>
      <c r="J41" s="14">
        <v>0</v>
      </c>
      <c r="K41" s="14">
        <v>0</v>
      </c>
      <c r="L41" s="14">
        <f t="shared" si="0"/>
        <v>0</v>
      </c>
      <c r="M41" s="14">
        <v>0</v>
      </c>
      <c r="N41" s="14">
        <v>0</v>
      </c>
      <c r="O41" s="14">
        <v>0</v>
      </c>
      <c r="P41" s="14">
        <f t="shared" si="1"/>
        <v>0</v>
      </c>
      <c r="Q41" s="14">
        <v>0</v>
      </c>
      <c r="R41" s="14">
        <v>0</v>
      </c>
      <c r="S41" s="14">
        <v>0</v>
      </c>
      <c r="T41" s="14">
        <f t="shared" si="2"/>
        <v>0</v>
      </c>
      <c r="U41" s="14">
        <v>0</v>
      </c>
      <c r="V41" s="14">
        <v>0</v>
      </c>
      <c r="W41" s="14">
        <v>0</v>
      </c>
      <c r="X41" s="14">
        <f t="shared" si="3"/>
        <v>0</v>
      </c>
      <c r="Y41" s="14">
        <v>0</v>
      </c>
      <c r="Z41" s="14">
        <v>0</v>
      </c>
      <c r="AA41" s="14">
        <v>0</v>
      </c>
      <c r="AB41" s="14">
        <f t="shared" si="4"/>
        <v>0</v>
      </c>
      <c r="AC41" s="14">
        <v>0</v>
      </c>
      <c r="AD41" s="14">
        <v>0</v>
      </c>
      <c r="AE41" s="14">
        <f t="shared" si="24"/>
        <v>0</v>
      </c>
      <c r="AF41" s="14">
        <v>0</v>
      </c>
      <c r="AG41" s="14">
        <v>0</v>
      </c>
      <c r="AH41" s="14">
        <v>0</v>
      </c>
      <c r="AI41" s="14">
        <f t="shared" si="6"/>
        <v>0</v>
      </c>
      <c r="AJ41" s="14">
        <v>0</v>
      </c>
      <c r="AK41" s="14">
        <v>0</v>
      </c>
      <c r="AL41" s="14">
        <v>0</v>
      </c>
      <c r="AM41" s="14">
        <f t="shared" si="7"/>
        <v>0</v>
      </c>
      <c r="AN41" s="14">
        <v>0</v>
      </c>
      <c r="AO41" s="14">
        <v>0</v>
      </c>
      <c r="AP41" s="14">
        <v>0</v>
      </c>
      <c r="AQ41" s="14">
        <f t="shared" si="8"/>
        <v>0</v>
      </c>
      <c r="AR41" s="14">
        <v>0</v>
      </c>
      <c r="AS41" s="14">
        <v>0</v>
      </c>
      <c r="AT41" s="14">
        <v>0</v>
      </c>
      <c r="AU41" s="14">
        <f t="shared" si="9"/>
        <v>0</v>
      </c>
      <c r="AV41" s="14">
        <v>0</v>
      </c>
      <c r="AW41" s="14">
        <v>0</v>
      </c>
      <c r="AX41" s="14">
        <v>0</v>
      </c>
      <c r="AY41" s="14">
        <f t="shared" si="10"/>
        <v>0</v>
      </c>
      <c r="AZ41" s="14">
        <v>0</v>
      </c>
      <c r="BA41" s="14">
        <v>0</v>
      </c>
      <c r="BB41" s="14">
        <f t="shared" si="25"/>
        <v>0</v>
      </c>
      <c r="BC41" s="14">
        <v>0.01</v>
      </c>
      <c r="BD41" s="14">
        <v>0.01</v>
      </c>
      <c r="BE41" s="14">
        <v>0.01</v>
      </c>
      <c r="BF41" s="14">
        <f t="shared" si="12"/>
        <v>0.01</v>
      </c>
      <c r="BG41" s="14">
        <v>0</v>
      </c>
      <c r="BH41" s="14">
        <v>0</v>
      </c>
      <c r="BI41" s="14">
        <f t="shared" si="26"/>
        <v>0</v>
      </c>
      <c r="BJ41" s="14">
        <v>0</v>
      </c>
      <c r="BK41" s="14">
        <v>0</v>
      </c>
      <c r="BL41" s="14">
        <v>0</v>
      </c>
      <c r="BM41" s="14">
        <f t="shared" si="14"/>
        <v>0</v>
      </c>
      <c r="BN41" s="14">
        <v>0</v>
      </c>
      <c r="BO41" s="14">
        <v>0</v>
      </c>
      <c r="BP41" s="14">
        <f t="shared" si="27"/>
        <v>0</v>
      </c>
      <c r="BQ41" s="14">
        <v>0</v>
      </c>
      <c r="BR41" s="14">
        <v>0</v>
      </c>
      <c r="BS41" s="14">
        <v>0</v>
      </c>
      <c r="BT41" s="14">
        <f t="shared" si="16"/>
        <v>0</v>
      </c>
      <c r="BU41" s="14">
        <v>0</v>
      </c>
      <c r="BV41" s="14">
        <v>0</v>
      </c>
      <c r="BW41" s="14">
        <v>0</v>
      </c>
      <c r="BX41" s="14">
        <f t="shared" si="17"/>
        <v>0</v>
      </c>
      <c r="BY41" s="14">
        <v>0</v>
      </c>
      <c r="BZ41" s="14">
        <v>0</v>
      </c>
      <c r="CA41" s="14">
        <v>0</v>
      </c>
      <c r="CB41" s="14">
        <f t="shared" si="18"/>
        <v>0</v>
      </c>
      <c r="CC41" s="14">
        <v>0</v>
      </c>
      <c r="CD41" s="14">
        <v>0</v>
      </c>
      <c r="CE41" s="14">
        <v>0</v>
      </c>
      <c r="CF41" s="14">
        <f t="shared" si="19"/>
        <v>0</v>
      </c>
      <c r="CG41" s="14">
        <v>0</v>
      </c>
      <c r="CH41" s="14">
        <v>0</v>
      </c>
      <c r="CI41" s="14">
        <v>0</v>
      </c>
      <c r="CJ41" s="14">
        <f t="shared" si="20"/>
        <v>0</v>
      </c>
      <c r="CK41" s="14">
        <v>0</v>
      </c>
      <c r="CL41" s="14">
        <v>0</v>
      </c>
      <c r="CM41" s="14">
        <v>0</v>
      </c>
      <c r="CN41" s="14">
        <f t="shared" si="21"/>
        <v>0</v>
      </c>
      <c r="CO41" s="14">
        <v>0</v>
      </c>
      <c r="CP41" s="14">
        <v>0</v>
      </c>
      <c r="CQ41" s="14">
        <v>0</v>
      </c>
      <c r="CR41" s="14">
        <f t="shared" si="22"/>
        <v>0</v>
      </c>
      <c r="CS41" s="14">
        <v>0</v>
      </c>
      <c r="CT41" s="14">
        <v>0</v>
      </c>
      <c r="CU41" s="14">
        <v>0</v>
      </c>
      <c r="CV41" s="14">
        <f t="shared" si="23"/>
        <v>0</v>
      </c>
    </row>
    <row r="42" spans="1:100">
      <c r="A42" s="13" t="s">
        <v>288</v>
      </c>
      <c r="B42" s="1"/>
      <c r="C42" s="1" t="s">
        <v>288</v>
      </c>
      <c r="D42" s="1"/>
      <c r="E42" s="4"/>
      <c r="I42" s="14">
        <v>0</v>
      </c>
      <c r="J42" s="14">
        <v>0</v>
      </c>
      <c r="K42" s="14">
        <v>0</v>
      </c>
      <c r="L42" s="14">
        <f t="shared" si="0"/>
        <v>0</v>
      </c>
      <c r="M42" s="14">
        <v>0</v>
      </c>
      <c r="N42" s="14">
        <v>0</v>
      </c>
      <c r="O42" s="14">
        <v>0</v>
      </c>
      <c r="P42" s="14">
        <f t="shared" si="1"/>
        <v>0</v>
      </c>
      <c r="Q42" s="14">
        <v>0.01</v>
      </c>
      <c r="R42" s="14">
        <v>0.02</v>
      </c>
      <c r="S42" s="14">
        <v>0.04</v>
      </c>
      <c r="T42" s="14">
        <f t="shared" si="2"/>
        <v>2.3333333333333334E-2</v>
      </c>
      <c r="U42" s="14">
        <v>0</v>
      </c>
      <c r="V42" s="14">
        <v>0</v>
      </c>
      <c r="W42" s="14">
        <v>0</v>
      </c>
      <c r="X42" s="14">
        <f t="shared" si="3"/>
        <v>0</v>
      </c>
      <c r="Y42" s="14">
        <v>0</v>
      </c>
      <c r="Z42" s="14">
        <v>0</v>
      </c>
      <c r="AA42" s="14">
        <v>0</v>
      </c>
      <c r="AB42" s="14">
        <f t="shared" si="4"/>
        <v>0</v>
      </c>
      <c r="AC42" s="14">
        <v>0</v>
      </c>
      <c r="AD42" s="14">
        <v>0</v>
      </c>
      <c r="AE42" s="14">
        <f t="shared" si="24"/>
        <v>0</v>
      </c>
      <c r="AF42" s="14">
        <v>0</v>
      </c>
      <c r="AG42" s="14">
        <v>0</v>
      </c>
      <c r="AH42" s="14">
        <v>0</v>
      </c>
      <c r="AI42" s="14">
        <f t="shared" si="6"/>
        <v>0</v>
      </c>
      <c r="AJ42" s="14">
        <v>0</v>
      </c>
      <c r="AK42" s="14">
        <v>0</v>
      </c>
      <c r="AL42" s="14">
        <v>0</v>
      </c>
      <c r="AM42" s="14">
        <f t="shared" si="7"/>
        <v>0</v>
      </c>
      <c r="AN42" s="14">
        <v>0</v>
      </c>
      <c r="AO42" s="14">
        <v>0</v>
      </c>
      <c r="AP42" s="14">
        <v>0</v>
      </c>
      <c r="AQ42" s="14">
        <f t="shared" si="8"/>
        <v>0</v>
      </c>
      <c r="AR42" s="14">
        <v>0</v>
      </c>
      <c r="AS42" s="14">
        <v>0</v>
      </c>
      <c r="AT42" s="14">
        <v>0</v>
      </c>
      <c r="AU42" s="14">
        <f t="shared" si="9"/>
        <v>0</v>
      </c>
      <c r="AV42" s="14">
        <v>0.01</v>
      </c>
      <c r="AW42" s="14">
        <v>0</v>
      </c>
      <c r="AX42" s="14">
        <v>0</v>
      </c>
      <c r="AY42" s="14">
        <f t="shared" si="10"/>
        <v>3.3333333333333335E-3</v>
      </c>
      <c r="AZ42" s="14">
        <v>0</v>
      </c>
      <c r="BA42" s="14">
        <v>0</v>
      </c>
      <c r="BB42" s="14">
        <f t="shared" si="25"/>
        <v>0</v>
      </c>
      <c r="BC42" s="14">
        <v>0</v>
      </c>
      <c r="BD42" s="14">
        <v>0</v>
      </c>
      <c r="BE42" s="14">
        <v>0</v>
      </c>
      <c r="BF42" s="14">
        <f t="shared" si="12"/>
        <v>0</v>
      </c>
      <c r="BG42" s="14">
        <v>0.01</v>
      </c>
      <c r="BH42" s="14">
        <v>0</v>
      </c>
      <c r="BI42" s="14">
        <f t="shared" si="26"/>
        <v>5.0000000000000001E-3</v>
      </c>
      <c r="BJ42" s="14">
        <v>0</v>
      </c>
      <c r="BK42" s="14">
        <v>0.04</v>
      </c>
      <c r="BL42" s="14">
        <v>0</v>
      </c>
      <c r="BM42" s="14">
        <f t="shared" si="14"/>
        <v>1.3333333333333334E-2</v>
      </c>
      <c r="BN42" s="14">
        <v>0</v>
      </c>
      <c r="BO42" s="14">
        <v>0</v>
      </c>
      <c r="BP42" s="14">
        <f t="shared" si="27"/>
        <v>0</v>
      </c>
      <c r="BQ42" s="14">
        <v>0</v>
      </c>
      <c r="BR42" s="14">
        <v>0</v>
      </c>
      <c r="BS42" s="14">
        <v>0</v>
      </c>
      <c r="BT42" s="14">
        <f t="shared" si="16"/>
        <v>0</v>
      </c>
      <c r="BU42" s="14">
        <v>0</v>
      </c>
      <c r="BV42" s="14">
        <v>0</v>
      </c>
      <c r="BW42" s="14">
        <v>0</v>
      </c>
      <c r="BX42" s="14">
        <f t="shared" si="17"/>
        <v>0</v>
      </c>
      <c r="BY42" s="14">
        <v>0</v>
      </c>
      <c r="BZ42" s="14">
        <v>0</v>
      </c>
      <c r="CA42" s="14">
        <v>0</v>
      </c>
      <c r="CB42" s="14">
        <f t="shared" si="18"/>
        <v>0</v>
      </c>
      <c r="CC42" s="14">
        <v>0</v>
      </c>
      <c r="CD42" s="14">
        <v>0</v>
      </c>
      <c r="CE42" s="14">
        <v>0</v>
      </c>
      <c r="CF42" s="14">
        <f t="shared" si="19"/>
        <v>0</v>
      </c>
      <c r="CG42" s="14">
        <v>0</v>
      </c>
      <c r="CH42" s="14">
        <v>0</v>
      </c>
      <c r="CI42" s="14">
        <v>0</v>
      </c>
      <c r="CJ42" s="14">
        <f t="shared" si="20"/>
        <v>0</v>
      </c>
      <c r="CK42" s="14">
        <v>0</v>
      </c>
      <c r="CL42" s="14">
        <v>0</v>
      </c>
      <c r="CM42" s="14">
        <v>0</v>
      </c>
      <c r="CN42" s="14">
        <f t="shared" si="21"/>
        <v>0</v>
      </c>
      <c r="CO42" s="14">
        <v>0</v>
      </c>
      <c r="CP42" s="14">
        <v>0</v>
      </c>
      <c r="CQ42" s="14">
        <v>0</v>
      </c>
      <c r="CR42" s="14">
        <f t="shared" si="22"/>
        <v>0</v>
      </c>
      <c r="CS42" s="14">
        <v>0</v>
      </c>
      <c r="CT42" s="14">
        <v>0</v>
      </c>
      <c r="CU42" s="14">
        <v>0</v>
      </c>
      <c r="CV42" s="14">
        <f t="shared" si="23"/>
        <v>0</v>
      </c>
    </row>
    <row r="43" spans="1:100">
      <c r="A43" s="13" t="s">
        <v>289</v>
      </c>
      <c r="B43" s="1"/>
      <c r="C43" s="1" t="s">
        <v>289</v>
      </c>
      <c r="D43" s="1"/>
      <c r="E43" s="1"/>
      <c r="I43" s="14">
        <v>0.05</v>
      </c>
      <c r="J43" s="14">
        <v>0.03</v>
      </c>
      <c r="K43" s="14">
        <v>0.01</v>
      </c>
      <c r="L43" s="14">
        <f t="shared" si="0"/>
        <v>0.03</v>
      </c>
      <c r="M43" s="14">
        <v>0.15000000000000002</v>
      </c>
      <c r="N43" s="14">
        <v>0.09</v>
      </c>
      <c r="O43" s="14">
        <v>3.4999999999999996E-2</v>
      </c>
      <c r="P43" s="14">
        <f t="shared" si="1"/>
        <v>9.1666666666666674E-2</v>
      </c>
      <c r="Q43" s="14">
        <v>0</v>
      </c>
      <c r="R43" s="14">
        <v>0.01</v>
      </c>
      <c r="S43" s="14">
        <v>0.02</v>
      </c>
      <c r="T43" s="14">
        <f t="shared" si="2"/>
        <v>0.01</v>
      </c>
      <c r="U43" s="14">
        <v>0.02</v>
      </c>
      <c r="V43" s="14">
        <v>0.02</v>
      </c>
      <c r="W43" s="14">
        <v>0.02</v>
      </c>
      <c r="X43" s="14">
        <f t="shared" si="3"/>
        <v>0.02</v>
      </c>
      <c r="Y43" s="14">
        <v>0</v>
      </c>
      <c r="Z43" s="14">
        <v>0</v>
      </c>
      <c r="AA43" s="14">
        <v>0</v>
      </c>
      <c r="AB43" s="14">
        <f t="shared" si="4"/>
        <v>0</v>
      </c>
      <c r="AC43" s="14">
        <v>0</v>
      </c>
      <c r="AD43" s="14">
        <v>0</v>
      </c>
      <c r="AE43" s="14">
        <f t="shared" si="24"/>
        <v>0</v>
      </c>
      <c r="AF43" s="14">
        <v>0</v>
      </c>
      <c r="AG43" s="14">
        <v>0.01</v>
      </c>
      <c r="AH43" s="14">
        <v>0.01</v>
      </c>
      <c r="AI43" s="14">
        <f t="shared" si="6"/>
        <v>6.6666666666666671E-3</v>
      </c>
      <c r="AJ43" s="14">
        <v>0</v>
      </c>
      <c r="AK43" s="14">
        <v>0</v>
      </c>
      <c r="AL43" s="14">
        <v>0</v>
      </c>
      <c r="AM43" s="14">
        <f t="shared" si="7"/>
        <v>0</v>
      </c>
      <c r="AN43" s="14">
        <v>0</v>
      </c>
      <c r="AO43" s="14">
        <v>0</v>
      </c>
      <c r="AP43" s="14">
        <v>0</v>
      </c>
      <c r="AQ43" s="14">
        <f t="shared" si="8"/>
        <v>0</v>
      </c>
      <c r="AR43" s="14">
        <v>0</v>
      </c>
      <c r="AS43" s="14">
        <v>0.01</v>
      </c>
      <c r="AT43" s="14">
        <v>0</v>
      </c>
      <c r="AU43" s="14">
        <f t="shared" si="9"/>
        <v>3.3333333333333335E-3</v>
      </c>
      <c r="AV43" s="14">
        <v>0.01</v>
      </c>
      <c r="AW43" s="14">
        <v>0</v>
      </c>
      <c r="AX43" s="14">
        <v>0</v>
      </c>
      <c r="AY43" s="14">
        <f t="shared" si="10"/>
        <v>3.3333333333333335E-3</v>
      </c>
      <c r="AZ43" s="14">
        <v>0</v>
      </c>
      <c r="BA43" s="14">
        <v>0</v>
      </c>
      <c r="BB43" s="14">
        <f t="shared" si="25"/>
        <v>0</v>
      </c>
      <c r="BC43" s="14">
        <v>0</v>
      </c>
      <c r="BD43" s="14">
        <v>0</v>
      </c>
      <c r="BE43" s="14">
        <v>0</v>
      </c>
      <c r="BF43" s="14">
        <f t="shared" si="12"/>
        <v>0</v>
      </c>
      <c r="BG43" s="14">
        <v>0</v>
      </c>
      <c r="BH43" s="14">
        <v>0.01</v>
      </c>
      <c r="BI43" s="14">
        <f t="shared" si="26"/>
        <v>5.0000000000000001E-3</v>
      </c>
      <c r="BJ43" s="14">
        <v>0</v>
      </c>
      <c r="BK43" s="14">
        <v>0</v>
      </c>
      <c r="BL43" s="14">
        <v>0</v>
      </c>
      <c r="BM43" s="14">
        <f t="shared" si="14"/>
        <v>0</v>
      </c>
      <c r="BN43" s="14">
        <v>0</v>
      </c>
      <c r="BO43" s="14">
        <v>0</v>
      </c>
      <c r="BP43" s="14">
        <f t="shared" si="27"/>
        <v>0</v>
      </c>
      <c r="BQ43" s="14">
        <v>0.16999999999999998</v>
      </c>
      <c r="BR43" s="14">
        <v>5.6000000000000001E-2</v>
      </c>
      <c r="BS43" s="14">
        <v>0.13</v>
      </c>
      <c r="BT43" s="14">
        <f t="shared" si="16"/>
        <v>0.11866666666666666</v>
      </c>
      <c r="BU43" s="14">
        <v>0.16</v>
      </c>
      <c r="BV43" s="14">
        <v>0.12000000000000001</v>
      </c>
      <c r="BW43" s="14">
        <v>0.15</v>
      </c>
      <c r="BX43" s="14">
        <f t="shared" si="17"/>
        <v>0.14333333333333334</v>
      </c>
      <c r="BY43" s="14">
        <v>0.27</v>
      </c>
      <c r="BZ43" s="14">
        <v>0.36</v>
      </c>
      <c r="CA43" s="14">
        <v>0.3</v>
      </c>
      <c r="CB43" s="14">
        <f t="shared" si="18"/>
        <v>0.31</v>
      </c>
      <c r="CC43" s="14">
        <v>0</v>
      </c>
      <c r="CD43" s="14">
        <v>0.09</v>
      </c>
      <c r="CE43" s="14">
        <v>0.05</v>
      </c>
      <c r="CF43" s="14">
        <f t="shared" si="19"/>
        <v>4.6666666666666669E-2</v>
      </c>
      <c r="CG43" s="14">
        <v>0.06</v>
      </c>
      <c r="CH43" s="14">
        <v>0.03</v>
      </c>
      <c r="CI43" s="14">
        <v>0.13</v>
      </c>
      <c r="CJ43" s="14">
        <f t="shared" si="20"/>
        <v>7.3333333333333334E-2</v>
      </c>
      <c r="CK43" s="14">
        <v>0.48</v>
      </c>
      <c r="CL43" s="14">
        <v>0.48</v>
      </c>
      <c r="CM43" s="14">
        <v>0.57000000000000006</v>
      </c>
      <c r="CN43" s="14">
        <f t="shared" si="21"/>
        <v>0.51</v>
      </c>
      <c r="CO43" s="14">
        <v>0.11</v>
      </c>
      <c r="CP43" s="14">
        <v>0.84</v>
      </c>
      <c r="CQ43" s="14">
        <v>0.42</v>
      </c>
      <c r="CR43" s="14">
        <f t="shared" si="22"/>
        <v>0.45666666666666661</v>
      </c>
      <c r="CS43" s="14">
        <v>0</v>
      </c>
      <c r="CT43" s="14">
        <v>0</v>
      </c>
      <c r="CU43" s="14">
        <v>0.02</v>
      </c>
      <c r="CV43" s="14">
        <f t="shared" si="23"/>
        <v>6.6666666666666671E-3</v>
      </c>
    </row>
    <row r="44" spans="1:100">
      <c r="A44" s="13" t="s">
        <v>290</v>
      </c>
      <c r="B44" s="1"/>
      <c r="C44" s="1" t="s">
        <v>290</v>
      </c>
      <c r="D44" s="1"/>
      <c r="E44" s="4"/>
      <c r="I44" s="14">
        <v>0.12</v>
      </c>
      <c r="J44" s="14">
        <v>0.43</v>
      </c>
      <c r="K44" s="14">
        <v>0.11</v>
      </c>
      <c r="L44" s="14">
        <f t="shared" si="0"/>
        <v>0.22</v>
      </c>
      <c r="M44" s="14">
        <v>0.17</v>
      </c>
      <c r="N44" s="14">
        <v>0.09</v>
      </c>
      <c r="O44" s="14">
        <v>6.5000000000000002E-2</v>
      </c>
      <c r="P44" s="14">
        <f t="shared" si="1"/>
        <v>0.10833333333333334</v>
      </c>
      <c r="Q44" s="14">
        <v>0</v>
      </c>
      <c r="R44" s="14">
        <v>0</v>
      </c>
      <c r="S44" s="14">
        <v>0.01</v>
      </c>
      <c r="T44" s="14">
        <f t="shared" si="2"/>
        <v>3.3333333333333335E-3</v>
      </c>
      <c r="U44" s="14">
        <v>0</v>
      </c>
      <c r="V44" s="14">
        <v>0</v>
      </c>
      <c r="W44" s="14">
        <v>0</v>
      </c>
      <c r="X44" s="14">
        <f t="shared" si="3"/>
        <v>0</v>
      </c>
      <c r="Y44" s="14">
        <v>0</v>
      </c>
      <c r="Z44" s="14">
        <v>0</v>
      </c>
      <c r="AA44" s="14">
        <v>0</v>
      </c>
      <c r="AB44" s="14">
        <f t="shared" si="4"/>
        <v>0</v>
      </c>
      <c r="AC44" s="14">
        <v>0</v>
      </c>
      <c r="AD44" s="14">
        <v>0</v>
      </c>
      <c r="AE44" s="14">
        <f t="shared" si="24"/>
        <v>0</v>
      </c>
      <c r="AF44" s="14">
        <v>0</v>
      </c>
      <c r="AG44" s="14">
        <v>0</v>
      </c>
      <c r="AH44" s="14">
        <v>0.02</v>
      </c>
      <c r="AI44" s="14">
        <f t="shared" si="6"/>
        <v>6.6666666666666671E-3</v>
      </c>
      <c r="AJ44" s="14">
        <v>0.06</v>
      </c>
      <c r="AK44" s="14">
        <v>7.0000000000000007E-2</v>
      </c>
      <c r="AL44" s="14">
        <v>0.09</v>
      </c>
      <c r="AM44" s="14">
        <f t="shared" si="7"/>
        <v>7.3333333333333334E-2</v>
      </c>
      <c r="AN44" s="14">
        <v>0</v>
      </c>
      <c r="AO44" s="14">
        <v>0</v>
      </c>
      <c r="AP44" s="14">
        <v>0</v>
      </c>
      <c r="AQ44" s="14">
        <f t="shared" si="8"/>
        <v>0</v>
      </c>
      <c r="AR44" s="14">
        <v>0</v>
      </c>
      <c r="AS44" s="14">
        <v>0</v>
      </c>
      <c r="AT44" s="14">
        <v>0</v>
      </c>
      <c r="AU44" s="14">
        <f t="shared" si="9"/>
        <v>0</v>
      </c>
      <c r="AV44" s="14">
        <v>0</v>
      </c>
      <c r="AW44" s="14">
        <v>0</v>
      </c>
      <c r="AX44" s="14">
        <v>0</v>
      </c>
      <c r="AY44" s="14">
        <f t="shared" si="10"/>
        <v>0</v>
      </c>
      <c r="AZ44" s="14">
        <v>0</v>
      </c>
      <c r="BA44" s="14">
        <v>0</v>
      </c>
      <c r="BB44" s="14">
        <f t="shared" si="25"/>
        <v>0</v>
      </c>
      <c r="BC44" s="14">
        <v>0</v>
      </c>
      <c r="BD44" s="14">
        <v>0</v>
      </c>
      <c r="BE44" s="14">
        <v>0</v>
      </c>
      <c r="BF44" s="14">
        <f t="shared" si="12"/>
        <v>0</v>
      </c>
      <c r="BG44" s="14">
        <v>0</v>
      </c>
      <c r="BH44" s="14">
        <v>0</v>
      </c>
      <c r="BI44" s="14">
        <f t="shared" si="26"/>
        <v>0</v>
      </c>
      <c r="BJ44" s="14">
        <v>0</v>
      </c>
      <c r="BK44" s="14">
        <v>0</v>
      </c>
      <c r="BL44" s="14">
        <v>0</v>
      </c>
      <c r="BM44" s="14">
        <f t="shared" si="14"/>
        <v>0</v>
      </c>
      <c r="BN44" s="14">
        <v>0</v>
      </c>
      <c r="BO44" s="14">
        <v>0.02</v>
      </c>
      <c r="BP44" s="14">
        <f t="shared" si="27"/>
        <v>0.01</v>
      </c>
      <c r="BQ44" s="14">
        <v>0</v>
      </c>
      <c r="BR44" s="14">
        <v>0</v>
      </c>
      <c r="BS44" s="14">
        <v>0</v>
      </c>
      <c r="BT44" s="14">
        <f t="shared" si="16"/>
        <v>0</v>
      </c>
      <c r="BU44" s="14">
        <v>0</v>
      </c>
      <c r="BV44" s="14">
        <v>0</v>
      </c>
      <c r="BW44" s="14">
        <v>0</v>
      </c>
      <c r="BX44" s="14">
        <f t="shared" si="17"/>
        <v>0</v>
      </c>
      <c r="BY44" s="14">
        <v>0</v>
      </c>
      <c r="BZ44" s="14">
        <v>0</v>
      </c>
      <c r="CA44" s="14">
        <v>0</v>
      </c>
      <c r="CB44" s="14">
        <f t="shared" si="18"/>
        <v>0</v>
      </c>
      <c r="CC44" s="14">
        <v>0</v>
      </c>
      <c r="CD44" s="14">
        <v>0</v>
      </c>
      <c r="CE44" s="14">
        <v>0</v>
      </c>
      <c r="CF44" s="14">
        <f t="shared" si="19"/>
        <v>0</v>
      </c>
      <c r="CG44" s="14">
        <v>0</v>
      </c>
      <c r="CH44" s="14">
        <v>0</v>
      </c>
      <c r="CI44" s="14">
        <v>0</v>
      </c>
      <c r="CJ44" s="14">
        <f t="shared" si="20"/>
        <v>0</v>
      </c>
      <c r="CK44" s="14">
        <v>0</v>
      </c>
      <c r="CL44" s="14">
        <v>0</v>
      </c>
      <c r="CM44" s="14">
        <v>0</v>
      </c>
      <c r="CN44" s="14">
        <f t="shared" si="21"/>
        <v>0</v>
      </c>
      <c r="CO44" s="14">
        <v>0</v>
      </c>
      <c r="CP44" s="14">
        <v>0</v>
      </c>
      <c r="CQ44" s="14">
        <v>0</v>
      </c>
      <c r="CR44" s="14">
        <f t="shared" si="22"/>
        <v>0</v>
      </c>
      <c r="CS44" s="14">
        <v>0</v>
      </c>
      <c r="CT44" s="14">
        <v>0</v>
      </c>
      <c r="CU44" s="14">
        <v>0</v>
      </c>
      <c r="CV44" s="14">
        <f t="shared" si="23"/>
        <v>0</v>
      </c>
    </row>
    <row r="45" spans="1:100">
      <c r="B45" s="1"/>
      <c r="C45" s="1"/>
      <c r="D45" s="1"/>
      <c r="E45" s="1"/>
    </row>
    <row r="46" spans="1:100">
      <c r="B46" s="1"/>
      <c r="C46" s="1"/>
      <c r="D46" s="1"/>
      <c r="E46" s="1"/>
    </row>
    <row r="47" spans="1:100">
      <c r="B47" s="1"/>
      <c r="C47" s="1"/>
      <c r="D47" s="1"/>
      <c r="E47" s="1"/>
    </row>
    <row r="48" spans="1:100">
      <c r="B48" s="1"/>
      <c r="C48" s="1"/>
      <c r="D48" s="1"/>
      <c r="E48" s="1"/>
    </row>
    <row r="49" spans="2:5">
      <c r="B49" s="1"/>
      <c r="C49" s="1"/>
      <c r="D49" s="1"/>
      <c r="E49" s="1"/>
    </row>
    <row r="50" spans="2:5">
      <c r="B50" s="1"/>
      <c r="C50" s="1"/>
      <c r="D50" s="1"/>
      <c r="E50" s="4"/>
    </row>
    <row r="51" spans="2:5">
      <c r="B51" s="1"/>
      <c r="C51" s="8"/>
      <c r="D51" s="8"/>
      <c r="E51" s="1"/>
    </row>
    <row r="52" spans="2:5">
      <c r="B52" s="1"/>
      <c r="C52" s="8"/>
      <c r="D52" s="8"/>
      <c r="E52" s="4"/>
    </row>
    <row r="53" spans="2:5">
      <c r="B53" s="1"/>
      <c r="C53" s="1"/>
      <c r="D53" s="1"/>
      <c r="E53" s="1"/>
    </row>
    <row r="54" spans="2:5">
      <c r="B54" s="1"/>
      <c r="C54" s="1"/>
      <c r="D54" s="1"/>
      <c r="E54" s="4"/>
    </row>
    <row r="55" spans="2:5">
      <c r="B55" s="1"/>
      <c r="C55" s="1"/>
      <c r="D55" s="1"/>
      <c r="E55" s="1"/>
    </row>
    <row r="56" spans="2:5">
      <c r="B56" s="1"/>
      <c r="C56" s="1"/>
      <c r="D56" s="1"/>
      <c r="E56" s="4"/>
    </row>
    <row r="57" spans="2:5">
      <c r="B57" s="1"/>
      <c r="C57" s="1"/>
      <c r="D57" s="1"/>
      <c r="E57" s="1"/>
    </row>
    <row r="58" spans="2:5">
      <c r="B58" s="1"/>
      <c r="C58" s="1"/>
      <c r="D58" s="1"/>
      <c r="E58" s="1"/>
    </row>
    <row r="59" spans="2:5">
      <c r="B59" s="1"/>
      <c r="C59" s="1"/>
      <c r="D59" s="1"/>
      <c r="E59" s="1"/>
    </row>
    <row r="60" spans="2:5">
      <c r="B60" s="1"/>
      <c r="C60" s="1"/>
      <c r="D60" s="1"/>
      <c r="E60" s="1"/>
    </row>
    <row r="61" spans="2:5">
      <c r="B61" s="1"/>
      <c r="C61" s="1"/>
      <c r="D61" s="1"/>
      <c r="E61" s="1"/>
    </row>
    <row r="62" spans="2:5">
      <c r="B62" s="1"/>
      <c r="C62" s="1"/>
      <c r="D62" s="1"/>
      <c r="E62" s="1"/>
    </row>
    <row r="63" spans="2:5">
      <c r="B63" s="1"/>
      <c r="C63" s="1"/>
      <c r="D63" s="1"/>
      <c r="E63" s="1"/>
    </row>
    <row r="64" spans="2:5">
      <c r="B64" s="8"/>
      <c r="C64" s="1"/>
      <c r="D64" s="1"/>
      <c r="E64" s="1"/>
    </row>
    <row r="65" spans="2:5">
      <c r="B65" s="8"/>
      <c r="C65" s="1"/>
      <c r="D65" s="1"/>
      <c r="E65" s="1"/>
    </row>
    <row r="66" spans="2:5">
      <c r="B66" s="8"/>
      <c r="C66" s="1"/>
      <c r="D66" s="1"/>
      <c r="E66" s="1"/>
    </row>
    <row r="67" spans="2:5">
      <c r="B67" s="8"/>
      <c r="C67" s="1"/>
      <c r="D67" s="1"/>
      <c r="E67" s="1"/>
    </row>
    <row r="68" spans="2:5">
      <c r="B68" s="1"/>
      <c r="C68" s="1"/>
      <c r="D68" s="1"/>
      <c r="E68" s="4"/>
    </row>
    <row r="69" spans="2:5">
      <c r="B69" s="1"/>
      <c r="C69" s="1"/>
      <c r="D69" s="1"/>
      <c r="E69" s="1"/>
    </row>
    <row r="70" spans="2:5">
      <c r="B70" s="1"/>
      <c r="C70" s="8"/>
      <c r="D70" s="8"/>
      <c r="E70" s="1"/>
    </row>
    <row r="71" spans="2:5">
      <c r="B71" s="1"/>
      <c r="C71" s="8"/>
      <c r="D71" s="8"/>
      <c r="E71" s="4"/>
    </row>
    <row r="72" spans="2:5">
      <c r="B72" s="1"/>
      <c r="C72" s="8"/>
      <c r="D72" s="8"/>
      <c r="E72" s="1"/>
    </row>
    <row r="73" spans="2:5">
      <c r="B73" s="1"/>
      <c r="C73" s="1"/>
      <c r="D73" s="1"/>
      <c r="E73" s="1"/>
    </row>
    <row r="74" spans="2:5">
      <c r="B74" s="1"/>
      <c r="C74" s="1"/>
      <c r="D74" s="1"/>
      <c r="E74" s="4"/>
    </row>
    <row r="75" spans="2:5">
      <c r="B75" s="1"/>
      <c r="C75" s="1"/>
      <c r="D75" s="1"/>
      <c r="E75" s="1"/>
    </row>
    <row r="76" spans="2:5">
      <c r="B76" s="1"/>
      <c r="C76" s="1"/>
      <c r="D76" s="1"/>
      <c r="E76" s="1"/>
    </row>
    <row r="77" spans="2:5">
      <c r="B77" s="1"/>
      <c r="C77" s="1"/>
      <c r="D77" s="1"/>
      <c r="E77" s="1"/>
    </row>
    <row r="78" spans="2:5">
      <c r="B78" s="1"/>
      <c r="C78" s="1"/>
      <c r="D78" s="1"/>
      <c r="E78" s="1"/>
    </row>
    <row r="79" spans="2:5">
      <c r="B79" s="1"/>
      <c r="C79" s="1"/>
      <c r="D79" s="1"/>
      <c r="E79" s="1"/>
    </row>
    <row r="80" spans="2:5">
      <c r="B80" s="8"/>
      <c r="C80" s="8"/>
      <c r="D80" s="1"/>
      <c r="E80" s="1"/>
    </row>
    <row r="81" spans="2:5">
      <c r="B81" s="8"/>
      <c r="C81" s="8"/>
      <c r="D81" s="1"/>
      <c r="E81" s="1"/>
    </row>
    <row r="82" spans="2:5">
      <c r="B82" s="1"/>
      <c r="C82" s="1"/>
      <c r="D82" s="1"/>
      <c r="E82" s="4"/>
    </row>
    <row r="83" spans="2:5">
      <c r="B83" s="1"/>
      <c r="C83" s="1"/>
      <c r="D83" s="1"/>
      <c r="E83" s="1"/>
    </row>
    <row r="84" spans="2:5">
      <c r="B84" s="1"/>
      <c r="C84" s="1"/>
      <c r="D84" s="1"/>
      <c r="E84" s="1"/>
    </row>
    <row r="85" spans="2:5">
      <c r="B85" s="1"/>
      <c r="C85" s="1"/>
      <c r="D85" s="1"/>
      <c r="E85" s="4"/>
    </row>
    <row r="86" spans="2:5">
      <c r="B86" s="1"/>
      <c r="C86" s="1"/>
      <c r="D86" s="1"/>
      <c r="E86" s="1"/>
    </row>
    <row r="87" spans="2:5">
      <c r="B87" s="1"/>
      <c r="C87" s="1"/>
      <c r="D87" s="1"/>
      <c r="E87" s="1"/>
    </row>
    <row r="88" spans="2:5">
      <c r="B88" s="1"/>
      <c r="C88" s="1"/>
      <c r="D88" s="1"/>
      <c r="E88" s="4"/>
    </row>
    <row r="89" spans="2:5">
      <c r="B89" s="1"/>
      <c r="C89" s="8"/>
      <c r="D89" s="1"/>
      <c r="E89" s="4"/>
    </row>
    <row r="90" spans="2:5">
      <c r="B90" s="1"/>
      <c r="C90" s="8"/>
      <c r="D90" s="1"/>
      <c r="E90" s="1"/>
    </row>
    <row r="91" spans="2:5">
      <c r="B91" s="1"/>
      <c r="C91" s="1"/>
      <c r="D91" s="1"/>
      <c r="E91" s="1"/>
    </row>
    <row r="92" spans="2:5">
      <c r="B92" s="1"/>
      <c r="C92" s="1"/>
      <c r="D92" s="1"/>
      <c r="E92" s="4"/>
    </row>
    <row r="93" spans="2:5">
      <c r="B93" s="1"/>
      <c r="C93" s="8"/>
      <c r="D93" s="1"/>
      <c r="E93" s="1"/>
    </row>
    <row r="94" spans="2:5">
      <c r="B94" s="1"/>
      <c r="C94" s="8"/>
      <c r="D94" s="1"/>
      <c r="E94" s="1"/>
    </row>
    <row r="95" spans="2:5">
      <c r="B95" s="1"/>
      <c r="C95" s="8"/>
      <c r="D95" s="1"/>
      <c r="E95" s="1"/>
    </row>
    <row r="96" spans="2:5">
      <c r="B96" s="1"/>
      <c r="C96" s="1"/>
      <c r="D96" s="1"/>
      <c r="E96" s="1"/>
    </row>
    <row r="97" spans="2:5">
      <c r="B97" s="1"/>
      <c r="C97" s="1"/>
      <c r="D97" s="1"/>
      <c r="E97" s="1"/>
    </row>
    <row r="98" spans="2:5">
      <c r="B98" s="1"/>
      <c r="C98" s="1"/>
      <c r="D98" s="1"/>
      <c r="E98" s="1"/>
    </row>
    <row r="99" spans="2:5">
      <c r="B99" s="1"/>
      <c r="C99" s="1"/>
      <c r="D99" s="1"/>
      <c r="E99" s="1"/>
    </row>
    <row r="100" spans="2:5">
      <c r="B100" s="1"/>
      <c r="C100" s="1"/>
      <c r="D100" s="1"/>
      <c r="E100" s="1"/>
    </row>
    <row r="101" spans="2:5">
      <c r="B101" s="1"/>
      <c r="C101" s="1"/>
      <c r="D101" s="1"/>
      <c r="E101" s="4"/>
    </row>
    <row r="102" spans="2:5">
      <c r="B102" s="1"/>
      <c r="C102" s="1"/>
      <c r="D102" s="1"/>
      <c r="E102" s="1"/>
    </row>
    <row r="103" spans="2:5">
      <c r="B103" s="1"/>
      <c r="C103" s="1"/>
      <c r="D103" s="1"/>
      <c r="E103" s="1"/>
    </row>
    <row r="104" spans="2:5">
      <c r="B104" s="1"/>
      <c r="C104" s="1"/>
      <c r="D104" s="1"/>
      <c r="E104" s="4"/>
    </row>
    <row r="105" spans="2:5">
      <c r="B105" s="1"/>
      <c r="C105" s="1"/>
      <c r="D105" s="1"/>
      <c r="E105" s="1"/>
    </row>
    <row r="106" spans="2:5">
      <c r="B106" s="1"/>
      <c r="C106" s="1"/>
      <c r="D106" s="1"/>
      <c r="E106" s="4"/>
    </row>
    <row r="107" spans="2:5">
      <c r="B107" s="1"/>
      <c r="C107" s="1"/>
      <c r="D107" s="1"/>
      <c r="E107" s="1"/>
    </row>
    <row r="108" spans="2:5">
      <c r="B108" s="1"/>
      <c r="C108" s="1"/>
      <c r="D108" s="1"/>
      <c r="E108" s="1"/>
    </row>
    <row r="109" spans="2:5">
      <c r="B109" s="1"/>
      <c r="C109" s="1"/>
      <c r="D109" s="1"/>
      <c r="E109" s="1"/>
    </row>
    <row r="110" spans="2:5">
      <c r="B110" s="1"/>
      <c r="C110" s="1"/>
      <c r="D110" s="1"/>
      <c r="E110" s="1"/>
    </row>
    <row r="111" spans="2:5">
      <c r="B111" s="1"/>
      <c r="C111" s="1"/>
      <c r="D111" s="1"/>
      <c r="E111" s="1"/>
    </row>
    <row r="112" spans="2:5">
      <c r="B112" s="1"/>
      <c r="C112" s="1"/>
      <c r="D112" s="1"/>
      <c r="E112" s="1"/>
    </row>
    <row r="113" spans="2:5">
      <c r="B113" s="1"/>
      <c r="C113" s="1"/>
      <c r="D113" s="1"/>
      <c r="E113" s="1"/>
    </row>
    <row r="114" spans="2:5">
      <c r="B114" s="1"/>
      <c r="C114" s="1"/>
      <c r="D114" s="1"/>
      <c r="E114" s="1"/>
    </row>
    <row r="115" spans="2:5">
      <c r="B115" s="1"/>
      <c r="C115" s="1"/>
      <c r="D115" s="1"/>
      <c r="E115" s="1"/>
    </row>
    <row r="116" spans="2:5">
      <c r="B116" s="1"/>
      <c r="C116" s="1"/>
      <c r="D116" s="1"/>
      <c r="E116" s="1"/>
    </row>
    <row r="117" spans="2:5">
      <c r="B117" s="1"/>
      <c r="C117" s="1"/>
      <c r="D117" s="1"/>
      <c r="E117" s="1"/>
    </row>
    <row r="118" spans="2:5">
      <c r="B118" s="1"/>
      <c r="C118" s="1"/>
      <c r="D118" s="1"/>
      <c r="E118" s="1"/>
    </row>
    <row r="119" spans="2:5">
      <c r="B119" s="1"/>
      <c r="C119" s="1"/>
      <c r="D119" s="1"/>
      <c r="E119" s="1"/>
    </row>
    <row r="120" spans="2:5">
      <c r="B120" s="1"/>
      <c r="C120" s="1"/>
      <c r="D120" s="1"/>
      <c r="E120" s="4"/>
    </row>
    <row r="121" spans="2:5">
      <c r="B121" s="1"/>
      <c r="C121" s="1"/>
      <c r="D121" s="1"/>
      <c r="E121" s="1"/>
    </row>
    <row r="122" spans="2:5">
      <c r="B122" s="1"/>
      <c r="C122" s="1"/>
      <c r="D122" s="1"/>
      <c r="E122" s="1"/>
    </row>
    <row r="123" spans="2:5">
      <c r="B123" s="1"/>
      <c r="C123" s="1"/>
      <c r="D123" s="1"/>
      <c r="E123" s="1"/>
    </row>
    <row r="124" spans="2:5">
      <c r="B124" s="1"/>
      <c r="C124" s="1"/>
      <c r="D124" s="1"/>
      <c r="E124" s="1"/>
    </row>
    <row r="125" spans="2:5">
      <c r="B125" s="1"/>
      <c r="C125" s="1"/>
      <c r="D125" s="1"/>
      <c r="E125" s="1"/>
    </row>
    <row r="126" spans="2:5">
      <c r="B126" s="1"/>
      <c r="C126" s="1"/>
      <c r="D126" s="1"/>
      <c r="E126" s="1"/>
    </row>
    <row r="127" spans="2:5">
      <c r="B127" s="1"/>
      <c r="C127" s="1"/>
      <c r="D127" s="1"/>
      <c r="E127" s="1"/>
    </row>
    <row r="128" spans="2:5">
      <c r="B128" s="1"/>
      <c r="C128" s="1"/>
      <c r="D128" s="1"/>
      <c r="E128" s="1"/>
    </row>
    <row r="129" spans="2:5">
      <c r="B129" s="8"/>
      <c r="C129" s="1"/>
      <c r="D129" s="1"/>
      <c r="E129" s="1"/>
    </row>
    <row r="130" spans="2:5">
      <c r="B130" s="8"/>
      <c r="C130" s="1"/>
      <c r="D130" s="1"/>
      <c r="E130" s="1"/>
    </row>
    <row r="131" spans="2:5">
      <c r="B131" s="1"/>
      <c r="C131" s="1"/>
      <c r="D131" s="1"/>
      <c r="E131" s="1"/>
    </row>
    <row r="132" spans="2:5">
      <c r="B132" s="1"/>
      <c r="C132" s="1"/>
      <c r="D132" s="1"/>
      <c r="E132" s="1"/>
    </row>
    <row r="133" spans="2:5">
      <c r="B133" s="1"/>
      <c r="C133" s="1"/>
      <c r="D133" s="1"/>
      <c r="E133" s="1"/>
    </row>
    <row r="134" spans="2:5">
      <c r="B134" s="1"/>
      <c r="C134" s="1"/>
      <c r="D134" s="1"/>
      <c r="E134" s="1"/>
    </row>
    <row r="135" spans="2:5">
      <c r="B135" s="1"/>
      <c r="C135" s="1"/>
      <c r="D135" s="1"/>
      <c r="E135" s="1"/>
    </row>
    <row r="136" spans="2:5">
      <c r="B136" s="8"/>
      <c r="C136" s="8"/>
      <c r="D136" s="8"/>
      <c r="E136" s="1"/>
    </row>
    <row r="137" spans="2:5">
      <c r="B137" s="8"/>
      <c r="C137" s="8"/>
      <c r="D137" s="8"/>
      <c r="E137" s="4"/>
    </row>
    <row r="138" spans="2:5">
      <c r="B138" s="1"/>
      <c r="C138" s="1"/>
      <c r="D138" s="1"/>
      <c r="E138" s="1"/>
    </row>
    <row r="139" spans="2:5">
      <c r="B139" s="1"/>
      <c r="C139" s="1"/>
      <c r="D139" s="1"/>
      <c r="E139" s="1"/>
    </row>
    <row r="140" spans="2:5">
      <c r="B140" s="1"/>
      <c r="C140" s="8"/>
      <c r="D140" s="1"/>
      <c r="E140" s="1"/>
    </row>
    <row r="141" spans="2:5">
      <c r="B141" s="1"/>
      <c r="C141" s="8"/>
      <c r="D141" s="1"/>
      <c r="E141" s="4"/>
    </row>
    <row r="142" spans="2:5">
      <c r="B142" s="8"/>
      <c r="C142" s="1"/>
      <c r="D142" s="1"/>
      <c r="E142" s="1"/>
    </row>
    <row r="143" spans="2:5">
      <c r="B143" s="8"/>
      <c r="C143" s="1"/>
      <c r="D143" s="1"/>
      <c r="E143" s="1"/>
    </row>
    <row r="144" spans="2:5">
      <c r="B144" s="1"/>
      <c r="C144" s="1"/>
      <c r="D144" s="1"/>
      <c r="E144" s="1"/>
    </row>
    <row r="145" spans="2:5">
      <c r="B145" s="1"/>
      <c r="C145" s="1"/>
      <c r="D145" s="1"/>
      <c r="E145" s="1"/>
    </row>
    <row r="146" spans="2:5">
      <c r="B146" s="1"/>
      <c r="C146" s="1"/>
      <c r="D146" s="1"/>
      <c r="E146" s="4"/>
    </row>
    <row r="147" spans="2:5">
      <c r="B147" s="1"/>
      <c r="C147" s="1"/>
      <c r="D147" s="1"/>
      <c r="E147" s="1"/>
    </row>
    <row r="148" spans="2:5">
      <c r="B148" s="8"/>
      <c r="C148" s="1"/>
      <c r="D148" s="1"/>
      <c r="E148" s="1"/>
    </row>
    <row r="149" spans="2:5">
      <c r="B149" s="8"/>
      <c r="C149" s="1"/>
      <c r="D149" s="1"/>
      <c r="E149" s="4"/>
    </row>
    <row r="150" spans="2:5">
      <c r="B150" s="8"/>
      <c r="C150" s="1"/>
      <c r="D150" s="1"/>
      <c r="E150" s="4"/>
    </row>
    <row r="151" spans="2:5">
      <c r="B151" s="8"/>
      <c r="C151" s="1"/>
      <c r="D151" s="1"/>
      <c r="E151" s="1"/>
    </row>
    <row r="152" spans="2:5">
      <c r="B152" s="1"/>
      <c r="C152" s="1"/>
      <c r="D152" s="1"/>
      <c r="E152" s="1"/>
    </row>
    <row r="153" spans="2:5">
      <c r="B153" s="1"/>
      <c r="C153" s="1"/>
      <c r="D153" s="1"/>
      <c r="E153" s="4"/>
    </row>
    <row r="154" spans="2:5">
      <c r="B154" s="1"/>
      <c r="C154" s="1"/>
      <c r="D154" s="1"/>
      <c r="E154" s="4"/>
    </row>
    <row r="155" spans="2:5">
      <c r="B155" s="1"/>
      <c r="C155" s="1"/>
      <c r="D155" s="1"/>
      <c r="E155" s="1"/>
    </row>
    <row r="156" spans="2:5">
      <c r="B156" s="1"/>
      <c r="C156" s="1"/>
      <c r="D156" s="1"/>
      <c r="E156" s="1"/>
    </row>
    <row r="157" spans="2:5">
      <c r="B157" s="1"/>
      <c r="C157" s="1"/>
      <c r="D157" s="1"/>
      <c r="E157" s="4"/>
    </row>
    <row r="158" spans="2:5">
      <c r="B158" s="1"/>
      <c r="C158" s="1"/>
      <c r="D158" s="1"/>
      <c r="E158" s="4"/>
    </row>
    <row r="159" spans="2:5">
      <c r="B159" s="1"/>
      <c r="C159" s="1"/>
      <c r="D159" s="1"/>
      <c r="E159" s="1"/>
    </row>
    <row r="160" spans="2:5">
      <c r="B160" s="1"/>
      <c r="C160" s="1"/>
      <c r="D160" s="1"/>
      <c r="E160" s="1"/>
    </row>
    <row r="161" spans="2:5">
      <c r="B161" s="1"/>
      <c r="C161" s="1"/>
      <c r="D161" s="1"/>
      <c r="E161" s="1"/>
    </row>
    <row r="162" spans="2:5">
      <c r="B162" s="1"/>
      <c r="C162" s="1"/>
      <c r="D162" s="1"/>
      <c r="E162" s="4"/>
    </row>
    <row r="163" spans="2:5">
      <c r="B163" s="1"/>
      <c r="C163" s="1"/>
      <c r="D163" s="1"/>
      <c r="E163" s="1"/>
    </row>
    <row r="164" spans="2:5">
      <c r="B164" s="1"/>
      <c r="C164" s="8"/>
      <c r="D164" s="1"/>
      <c r="E164" s="1"/>
    </row>
    <row r="165" spans="2:5">
      <c r="B165" s="1"/>
      <c r="C165" s="8"/>
      <c r="D165" s="1"/>
      <c r="E165" s="4"/>
    </row>
    <row r="166" spans="2:5">
      <c r="B166" s="1"/>
      <c r="C166" s="1"/>
      <c r="D166" s="1"/>
      <c r="E166" s="1"/>
    </row>
    <row r="167" spans="2:5">
      <c r="B167" s="1"/>
      <c r="C167" s="1"/>
      <c r="D167" s="1"/>
      <c r="E167" s="1"/>
    </row>
    <row r="168" spans="2:5">
      <c r="B168" s="1"/>
      <c r="C168" s="1"/>
      <c r="D168" s="1"/>
      <c r="E168" s="1"/>
    </row>
    <row r="169" spans="2:5">
      <c r="B169" s="1"/>
      <c r="C169" s="1"/>
      <c r="D169" s="1"/>
      <c r="E169" s="1"/>
    </row>
    <row r="170" spans="2:5">
      <c r="B170" s="1"/>
      <c r="C170" s="1"/>
      <c r="D170" s="8"/>
      <c r="E170" s="4"/>
    </row>
    <row r="171" spans="2:5">
      <c r="B171" s="1"/>
      <c r="C171" s="1"/>
      <c r="D171" s="8"/>
      <c r="E171" s="1"/>
    </row>
    <row r="172" spans="2:5">
      <c r="B172" s="1"/>
      <c r="C172" s="1"/>
      <c r="D172" s="1"/>
      <c r="E172" s="1"/>
    </row>
    <row r="173" spans="2:5">
      <c r="B173" s="1"/>
      <c r="C173" s="1"/>
      <c r="D173" s="1"/>
      <c r="E173" s="1"/>
    </row>
    <row r="174" spans="2:5">
      <c r="B174" s="1"/>
      <c r="C174" s="1"/>
      <c r="D174" s="1"/>
      <c r="E174" s="1"/>
    </row>
    <row r="175" spans="2:5">
      <c r="B175" s="1"/>
      <c r="C175" s="1"/>
      <c r="D175" s="1"/>
      <c r="E175" s="1"/>
    </row>
    <row r="176" spans="2:5">
      <c r="B176" s="1"/>
      <c r="C176" s="1"/>
      <c r="D176" s="1"/>
      <c r="E176" s="1"/>
    </row>
    <row r="177" spans="2:5">
      <c r="B177" s="1"/>
      <c r="C177" s="1"/>
      <c r="D177" s="1"/>
      <c r="E177" s="1"/>
    </row>
    <row r="178" spans="2:5">
      <c r="B178" s="1"/>
      <c r="C178" s="1"/>
      <c r="D178" s="1"/>
      <c r="E178" s="1"/>
    </row>
    <row r="179" spans="2:5">
      <c r="B179" s="1"/>
      <c r="C179" s="1"/>
      <c r="D179" s="1"/>
      <c r="E179" s="1"/>
    </row>
    <row r="180" spans="2:5">
      <c r="B180" s="1"/>
      <c r="C180" s="1"/>
      <c r="D180" s="1"/>
      <c r="E180" s="1"/>
    </row>
    <row r="181" spans="2:5">
      <c r="B181" s="1"/>
      <c r="C181" s="1"/>
      <c r="D181" s="1"/>
      <c r="E181" s="1"/>
    </row>
    <row r="182" spans="2:5">
      <c r="B182" s="1"/>
      <c r="C182" s="1"/>
      <c r="D182" s="1"/>
      <c r="E182" s="1"/>
    </row>
    <row r="183" spans="2:5">
      <c r="B183" s="1"/>
      <c r="C183" s="1"/>
      <c r="D183" s="1"/>
      <c r="E183" s="1"/>
    </row>
    <row r="184" spans="2:5">
      <c r="B184" s="1"/>
      <c r="C184" s="1"/>
      <c r="D184" s="1"/>
      <c r="E184" s="4"/>
    </row>
    <row r="185" spans="2:5">
      <c r="B185" s="8"/>
      <c r="C185" s="8"/>
      <c r="D185" s="1"/>
      <c r="E185" s="4"/>
    </row>
    <row r="186" spans="2:5">
      <c r="B186" s="8"/>
      <c r="C186" s="8"/>
      <c r="D186" s="1"/>
      <c r="E186" s="1"/>
    </row>
    <row r="187" spans="2:5">
      <c r="B187" s="1"/>
      <c r="C187" s="8"/>
      <c r="D187" s="1"/>
      <c r="E187" s="1"/>
    </row>
    <row r="188" spans="2:5">
      <c r="B188" s="1"/>
      <c r="C188" s="8"/>
      <c r="D188" s="1"/>
      <c r="E188" s="1"/>
    </row>
    <row r="189" spans="2:5">
      <c r="B189" s="1"/>
      <c r="C189" s="8"/>
      <c r="D189" s="1"/>
      <c r="E189" s="1"/>
    </row>
    <row r="190" spans="2:5">
      <c r="B190" s="1"/>
      <c r="C190" s="8"/>
      <c r="D190" s="1"/>
      <c r="E190" s="1"/>
    </row>
    <row r="191" spans="2:5">
      <c r="B191" s="1"/>
      <c r="C191" s="8"/>
      <c r="D191" s="1"/>
      <c r="E191" s="1"/>
    </row>
    <row r="192" spans="2:5">
      <c r="B192" s="1"/>
      <c r="C192" s="1"/>
      <c r="D192" s="1"/>
      <c r="E192" s="1"/>
    </row>
    <row r="193" spans="2:5">
      <c r="B193" s="1"/>
      <c r="C193" s="1"/>
      <c r="D193" s="1"/>
      <c r="E193" s="4"/>
    </row>
    <row r="194" spans="2:5">
      <c r="B194" s="1"/>
      <c r="C194" s="1"/>
      <c r="D194" s="1"/>
      <c r="E194" s="4"/>
    </row>
    <row r="195" spans="2:5">
      <c r="B195" s="1"/>
      <c r="C195" s="1"/>
      <c r="D195" s="1"/>
      <c r="E195" s="1"/>
    </row>
    <row r="196" spans="2:5">
      <c r="B196" s="1"/>
      <c r="C196" s="1"/>
      <c r="D196" s="1"/>
      <c r="E196" s="1"/>
    </row>
    <row r="197" spans="2:5">
      <c r="B197" s="1"/>
      <c r="C197" s="1"/>
      <c r="D197" s="1"/>
      <c r="E197" s="1"/>
    </row>
    <row r="198" spans="2:5">
      <c r="B198" s="1"/>
      <c r="C198" s="1"/>
      <c r="D198" s="1"/>
      <c r="E198" s="1"/>
    </row>
    <row r="199" spans="2:5">
      <c r="B199" s="1"/>
      <c r="C199" s="1"/>
      <c r="D199" s="1"/>
      <c r="E199" s="1"/>
    </row>
    <row r="200" spans="2:5">
      <c r="B200" s="1"/>
      <c r="C200" s="8"/>
      <c r="D200" s="8"/>
      <c r="E200" s="1"/>
    </row>
    <row r="201" spans="2:5">
      <c r="B201" s="1"/>
      <c r="C201" s="8"/>
      <c r="D201" s="8"/>
      <c r="E201" s="4"/>
    </row>
    <row r="202" spans="2:5">
      <c r="B202" s="8"/>
      <c r="C202" s="1"/>
      <c r="D202" s="1"/>
      <c r="E202" s="1"/>
    </row>
    <row r="203" spans="2:5">
      <c r="B203" s="8"/>
      <c r="C203" s="1"/>
      <c r="D203" s="1"/>
      <c r="E203" s="1"/>
    </row>
    <row r="204" spans="2:5">
      <c r="B204" s="1"/>
      <c r="C204" s="1"/>
      <c r="D204" s="1"/>
      <c r="E204" s="1"/>
    </row>
    <row r="205" spans="2:5">
      <c r="B205" s="1"/>
      <c r="C205" s="1"/>
      <c r="D205" s="1"/>
      <c r="E205" s="1"/>
    </row>
    <row r="206" spans="2:5">
      <c r="B206" s="1"/>
      <c r="C206" s="1"/>
      <c r="D206" s="1"/>
      <c r="E206" s="1"/>
    </row>
    <row r="207" spans="2:5">
      <c r="B207" s="1"/>
      <c r="C207" s="1"/>
      <c r="D207" s="1"/>
      <c r="E207" s="1"/>
    </row>
    <row r="208" spans="2:5">
      <c r="B208" s="1"/>
      <c r="C208" s="1"/>
      <c r="D208" s="1"/>
      <c r="E208" s="1"/>
    </row>
    <row r="209" spans="2:5">
      <c r="B209" s="1"/>
      <c r="C209" s="1"/>
      <c r="D209" s="1"/>
      <c r="E209" s="1"/>
    </row>
    <row r="210" spans="2:5">
      <c r="B210" s="1"/>
      <c r="C210" s="1"/>
      <c r="D210" s="1"/>
      <c r="E210" s="1"/>
    </row>
    <row r="211" spans="2:5">
      <c r="B211" s="1"/>
      <c r="C211" s="1"/>
      <c r="D211" s="1"/>
      <c r="E211" s="1"/>
    </row>
    <row r="212" spans="2:5">
      <c r="B212" s="1"/>
      <c r="C212" s="1"/>
      <c r="D212" s="1"/>
      <c r="E212" s="1"/>
    </row>
    <row r="213" spans="2:5">
      <c r="B213" s="1"/>
      <c r="C213" s="1"/>
      <c r="D213" s="1"/>
      <c r="E213" s="4"/>
    </row>
    <row r="214" spans="2:5">
      <c r="B214" s="1"/>
      <c r="C214" s="1"/>
      <c r="D214" s="1"/>
      <c r="E214" s="1"/>
    </row>
    <row r="215" spans="2:5">
      <c r="B215" s="1"/>
      <c r="C215" s="1"/>
      <c r="D215" s="1"/>
      <c r="E215" s="1"/>
    </row>
    <row r="216" spans="2:5">
      <c r="B216" s="1"/>
      <c r="C216" s="1"/>
      <c r="D216" s="1"/>
      <c r="E216" s="4"/>
    </row>
    <row r="217" spans="2:5">
      <c r="B217" s="1"/>
      <c r="C217" s="1"/>
      <c r="D217" s="1"/>
      <c r="E217" s="1"/>
    </row>
    <row r="218" spans="2:5">
      <c r="B218" s="1"/>
      <c r="C218" s="1"/>
      <c r="D218" s="1"/>
      <c r="E218" s="1"/>
    </row>
    <row r="219" spans="2:5">
      <c r="B219" s="1"/>
      <c r="C219" s="1"/>
      <c r="D219" s="1"/>
      <c r="E219" s="1"/>
    </row>
    <row r="220" spans="2:5">
      <c r="B220" s="1"/>
      <c r="C220" s="1"/>
      <c r="D220" s="1"/>
      <c r="E220" s="1"/>
    </row>
    <row r="221" spans="2:5">
      <c r="B221" s="1"/>
      <c r="C221" s="1"/>
      <c r="D221" s="1"/>
      <c r="E221" s="1"/>
    </row>
    <row r="222" spans="2:5">
      <c r="B222" s="1"/>
      <c r="C222" s="1"/>
      <c r="D222" s="1"/>
      <c r="E222" s="1"/>
    </row>
    <row r="223" spans="2:5">
      <c r="B223" s="1"/>
      <c r="C223" s="1"/>
      <c r="D223" s="1"/>
      <c r="E223" s="1"/>
    </row>
    <row r="224" spans="2:5">
      <c r="B224" s="1"/>
      <c r="C224" s="1"/>
      <c r="D224" s="1"/>
      <c r="E224" s="1"/>
    </row>
    <row r="225" spans="2:5">
      <c r="B225" s="1"/>
      <c r="C225" s="1"/>
      <c r="D225" s="1"/>
      <c r="E225" s="1"/>
    </row>
    <row r="226" spans="2:5">
      <c r="B226" s="1"/>
      <c r="C226" s="1"/>
      <c r="D226" s="8"/>
      <c r="E226" s="1"/>
    </row>
    <row r="227" spans="2:5">
      <c r="B227" s="1"/>
      <c r="C227" s="1"/>
      <c r="D227" s="8"/>
      <c r="E227" s="4"/>
    </row>
    <row r="228" spans="2:5">
      <c r="B228" s="1"/>
      <c r="C228" s="1"/>
      <c r="D228" s="8"/>
      <c r="E228" s="4"/>
    </row>
    <row r="229" spans="2:5">
      <c r="B229" s="1"/>
      <c r="C229" s="1"/>
      <c r="D229" s="8"/>
      <c r="E229" s="1"/>
    </row>
    <row r="230" spans="2:5">
      <c r="B230" s="1"/>
      <c r="C230" s="1"/>
      <c r="D230" s="1"/>
      <c r="E230" s="1"/>
    </row>
    <row r="231" spans="2:5">
      <c r="B231" s="1"/>
      <c r="C231" s="1"/>
      <c r="D231" s="1"/>
      <c r="E231" s="1"/>
    </row>
    <row r="232" spans="2:5">
      <c r="B232" s="1"/>
      <c r="C232" s="1"/>
      <c r="D232" s="1"/>
      <c r="E232" s="4"/>
    </row>
    <row r="233" spans="2:5">
      <c r="B233" s="1"/>
      <c r="C233" s="1"/>
      <c r="D233" s="1"/>
      <c r="E233" s="1"/>
    </row>
    <row r="234" spans="2:5">
      <c r="B234" s="1"/>
      <c r="C234" s="1"/>
      <c r="D234" s="1"/>
      <c r="E234" s="1"/>
    </row>
    <row r="235" spans="2:5">
      <c r="B235" s="1"/>
      <c r="C235" s="1"/>
      <c r="D235" s="1"/>
      <c r="E235" s="4"/>
    </row>
    <row r="236" spans="2:5">
      <c r="B236" s="1"/>
      <c r="C236" s="1"/>
      <c r="D236" s="1"/>
      <c r="E236" s="1"/>
    </row>
    <row r="237" spans="2:5">
      <c r="B237" s="1"/>
      <c r="C237" s="1"/>
      <c r="D237" s="1"/>
      <c r="E237" s="1"/>
    </row>
    <row r="238" spans="2:5">
      <c r="B238" s="1"/>
      <c r="C238" s="1"/>
      <c r="D238" s="1"/>
      <c r="E238" s="4"/>
    </row>
    <row r="239" spans="2:5">
      <c r="B239" s="1"/>
      <c r="C239" s="1"/>
      <c r="D239" s="1"/>
      <c r="E239" s="4"/>
    </row>
    <row r="240" spans="2:5">
      <c r="B240" s="1"/>
      <c r="C240" s="1"/>
      <c r="D240" s="1"/>
      <c r="E240" s="1"/>
    </row>
    <row r="241" spans="2:5">
      <c r="B241" s="1"/>
      <c r="C241" s="1"/>
      <c r="D241" s="1"/>
      <c r="E241" s="1"/>
    </row>
    <row r="242" spans="2:5">
      <c r="B242" s="1"/>
      <c r="C242" s="1"/>
      <c r="D242" s="1"/>
      <c r="E242" s="4"/>
    </row>
    <row r="243" spans="2:5">
      <c r="B243" s="8"/>
      <c r="C243" s="1"/>
      <c r="D243" s="1"/>
      <c r="E243" s="4"/>
    </row>
    <row r="244" spans="2:5">
      <c r="B244" s="8"/>
      <c r="C244" s="1"/>
      <c r="D244" s="1"/>
      <c r="E244" s="1"/>
    </row>
    <row r="245" spans="2:5">
      <c r="B245" s="1"/>
      <c r="C245" s="1"/>
      <c r="D245" s="1"/>
      <c r="E245" s="1"/>
    </row>
    <row r="246" spans="2:5">
      <c r="B246" s="1"/>
      <c r="C246" s="1"/>
      <c r="D246" s="1"/>
      <c r="E246" s="4"/>
    </row>
    <row r="247" spans="2:5">
      <c r="B247" s="8"/>
      <c r="C247" s="1"/>
      <c r="D247" s="1"/>
      <c r="E247" s="4"/>
    </row>
    <row r="248" spans="2:5">
      <c r="B248" s="8"/>
      <c r="C248" s="1"/>
      <c r="D248" s="1"/>
      <c r="E248" s="1"/>
    </row>
    <row r="249" spans="2:5">
      <c r="B249" s="1"/>
      <c r="C249" s="1"/>
      <c r="D249" s="1"/>
      <c r="E249" s="1"/>
    </row>
    <row r="250" spans="2:5">
      <c r="B250" s="1"/>
      <c r="C250" s="1"/>
      <c r="D250" s="1"/>
      <c r="E250" s="4"/>
    </row>
    <row r="251" spans="2:5">
      <c r="B251" s="1"/>
      <c r="C251" s="1"/>
      <c r="D251" s="1"/>
      <c r="E251" s="4"/>
    </row>
    <row r="252" spans="2:5">
      <c r="B252" s="1"/>
      <c r="C252" s="1"/>
      <c r="D252" s="1"/>
      <c r="E252" s="1"/>
    </row>
    <row r="253" spans="2:5">
      <c r="B253" s="1"/>
      <c r="C253" s="1"/>
      <c r="D253" s="1"/>
      <c r="E253" s="1"/>
    </row>
    <row r="254" spans="2:5">
      <c r="B254" s="1"/>
      <c r="C254" s="1"/>
      <c r="D254" s="1"/>
      <c r="E254" s="4"/>
    </row>
    <row r="255" spans="2:5">
      <c r="B255" s="1"/>
      <c r="C255" s="1"/>
      <c r="D255" s="1"/>
      <c r="E255" s="1"/>
    </row>
    <row r="256" spans="2:5">
      <c r="B256" s="1"/>
      <c r="C256" s="1"/>
      <c r="D256" s="1"/>
      <c r="E256" s="1"/>
    </row>
    <row r="257" spans="2:5">
      <c r="B257" s="1"/>
      <c r="C257" s="1"/>
      <c r="D257" s="1"/>
      <c r="E257" s="1"/>
    </row>
    <row r="258" spans="2:5">
      <c r="B258" s="1"/>
      <c r="C258" s="1"/>
      <c r="D258" s="1"/>
      <c r="E258" s="1"/>
    </row>
    <row r="259" spans="2:5">
      <c r="B259" s="1"/>
      <c r="C259" s="1"/>
      <c r="D259" s="1"/>
      <c r="E259" s="1"/>
    </row>
    <row r="260" spans="2:5">
      <c r="B260" s="1"/>
      <c r="C260" s="1"/>
      <c r="D260" s="1"/>
      <c r="E260" s="1"/>
    </row>
    <row r="261" spans="2:5">
      <c r="B261" s="1"/>
      <c r="C261" s="1"/>
      <c r="D261" s="1"/>
      <c r="E261" s="1"/>
    </row>
    <row r="262" spans="2:5">
      <c r="B262" s="1"/>
      <c r="C262" s="1"/>
      <c r="D262" s="1"/>
      <c r="E262" s="1"/>
    </row>
    <row r="263" spans="2:5">
      <c r="B263" s="1"/>
      <c r="C263" s="1"/>
      <c r="D263" s="8"/>
      <c r="E263" s="4"/>
    </row>
    <row r="264" spans="2:5">
      <c r="B264" s="1"/>
      <c r="C264" s="1"/>
      <c r="D264" s="8"/>
      <c r="E264" s="1"/>
    </row>
    <row r="265" spans="2:5">
      <c r="B265" s="1"/>
      <c r="C265" s="1"/>
      <c r="D265" s="1"/>
      <c r="E265" s="1"/>
    </row>
    <row r="266" spans="2:5">
      <c r="B266" s="1"/>
      <c r="C266" s="1"/>
      <c r="D266" s="1"/>
      <c r="E266" s="1"/>
    </row>
    <row r="267" spans="2:5">
      <c r="B267" s="1"/>
      <c r="C267" s="1"/>
      <c r="D267" s="1"/>
      <c r="E267" s="1"/>
    </row>
    <row r="268" spans="2:5">
      <c r="B268" s="1"/>
      <c r="C268" s="1"/>
      <c r="D268" s="1"/>
      <c r="E268" s="1"/>
    </row>
    <row r="269" spans="2:5">
      <c r="B269" s="1"/>
      <c r="C269" s="1"/>
      <c r="D269" s="1"/>
      <c r="E269" s="1"/>
    </row>
    <row r="270" spans="2:5">
      <c r="B270" s="1"/>
      <c r="C270" s="1"/>
      <c r="D270" s="1"/>
      <c r="E270" s="4"/>
    </row>
    <row r="271" spans="2:5">
      <c r="B271" s="1"/>
      <c r="C271" s="1"/>
      <c r="D271" s="1"/>
      <c r="E271" s="4"/>
    </row>
    <row r="272" spans="2:5">
      <c r="B272" s="1"/>
      <c r="C272" s="1"/>
      <c r="D272" s="1"/>
      <c r="E272" s="1"/>
    </row>
    <row r="273" spans="2:5">
      <c r="B273" s="1"/>
      <c r="C273" s="1"/>
      <c r="D273" s="1"/>
      <c r="E273" s="1"/>
    </row>
    <row r="274" spans="2:5">
      <c r="B274" s="1"/>
      <c r="C274" s="1"/>
      <c r="D274" s="1"/>
      <c r="E274" s="4"/>
    </row>
    <row r="275" spans="2:5">
      <c r="B275" s="1"/>
      <c r="C275" s="1"/>
      <c r="D275" s="1"/>
      <c r="E275" s="4"/>
    </row>
    <row r="276" spans="2:5">
      <c r="B276" s="1"/>
      <c r="C276" s="1"/>
      <c r="D276" s="1"/>
      <c r="E276" s="1"/>
    </row>
    <row r="277" spans="2:5">
      <c r="B277" s="1"/>
      <c r="C277" s="1"/>
      <c r="D277" s="1"/>
      <c r="E277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X399"/>
  <sheetViews>
    <sheetView topLeftCell="A107" workbookViewId="0">
      <selection activeCell="E130" sqref="E130:E166"/>
    </sheetView>
  </sheetViews>
  <sheetFormatPr defaultRowHeight="15.75"/>
  <cols>
    <col min="1" max="1" width="10.5" customWidth="1"/>
    <col min="2" max="2" width="9.875" customWidth="1"/>
    <col min="3" max="3" width="9.25" customWidth="1"/>
    <col min="4" max="4" width="23.625" customWidth="1"/>
    <col min="5" max="5" width="16.125" customWidth="1"/>
    <col min="6" max="6" width="16.625" customWidth="1"/>
  </cols>
  <sheetData>
    <row r="1" spans="1:102">
      <c r="J1" s="1"/>
      <c r="K1" s="1" t="s">
        <v>246</v>
      </c>
      <c r="L1" s="1" t="s">
        <v>246</v>
      </c>
      <c r="M1" s="1" t="s">
        <v>246</v>
      </c>
      <c r="N1" s="11" t="s">
        <v>254</v>
      </c>
      <c r="O1" s="1" t="s">
        <v>246</v>
      </c>
      <c r="P1" s="1" t="s">
        <v>246</v>
      </c>
      <c r="Q1" s="1" t="s">
        <v>246</v>
      </c>
      <c r="R1" s="11" t="s">
        <v>254</v>
      </c>
      <c r="S1" s="1" t="s">
        <v>247</v>
      </c>
      <c r="T1" s="1" t="s">
        <v>247</v>
      </c>
      <c r="U1" s="1" t="s">
        <v>247</v>
      </c>
      <c r="V1" s="11" t="s">
        <v>255</v>
      </c>
      <c r="W1" s="1" t="s">
        <v>247</v>
      </c>
      <c r="X1" s="1" t="s">
        <v>247</v>
      </c>
      <c r="Y1" s="1" t="s">
        <v>247</v>
      </c>
      <c r="Z1" s="11" t="s">
        <v>255</v>
      </c>
      <c r="AA1" s="1" t="s">
        <v>248</v>
      </c>
      <c r="AB1" s="1" t="s">
        <v>248</v>
      </c>
      <c r="AC1" s="1" t="s">
        <v>248</v>
      </c>
      <c r="AD1" s="11" t="s">
        <v>256</v>
      </c>
      <c r="AE1" s="1" t="s">
        <v>248</v>
      </c>
      <c r="AF1" s="1" t="s">
        <v>248</v>
      </c>
      <c r="AG1" s="11" t="s">
        <v>256</v>
      </c>
      <c r="AH1" s="1" t="s">
        <v>249</v>
      </c>
      <c r="AI1" s="1" t="s">
        <v>249</v>
      </c>
      <c r="AJ1" s="1" t="s">
        <v>249</v>
      </c>
      <c r="AK1" s="11" t="s">
        <v>258</v>
      </c>
      <c r="AL1" s="1" t="s">
        <v>249</v>
      </c>
      <c r="AM1" s="1" t="s">
        <v>249</v>
      </c>
      <c r="AN1" s="1" t="s">
        <v>249</v>
      </c>
      <c r="AO1" s="11" t="s">
        <v>258</v>
      </c>
      <c r="AP1" s="1" t="s">
        <v>250</v>
      </c>
      <c r="AQ1" s="1" t="s">
        <v>250</v>
      </c>
      <c r="AR1" s="1" t="s">
        <v>250</v>
      </c>
      <c r="AS1" s="11" t="s">
        <v>259</v>
      </c>
      <c r="AT1" s="1" t="s">
        <v>250</v>
      </c>
      <c r="AU1" s="1" t="s">
        <v>250</v>
      </c>
      <c r="AV1" s="1" t="s">
        <v>250</v>
      </c>
      <c r="AW1" s="11" t="s">
        <v>259</v>
      </c>
      <c r="AX1" s="1" t="s">
        <v>251</v>
      </c>
      <c r="AY1" s="1" t="s">
        <v>251</v>
      </c>
      <c r="AZ1" s="1" t="s">
        <v>251</v>
      </c>
      <c r="BA1" s="11" t="s">
        <v>260</v>
      </c>
      <c r="BB1" s="1" t="s">
        <v>251</v>
      </c>
      <c r="BC1" s="1" t="s">
        <v>251</v>
      </c>
      <c r="BD1" s="11" t="s">
        <v>260</v>
      </c>
      <c r="BE1" s="1" t="s">
        <v>252</v>
      </c>
      <c r="BF1" s="1" t="s">
        <v>252</v>
      </c>
      <c r="BG1" s="1" t="s">
        <v>252</v>
      </c>
      <c r="BH1" s="11" t="s">
        <v>261</v>
      </c>
      <c r="BI1" s="1" t="s">
        <v>252</v>
      </c>
      <c r="BJ1" s="1" t="s">
        <v>252</v>
      </c>
      <c r="BK1" s="11" t="s">
        <v>261</v>
      </c>
      <c r="BL1" s="1" t="s">
        <v>253</v>
      </c>
      <c r="BM1" s="1" t="s">
        <v>253</v>
      </c>
      <c r="BN1" s="1" t="s">
        <v>253</v>
      </c>
      <c r="BO1" s="11" t="s">
        <v>262</v>
      </c>
      <c r="BP1" s="1" t="s">
        <v>253</v>
      </c>
      <c r="BQ1" s="1" t="s">
        <v>253</v>
      </c>
      <c r="BR1" s="11" t="s">
        <v>262</v>
      </c>
      <c r="BS1" s="1" t="s">
        <v>264</v>
      </c>
      <c r="BT1" s="1" t="s">
        <v>264</v>
      </c>
      <c r="BU1" s="1" t="s">
        <v>264</v>
      </c>
      <c r="BV1" s="11" t="s">
        <v>263</v>
      </c>
      <c r="BW1" s="1" t="s">
        <v>265</v>
      </c>
      <c r="BX1" s="1" t="s">
        <v>265</v>
      </c>
      <c r="BY1" s="1" t="s">
        <v>265</v>
      </c>
      <c r="BZ1" s="11" t="s">
        <v>268</v>
      </c>
      <c r="CA1" s="1" t="s">
        <v>266</v>
      </c>
      <c r="CB1" s="1" t="s">
        <v>266</v>
      </c>
      <c r="CC1" s="1" t="s">
        <v>266</v>
      </c>
      <c r="CD1" s="11" t="s">
        <v>269</v>
      </c>
      <c r="CE1" s="8" t="s">
        <v>264</v>
      </c>
      <c r="CF1" s="8" t="s">
        <v>264</v>
      </c>
      <c r="CG1" s="8" t="s">
        <v>264</v>
      </c>
      <c r="CH1" s="11" t="s">
        <v>263</v>
      </c>
      <c r="CI1" s="8" t="s">
        <v>265</v>
      </c>
      <c r="CJ1" s="8" t="s">
        <v>265</v>
      </c>
      <c r="CK1" s="8" t="s">
        <v>265</v>
      </c>
      <c r="CL1" s="11" t="s">
        <v>268</v>
      </c>
      <c r="CM1" s="8" t="s">
        <v>266</v>
      </c>
      <c r="CN1" s="8" t="s">
        <v>266</v>
      </c>
      <c r="CO1" s="8" t="s">
        <v>266</v>
      </c>
      <c r="CP1" s="11" t="s">
        <v>269</v>
      </c>
      <c r="CQ1" s="8" t="s">
        <v>267</v>
      </c>
      <c r="CR1" s="8" t="s">
        <v>267</v>
      </c>
      <c r="CS1" s="8" t="s">
        <v>267</v>
      </c>
      <c r="CT1" s="11" t="s">
        <v>270</v>
      </c>
      <c r="CU1" s="8" t="s">
        <v>267</v>
      </c>
      <c r="CV1" s="8" t="s">
        <v>267</v>
      </c>
      <c r="CW1" s="8" t="s">
        <v>267</v>
      </c>
      <c r="CX1" s="11" t="s">
        <v>270</v>
      </c>
    </row>
    <row r="2" spans="1:102">
      <c r="J2" s="2" t="s">
        <v>0</v>
      </c>
      <c r="K2" s="3" t="s">
        <v>22</v>
      </c>
      <c r="L2" s="3" t="s">
        <v>24</v>
      </c>
      <c r="M2" s="3" t="s">
        <v>26</v>
      </c>
      <c r="N2" s="12" t="s">
        <v>245</v>
      </c>
      <c r="O2" s="3" t="s">
        <v>21</v>
      </c>
      <c r="P2" s="3" t="s">
        <v>23</v>
      </c>
      <c r="Q2" s="3" t="s">
        <v>25</v>
      </c>
      <c r="R2" s="12" t="s">
        <v>245</v>
      </c>
      <c r="S2" s="3" t="s">
        <v>28</v>
      </c>
      <c r="T2" s="3" t="s">
        <v>30</v>
      </c>
      <c r="U2" s="3" t="s">
        <v>32</v>
      </c>
      <c r="V2" s="12" t="s">
        <v>245</v>
      </c>
      <c r="W2" s="3" t="s">
        <v>27</v>
      </c>
      <c r="X2" s="3" t="s">
        <v>29</v>
      </c>
      <c r="Y2" s="3" t="s">
        <v>31</v>
      </c>
      <c r="Z2" s="12" t="s">
        <v>245</v>
      </c>
      <c r="AA2" s="3" t="s">
        <v>34</v>
      </c>
      <c r="AB2" s="3" t="s">
        <v>36</v>
      </c>
      <c r="AC2" s="3" t="s">
        <v>37</v>
      </c>
      <c r="AD2" s="12" t="s">
        <v>245</v>
      </c>
      <c r="AE2" s="3" t="s">
        <v>33</v>
      </c>
      <c r="AF2" s="3" t="s">
        <v>35</v>
      </c>
      <c r="AG2" s="12" t="s">
        <v>257</v>
      </c>
      <c r="AH2" s="3" t="s">
        <v>39</v>
      </c>
      <c r="AI2" s="3" t="s">
        <v>41</v>
      </c>
      <c r="AJ2" s="3" t="s">
        <v>43</v>
      </c>
      <c r="AK2" s="12" t="s">
        <v>245</v>
      </c>
      <c r="AL2" s="3" t="s">
        <v>38</v>
      </c>
      <c r="AM2" s="3" t="s">
        <v>40</v>
      </c>
      <c r="AN2" s="3" t="s">
        <v>42</v>
      </c>
      <c r="AO2" s="12" t="s">
        <v>245</v>
      </c>
      <c r="AP2" s="3" t="s">
        <v>45</v>
      </c>
      <c r="AQ2" s="3" t="s">
        <v>47</v>
      </c>
      <c r="AR2" s="3" t="s">
        <v>49</v>
      </c>
      <c r="AS2" s="12" t="s">
        <v>245</v>
      </c>
      <c r="AT2" s="3" t="s">
        <v>44</v>
      </c>
      <c r="AU2" s="3" t="s">
        <v>46</v>
      </c>
      <c r="AV2" s="3" t="s">
        <v>48</v>
      </c>
      <c r="AW2" s="12" t="s">
        <v>245</v>
      </c>
      <c r="AX2" s="3" t="s">
        <v>51</v>
      </c>
      <c r="AY2" s="3" t="s">
        <v>53</v>
      </c>
      <c r="AZ2" s="3" t="s">
        <v>54</v>
      </c>
      <c r="BA2" s="12" t="s">
        <v>245</v>
      </c>
      <c r="BB2" s="3" t="s">
        <v>50</v>
      </c>
      <c r="BC2" s="3" t="s">
        <v>52</v>
      </c>
      <c r="BD2" s="12" t="s">
        <v>257</v>
      </c>
      <c r="BE2" s="3" t="s">
        <v>56</v>
      </c>
      <c r="BF2" s="3" t="s">
        <v>58</v>
      </c>
      <c r="BG2" s="3" t="s">
        <v>59</v>
      </c>
      <c r="BH2" s="12" t="s">
        <v>245</v>
      </c>
      <c r="BI2" s="3" t="s">
        <v>55</v>
      </c>
      <c r="BJ2" s="3" t="s">
        <v>57</v>
      </c>
      <c r="BK2" s="12" t="s">
        <v>257</v>
      </c>
      <c r="BL2" s="3" t="s">
        <v>61</v>
      </c>
      <c r="BM2" s="3" t="s">
        <v>63</v>
      </c>
      <c r="BN2" s="3" t="s">
        <v>64</v>
      </c>
      <c r="BO2" s="12" t="s">
        <v>245</v>
      </c>
      <c r="BP2" s="3" t="s">
        <v>60</v>
      </c>
      <c r="BQ2" s="3" t="s">
        <v>62</v>
      </c>
      <c r="BR2" s="12" t="s">
        <v>257</v>
      </c>
      <c r="BS2" s="3" t="s">
        <v>66</v>
      </c>
      <c r="BT2" s="3" t="s">
        <v>68</v>
      </c>
      <c r="BU2" s="3" t="s">
        <v>70</v>
      </c>
      <c r="BV2" s="12" t="s">
        <v>245</v>
      </c>
      <c r="BW2" s="3" t="s">
        <v>72</v>
      </c>
      <c r="BX2" s="3" t="s">
        <v>74</v>
      </c>
      <c r="BY2" s="3" t="s">
        <v>76</v>
      </c>
      <c r="BZ2" s="12" t="s">
        <v>245</v>
      </c>
      <c r="CA2" s="3" t="s">
        <v>78</v>
      </c>
      <c r="CB2" s="3" t="s">
        <v>80</v>
      </c>
      <c r="CC2" s="3" t="s">
        <v>82</v>
      </c>
      <c r="CD2" s="12" t="s">
        <v>245</v>
      </c>
      <c r="CE2" s="3" t="s">
        <v>65</v>
      </c>
      <c r="CF2" s="3" t="s">
        <v>67</v>
      </c>
      <c r="CG2" s="3" t="s">
        <v>69</v>
      </c>
      <c r="CH2" s="12" t="s">
        <v>245</v>
      </c>
      <c r="CI2" s="3" t="s">
        <v>71</v>
      </c>
      <c r="CJ2" s="3" t="s">
        <v>73</v>
      </c>
      <c r="CK2" s="3" t="s">
        <v>75</v>
      </c>
      <c r="CL2" s="12" t="s">
        <v>245</v>
      </c>
      <c r="CM2" s="3" t="s">
        <v>77</v>
      </c>
      <c r="CN2" s="3" t="s">
        <v>79</v>
      </c>
      <c r="CO2" s="3" t="s">
        <v>81</v>
      </c>
      <c r="CP2" s="12" t="s">
        <v>245</v>
      </c>
      <c r="CQ2" s="3" t="s">
        <v>84</v>
      </c>
      <c r="CR2" s="3" t="s">
        <v>86</v>
      </c>
      <c r="CS2" s="3" t="s">
        <v>88</v>
      </c>
      <c r="CT2" s="12" t="s">
        <v>245</v>
      </c>
      <c r="CU2" s="3" t="s">
        <v>83</v>
      </c>
      <c r="CV2" s="3" t="s">
        <v>85</v>
      </c>
      <c r="CW2" s="3" t="s">
        <v>87</v>
      </c>
      <c r="CX2" s="12" t="s">
        <v>245</v>
      </c>
    </row>
    <row r="3" spans="1:102">
      <c r="J3" s="2" t="s">
        <v>89</v>
      </c>
      <c r="K3" s="1" t="s">
        <v>91</v>
      </c>
      <c r="L3" s="1" t="s">
        <v>91</v>
      </c>
      <c r="M3" s="1" t="s">
        <v>91</v>
      </c>
      <c r="N3" s="11" t="s">
        <v>91</v>
      </c>
      <c r="O3" s="1" t="s">
        <v>91</v>
      </c>
      <c r="P3" s="1" t="s">
        <v>91</v>
      </c>
      <c r="Q3" s="1" t="s">
        <v>91</v>
      </c>
      <c r="R3" s="11" t="s">
        <v>91</v>
      </c>
      <c r="S3" s="1" t="s">
        <v>91</v>
      </c>
      <c r="T3" s="1" t="s">
        <v>91</v>
      </c>
      <c r="U3" s="1" t="s">
        <v>91</v>
      </c>
      <c r="V3" s="11" t="s">
        <v>91</v>
      </c>
      <c r="W3" s="1" t="s">
        <v>91</v>
      </c>
      <c r="X3" s="1" t="s">
        <v>91</v>
      </c>
      <c r="Y3" s="1" t="s">
        <v>91</v>
      </c>
      <c r="Z3" s="11" t="s">
        <v>91</v>
      </c>
      <c r="AA3" s="1" t="s">
        <v>91</v>
      </c>
      <c r="AB3" s="1" t="s">
        <v>91</v>
      </c>
      <c r="AC3" s="1" t="s">
        <v>91</v>
      </c>
      <c r="AD3" s="11" t="s">
        <v>91</v>
      </c>
      <c r="AE3" s="1" t="s">
        <v>91</v>
      </c>
      <c r="AF3" s="1" t="s">
        <v>91</v>
      </c>
      <c r="AG3" s="11" t="s">
        <v>91</v>
      </c>
      <c r="AH3" s="1" t="s">
        <v>90</v>
      </c>
      <c r="AI3" s="1" t="s">
        <v>90</v>
      </c>
      <c r="AJ3" s="1" t="s">
        <v>90</v>
      </c>
      <c r="AK3" s="11" t="s">
        <v>90</v>
      </c>
      <c r="AL3" s="1" t="s">
        <v>90</v>
      </c>
      <c r="AM3" s="1" t="s">
        <v>90</v>
      </c>
      <c r="AN3" s="1" t="s">
        <v>90</v>
      </c>
      <c r="AO3" s="11" t="s">
        <v>90</v>
      </c>
      <c r="AP3" s="1" t="s">
        <v>91</v>
      </c>
      <c r="AQ3" s="1" t="s">
        <v>91</v>
      </c>
      <c r="AR3" s="1" t="s">
        <v>91</v>
      </c>
      <c r="AS3" s="11" t="s">
        <v>91</v>
      </c>
      <c r="AT3" s="1" t="s">
        <v>91</v>
      </c>
      <c r="AU3" s="1" t="s">
        <v>91</v>
      </c>
      <c r="AV3" s="1" t="s">
        <v>91</v>
      </c>
      <c r="AW3" s="11" t="s">
        <v>91</v>
      </c>
      <c r="AX3" s="1" t="s">
        <v>91</v>
      </c>
      <c r="AY3" s="1" t="s">
        <v>91</v>
      </c>
      <c r="AZ3" s="1" t="s">
        <v>91</v>
      </c>
      <c r="BA3" s="11" t="s">
        <v>91</v>
      </c>
      <c r="BB3" s="1" t="s">
        <v>91</v>
      </c>
      <c r="BC3" s="1" t="s">
        <v>91</v>
      </c>
      <c r="BD3" s="11" t="s">
        <v>91</v>
      </c>
      <c r="BE3" s="1" t="s">
        <v>91</v>
      </c>
      <c r="BF3" s="1" t="s">
        <v>91</v>
      </c>
      <c r="BG3" s="1" t="s">
        <v>91</v>
      </c>
      <c r="BH3" s="11" t="s">
        <v>91</v>
      </c>
      <c r="BI3" s="1" t="s">
        <v>91</v>
      </c>
      <c r="BJ3" s="1" t="s">
        <v>91</v>
      </c>
      <c r="BK3" s="11" t="s">
        <v>91</v>
      </c>
      <c r="BL3" s="1" t="s">
        <v>90</v>
      </c>
      <c r="BM3" s="1" t="s">
        <v>90</v>
      </c>
      <c r="BN3" s="1" t="s">
        <v>90</v>
      </c>
      <c r="BO3" s="11" t="s">
        <v>90</v>
      </c>
      <c r="BP3" s="1" t="s">
        <v>90</v>
      </c>
      <c r="BQ3" s="1" t="s">
        <v>90</v>
      </c>
      <c r="BR3" s="11" t="s">
        <v>90</v>
      </c>
      <c r="BS3" s="1" t="s">
        <v>91</v>
      </c>
      <c r="BT3" s="1" t="s">
        <v>91</v>
      </c>
      <c r="BU3" s="1" t="s">
        <v>91</v>
      </c>
      <c r="BV3" s="11" t="s">
        <v>91</v>
      </c>
      <c r="BW3" s="1" t="s">
        <v>91</v>
      </c>
      <c r="BX3" s="1" t="s">
        <v>91</v>
      </c>
      <c r="BY3" s="1" t="s">
        <v>91</v>
      </c>
      <c r="BZ3" s="11" t="s">
        <v>91</v>
      </c>
      <c r="CA3" s="1" t="s">
        <v>91</v>
      </c>
      <c r="CB3" s="1" t="s">
        <v>91</v>
      </c>
      <c r="CC3" s="1" t="s">
        <v>91</v>
      </c>
      <c r="CD3" s="11" t="s">
        <v>91</v>
      </c>
      <c r="CE3" s="1" t="s">
        <v>91</v>
      </c>
      <c r="CF3" s="1" t="s">
        <v>91</v>
      </c>
      <c r="CG3" s="1" t="s">
        <v>91</v>
      </c>
      <c r="CH3" s="11" t="s">
        <v>91</v>
      </c>
      <c r="CI3" s="1" t="s">
        <v>91</v>
      </c>
      <c r="CJ3" s="1" t="s">
        <v>91</v>
      </c>
      <c r="CK3" s="1" t="s">
        <v>91</v>
      </c>
      <c r="CL3" s="11" t="s">
        <v>91</v>
      </c>
      <c r="CM3" s="1" t="s">
        <v>91</v>
      </c>
      <c r="CN3" s="1" t="s">
        <v>91</v>
      </c>
      <c r="CO3" s="1" t="s">
        <v>91</v>
      </c>
      <c r="CP3" s="11" t="s">
        <v>91</v>
      </c>
      <c r="CQ3" s="1" t="s">
        <v>90</v>
      </c>
      <c r="CR3" s="1" t="s">
        <v>90</v>
      </c>
      <c r="CS3" s="1" t="s">
        <v>90</v>
      </c>
      <c r="CT3" s="11" t="s">
        <v>90</v>
      </c>
      <c r="CU3" s="1" t="s">
        <v>90</v>
      </c>
      <c r="CV3" s="1" t="s">
        <v>90</v>
      </c>
      <c r="CW3" s="1" t="s">
        <v>90</v>
      </c>
      <c r="CX3" s="11" t="s">
        <v>90</v>
      </c>
    </row>
    <row r="4" spans="1:102">
      <c r="J4" s="2" t="s">
        <v>92</v>
      </c>
      <c r="K4" s="5" t="s">
        <v>93</v>
      </c>
      <c r="L4" s="5" t="s">
        <v>93</v>
      </c>
      <c r="M4" s="5" t="s">
        <v>93</v>
      </c>
      <c r="N4" s="12" t="s">
        <v>93</v>
      </c>
      <c r="O4" s="5" t="s">
        <v>94</v>
      </c>
      <c r="P4" s="5" t="s">
        <v>94</v>
      </c>
      <c r="Q4" s="5" t="s">
        <v>94</v>
      </c>
      <c r="R4" s="12" t="s">
        <v>94</v>
      </c>
      <c r="S4" s="5" t="s">
        <v>93</v>
      </c>
      <c r="T4" s="5" t="s">
        <v>93</v>
      </c>
      <c r="U4" s="5" t="s">
        <v>93</v>
      </c>
      <c r="V4" s="12" t="s">
        <v>93</v>
      </c>
      <c r="W4" s="5" t="s">
        <v>94</v>
      </c>
      <c r="X4" s="5" t="s">
        <v>94</v>
      </c>
      <c r="Y4" s="5" t="s">
        <v>94</v>
      </c>
      <c r="Z4" s="12" t="s">
        <v>94</v>
      </c>
      <c r="AA4" s="5" t="s">
        <v>93</v>
      </c>
      <c r="AB4" s="5" t="s">
        <v>93</v>
      </c>
      <c r="AC4" s="5" t="s">
        <v>93</v>
      </c>
      <c r="AD4" s="12" t="s">
        <v>93</v>
      </c>
      <c r="AE4" s="5" t="s">
        <v>94</v>
      </c>
      <c r="AF4" s="5" t="s">
        <v>94</v>
      </c>
      <c r="AG4" s="12" t="s">
        <v>94</v>
      </c>
      <c r="AH4" s="5" t="s">
        <v>93</v>
      </c>
      <c r="AI4" s="5" t="s">
        <v>93</v>
      </c>
      <c r="AJ4" s="5" t="s">
        <v>93</v>
      </c>
      <c r="AK4" s="12" t="s">
        <v>93</v>
      </c>
      <c r="AL4" s="5" t="s">
        <v>94</v>
      </c>
      <c r="AM4" s="5" t="s">
        <v>94</v>
      </c>
      <c r="AN4" s="5" t="s">
        <v>94</v>
      </c>
      <c r="AO4" s="12" t="s">
        <v>94</v>
      </c>
      <c r="AP4" s="5" t="s">
        <v>93</v>
      </c>
      <c r="AQ4" s="5" t="s">
        <v>93</v>
      </c>
      <c r="AR4" s="5" t="s">
        <v>93</v>
      </c>
      <c r="AS4" s="12" t="s">
        <v>93</v>
      </c>
      <c r="AT4" s="5" t="s">
        <v>94</v>
      </c>
      <c r="AU4" s="5" t="s">
        <v>94</v>
      </c>
      <c r="AV4" s="5" t="s">
        <v>94</v>
      </c>
      <c r="AW4" s="12" t="s">
        <v>94</v>
      </c>
      <c r="AX4" s="5" t="s">
        <v>93</v>
      </c>
      <c r="AY4" s="5" t="s">
        <v>93</v>
      </c>
      <c r="AZ4" s="5" t="s">
        <v>93</v>
      </c>
      <c r="BA4" s="12" t="s">
        <v>93</v>
      </c>
      <c r="BB4" s="5" t="s">
        <v>94</v>
      </c>
      <c r="BC4" s="5" t="s">
        <v>94</v>
      </c>
      <c r="BD4" s="12" t="s">
        <v>94</v>
      </c>
      <c r="BE4" s="5" t="s">
        <v>93</v>
      </c>
      <c r="BF4" s="5" t="s">
        <v>93</v>
      </c>
      <c r="BG4" s="5" t="s">
        <v>93</v>
      </c>
      <c r="BH4" s="12" t="s">
        <v>93</v>
      </c>
      <c r="BI4" s="5" t="s">
        <v>94</v>
      </c>
      <c r="BJ4" s="5" t="s">
        <v>94</v>
      </c>
      <c r="BK4" s="12" t="s">
        <v>94</v>
      </c>
      <c r="BL4" s="5" t="s">
        <v>93</v>
      </c>
      <c r="BM4" s="5" t="s">
        <v>93</v>
      </c>
      <c r="BN4" s="5" t="s">
        <v>93</v>
      </c>
      <c r="BO4" s="12" t="s">
        <v>93</v>
      </c>
      <c r="BP4" s="5" t="s">
        <v>94</v>
      </c>
      <c r="BQ4" s="5" t="s">
        <v>94</v>
      </c>
      <c r="BR4" s="12" t="s">
        <v>94</v>
      </c>
      <c r="BS4" s="5" t="s">
        <v>93</v>
      </c>
      <c r="BT4" s="5" t="s">
        <v>93</v>
      </c>
      <c r="BU4" s="5" t="s">
        <v>93</v>
      </c>
      <c r="BV4" s="12" t="s">
        <v>93</v>
      </c>
      <c r="BW4" s="5" t="s">
        <v>93</v>
      </c>
      <c r="BX4" s="5" t="s">
        <v>93</v>
      </c>
      <c r="BY4" s="5" t="s">
        <v>93</v>
      </c>
      <c r="BZ4" s="12" t="s">
        <v>93</v>
      </c>
      <c r="CA4" s="5" t="s">
        <v>93</v>
      </c>
      <c r="CB4" s="5" t="s">
        <v>93</v>
      </c>
      <c r="CC4" s="5" t="s">
        <v>93</v>
      </c>
      <c r="CD4" s="12" t="s">
        <v>93</v>
      </c>
      <c r="CE4" s="5" t="s">
        <v>94</v>
      </c>
      <c r="CF4" s="5" t="s">
        <v>94</v>
      </c>
      <c r="CG4" s="5" t="s">
        <v>94</v>
      </c>
      <c r="CH4" s="12" t="s">
        <v>94</v>
      </c>
      <c r="CI4" s="5" t="s">
        <v>94</v>
      </c>
      <c r="CJ4" s="5" t="s">
        <v>94</v>
      </c>
      <c r="CK4" s="5" t="s">
        <v>94</v>
      </c>
      <c r="CL4" s="12" t="s">
        <v>94</v>
      </c>
      <c r="CM4" s="5" t="s">
        <v>94</v>
      </c>
      <c r="CN4" s="5" t="s">
        <v>94</v>
      </c>
      <c r="CO4" s="5" t="s">
        <v>94</v>
      </c>
      <c r="CP4" s="12" t="s">
        <v>94</v>
      </c>
      <c r="CQ4" s="5" t="s">
        <v>93</v>
      </c>
      <c r="CR4" s="5" t="s">
        <v>93</v>
      </c>
      <c r="CS4" s="5" t="s">
        <v>93</v>
      </c>
      <c r="CT4" s="12" t="s">
        <v>93</v>
      </c>
      <c r="CU4" s="5" t="s">
        <v>94</v>
      </c>
      <c r="CV4" s="5" t="s">
        <v>94</v>
      </c>
      <c r="CW4" s="5" t="s">
        <v>94</v>
      </c>
      <c r="CX4" s="12" t="s">
        <v>94</v>
      </c>
    </row>
    <row r="5" spans="1:102">
      <c r="J5" s="6" t="s">
        <v>95</v>
      </c>
      <c r="K5" s="3"/>
      <c r="L5" s="3"/>
      <c r="M5" s="3"/>
      <c r="N5" s="12"/>
      <c r="O5" s="3"/>
      <c r="P5" s="3"/>
      <c r="Q5" s="3"/>
      <c r="R5" s="12"/>
      <c r="S5" s="3"/>
      <c r="T5" s="3"/>
      <c r="U5" s="3"/>
      <c r="V5" s="12"/>
      <c r="W5" s="3"/>
      <c r="X5" s="3"/>
      <c r="Y5" s="3"/>
      <c r="Z5" s="12"/>
      <c r="AA5" s="3"/>
      <c r="AB5" s="3"/>
      <c r="AC5" s="3"/>
      <c r="AD5" s="12"/>
      <c r="AE5" s="3"/>
      <c r="AF5" s="3"/>
      <c r="AG5" s="12"/>
      <c r="AH5" s="3"/>
      <c r="AI5" s="3"/>
      <c r="AJ5" s="3"/>
      <c r="AK5" s="12"/>
      <c r="AL5" s="3"/>
      <c r="AM5" s="3"/>
      <c r="AN5" s="3"/>
      <c r="AO5" s="12"/>
      <c r="AP5" s="3"/>
      <c r="AQ5" s="3"/>
      <c r="AR5" s="3"/>
      <c r="AS5" s="12"/>
      <c r="AT5" s="3"/>
      <c r="AU5" s="3"/>
      <c r="AV5" s="3"/>
      <c r="AW5" s="12"/>
      <c r="AX5" s="3"/>
      <c r="AY5" s="3"/>
      <c r="AZ5" s="3"/>
      <c r="BA5" s="12"/>
      <c r="BB5" s="3"/>
      <c r="BC5" s="3"/>
      <c r="BD5" s="12"/>
      <c r="BE5" s="3"/>
      <c r="BF5" s="3"/>
      <c r="BG5" s="3"/>
      <c r="BH5" s="12"/>
      <c r="BI5" s="3"/>
      <c r="BJ5" s="3"/>
      <c r="BK5" s="12"/>
      <c r="BL5" s="3"/>
      <c r="BM5" s="3"/>
      <c r="BN5" s="3"/>
      <c r="BO5" s="12"/>
      <c r="BP5" s="3"/>
      <c r="BQ5" s="3"/>
      <c r="BR5" s="12"/>
      <c r="BS5" s="3"/>
      <c r="BT5" s="3"/>
      <c r="BU5" s="3"/>
      <c r="BV5" s="12"/>
      <c r="BW5" s="3"/>
      <c r="BX5" s="3"/>
      <c r="BY5" s="3"/>
      <c r="BZ5" s="12"/>
      <c r="CA5" s="3"/>
      <c r="CB5" s="3"/>
      <c r="CC5" s="3"/>
      <c r="CD5" s="12"/>
      <c r="CE5" s="3"/>
      <c r="CF5" s="3"/>
      <c r="CG5" s="3"/>
      <c r="CH5" s="12"/>
      <c r="CI5" s="3"/>
      <c r="CJ5" s="3"/>
      <c r="CK5" s="3"/>
      <c r="CL5" s="12"/>
      <c r="CM5" s="3"/>
      <c r="CN5" s="3"/>
      <c r="CO5" s="3"/>
      <c r="CP5" s="12"/>
      <c r="CQ5" s="3"/>
      <c r="CR5" s="3"/>
      <c r="CS5" s="3"/>
      <c r="CT5" s="12"/>
      <c r="CU5" s="3"/>
      <c r="CV5" s="3"/>
      <c r="CW5" s="3"/>
      <c r="CX5" s="12"/>
    </row>
    <row r="6" spans="1:102">
      <c r="K6">
        <v>6</v>
      </c>
      <c r="L6">
        <v>7</v>
      </c>
      <c r="M6">
        <v>8</v>
      </c>
      <c r="N6">
        <v>9</v>
      </c>
      <c r="O6">
        <v>10</v>
      </c>
      <c r="P6">
        <v>11</v>
      </c>
      <c r="Q6">
        <v>12</v>
      </c>
      <c r="R6">
        <v>13</v>
      </c>
      <c r="S6">
        <v>14</v>
      </c>
      <c r="T6">
        <v>15</v>
      </c>
      <c r="U6">
        <v>16</v>
      </c>
      <c r="V6">
        <v>17</v>
      </c>
      <c r="W6">
        <v>18</v>
      </c>
      <c r="X6">
        <v>19</v>
      </c>
      <c r="Y6">
        <v>20</v>
      </c>
      <c r="Z6">
        <v>21</v>
      </c>
      <c r="AA6">
        <v>22</v>
      </c>
      <c r="AB6">
        <v>23</v>
      </c>
      <c r="AC6">
        <v>24</v>
      </c>
      <c r="AD6">
        <v>25</v>
      </c>
      <c r="AE6">
        <v>26</v>
      </c>
      <c r="AF6">
        <v>27</v>
      </c>
      <c r="AG6">
        <v>28</v>
      </c>
      <c r="AH6">
        <v>29</v>
      </c>
      <c r="AI6">
        <v>30</v>
      </c>
      <c r="AJ6">
        <v>31</v>
      </c>
      <c r="AK6">
        <v>32</v>
      </c>
      <c r="AL6">
        <v>33</v>
      </c>
      <c r="AM6">
        <v>34</v>
      </c>
      <c r="AN6">
        <v>35</v>
      </c>
      <c r="AO6">
        <v>36</v>
      </c>
      <c r="AP6">
        <v>37</v>
      </c>
      <c r="AQ6">
        <v>38</v>
      </c>
      <c r="AR6">
        <v>39</v>
      </c>
      <c r="AS6">
        <v>40</v>
      </c>
      <c r="AT6">
        <v>41</v>
      </c>
      <c r="AU6">
        <v>42</v>
      </c>
      <c r="AV6">
        <v>43</v>
      </c>
      <c r="AW6">
        <v>44</v>
      </c>
      <c r="AX6">
        <v>45</v>
      </c>
      <c r="AY6">
        <v>46</v>
      </c>
      <c r="AZ6">
        <v>47</v>
      </c>
      <c r="BA6">
        <v>48</v>
      </c>
      <c r="BB6">
        <v>49</v>
      </c>
      <c r="BC6">
        <v>50</v>
      </c>
      <c r="BD6">
        <v>51</v>
      </c>
      <c r="BE6">
        <v>52</v>
      </c>
      <c r="BF6">
        <v>53</v>
      </c>
      <c r="BG6">
        <v>54</v>
      </c>
      <c r="BH6">
        <v>55</v>
      </c>
      <c r="BI6">
        <v>56</v>
      </c>
      <c r="BJ6">
        <v>57</v>
      </c>
      <c r="BK6">
        <v>58</v>
      </c>
      <c r="BL6">
        <v>59</v>
      </c>
      <c r="BM6">
        <v>60</v>
      </c>
      <c r="BN6">
        <v>61</v>
      </c>
      <c r="BO6">
        <v>62</v>
      </c>
      <c r="BP6">
        <v>63</v>
      </c>
      <c r="BQ6">
        <v>64</v>
      </c>
      <c r="BR6">
        <v>65</v>
      </c>
      <c r="BS6">
        <v>66</v>
      </c>
      <c r="BT6">
        <v>67</v>
      </c>
      <c r="BU6">
        <v>68</v>
      </c>
      <c r="BV6">
        <v>69</v>
      </c>
      <c r="BW6">
        <v>70</v>
      </c>
      <c r="BX6">
        <v>71</v>
      </c>
      <c r="BY6">
        <v>72</v>
      </c>
      <c r="BZ6">
        <v>73</v>
      </c>
      <c r="CA6">
        <v>74</v>
      </c>
      <c r="CB6">
        <v>75</v>
      </c>
      <c r="CC6">
        <v>76</v>
      </c>
      <c r="CD6">
        <v>77</v>
      </c>
      <c r="CE6">
        <v>78</v>
      </c>
      <c r="CF6">
        <v>79</v>
      </c>
      <c r="CG6">
        <v>80</v>
      </c>
      <c r="CH6">
        <v>81</v>
      </c>
      <c r="CI6">
        <v>82</v>
      </c>
      <c r="CJ6">
        <v>83</v>
      </c>
      <c r="CK6">
        <v>84</v>
      </c>
      <c r="CL6">
        <v>85</v>
      </c>
      <c r="CM6">
        <v>86</v>
      </c>
      <c r="CN6">
        <v>87</v>
      </c>
      <c r="CO6">
        <v>88</v>
      </c>
      <c r="CP6">
        <v>89</v>
      </c>
      <c r="CQ6">
        <v>90</v>
      </c>
      <c r="CR6">
        <v>91</v>
      </c>
      <c r="CS6">
        <v>92</v>
      </c>
      <c r="CT6">
        <v>93</v>
      </c>
      <c r="CU6">
        <v>94</v>
      </c>
      <c r="CV6">
        <v>95</v>
      </c>
      <c r="CW6">
        <v>96</v>
      </c>
      <c r="CX6">
        <v>97</v>
      </c>
    </row>
    <row r="8" spans="1:102">
      <c r="A8" s="13" t="s">
        <v>292</v>
      </c>
      <c r="B8" s="13" t="s">
        <v>304</v>
      </c>
      <c r="C8" s="13" t="s">
        <v>305</v>
      </c>
      <c r="D8" s="7" t="s">
        <v>96</v>
      </c>
      <c r="E8" s="7" t="s">
        <v>97</v>
      </c>
      <c r="F8" s="7" t="s">
        <v>98</v>
      </c>
      <c r="G8" s="7" t="s">
        <v>277</v>
      </c>
      <c r="H8" s="7" t="s">
        <v>306</v>
      </c>
    </row>
    <row r="9" spans="1:102">
      <c r="A9">
        <v>1</v>
      </c>
      <c r="D9" s="1" t="s">
        <v>154</v>
      </c>
      <c r="E9" s="1" t="s">
        <v>155</v>
      </c>
      <c r="F9" s="1" t="s">
        <v>156</v>
      </c>
      <c r="G9" s="1" t="s">
        <v>156</v>
      </c>
      <c r="H9">
        <v>9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0</v>
      </c>
      <c r="BE9" s="15">
        <v>0</v>
      </c>
      <c r="BF9" s="15">
        <v>0</v>
      </c>
      <c r="BG9" s="15">
        <v>0</v>
      </c>
      <c r="BH9" s="15">
        <v>0</v>
      </c>
      <c r="BI9" s="15">
        <v>0</v>
      </c>
      <c r="BJ9" s="15">
        <v>0</v>
      </c>
      <c r="BK9" s="15">
        <v>0</v>
      </c>
      <c r="BL9" s="15">
        <v>0</v>
      </c>
      <c r="BM9" s="15">
        <v>0</v>
      </c>
      <c r="BN9" s="15">
        <v>0</v>
      </c>
      <c r="BO9" s="15">
        <v>0</v>
      </c>
      <c r="BP9" s="15">
        <v>0</v>
      </c>
      <c r="BQ9" s="15">
        <v>0</v>
      </c>
      <c r="BR9" s="15">
        <v>0</v>
      </c>
      <c r="BS9" s="15">
        <v>0</v>
      </c>
      <c r="BT9" s="15">
        <v>0</v>
      </c>
      <c r="BU9" s="15">
        <v>0</v>
      </c>
      <c r="BV9" s="15">
        <v>0</v>
      </c>
      <c r="BW9" s="15">
        <v>0</v>
      </c>
      <c r="BX9" s="15">
        <v>0</v>
      </c>
      <c r="BY9" s="15">
        <v>0</v>
      </c>
      <c r="BZ9" s="15">
        <v>0</v>
      </c>
      <c r="CA9" s="15">
        <v>0</v>
      </c>
      <c r="CB9" s="15">
        <v>0</v>
      </c>
      <c r="CC9" s="15">
        <v>0</v>
      </c>
      <c r="CD9" s="15">
        <v>0</v>
      </c>
      <c r="CE9" s="15">
        <v>0</v>
      </c>
      <c r="CF9" s="15">
        <v>0</v>
      </c>
      <c r="CG9" s="15">
        <v>0</v>
      </c>
      <c r="CH9" s="15">
        <v>0</v>
      </c>
      <c r="CI9" s="15">
        <v>0</v>
      </c>
      <c r="CJ9" s="15">
        <v>0</v>
      </c>
      <c r="CK9" s="15">
        <v>0</v>
      </c>
      <c r="CL9" s="15">
        <v>0</v>
      </c>
      <c r="CM9" s="15">
        <v>0</v>
      </c>
      <c r="CN9" s="15">
        <v>0</v>
      </c>
      <c r="CO9" s="15">
        <v>0</v>
      </c>
      <c r="CP9" s="15">
        <v>0</v>
      </c>
      <c r="CQ9" s="15">
        <v>0</v>
      </c>
      <c r="CR9" s="15">
        <v>0</v>
      </c>
      <c r="CS9" s="15">
        <v>0</v>
      </c>
      <c r="CT9" s="15">
        <v>0</v>
      </c>
      <c r="CU9" s="15">
        <v>0</v>
      </c>
      <c r="CV9" s="15">
        <v>0</v>
      </c>
      <c r="CW9" s="15">
        <v>0</v>
      </c>
      <c r="CX9" s="15">
        <v>0</v>
      </c>
    </row>
    <row r="10" spans="1:102">
      <c r="A10">
        <v>2</v>
      </c>
      <c r="D10" s="1" t="s">
        <v>219</v>
      </c>
      <c r="E10" s="1" t="s">
        <v>155</v>
      </c>
      <c r="F10" s="1" t="s">
        <v>156</v>
      </c>
      <c r="G10" s="1" t="s">
        <v>156</v>
      </c>
      <c r="H10">
        <v>10</v>
      </c>
      <c r="K10" s="15">
        <v>0.01</v>
      </c>
      <c r="L10" s="15">
        <v>0.02</v>
      </c>
      <c r="M10" s="15">
        <v>0</v>
      </c>
      <c r="N10" s="15">
        <v>0.03</v>
      </c>
      <c r="O10" s="15">
        <v>0</v>
      </c>
      <c r="P10" s="15">
        <v>0.01</v>
      </c>
      <c r="Q10" s="15">
        <v>0</v>
      </c>
      <c r="R10" s="15">
        <v>0.01</v>
      </c>
      <c r="S10" s="15">
        <v>0.01</v>
      </c>
      <c r="T10" s="15">
        <v>0</v>
      </c>
      <c r="U10" s="15">
        <v>0</v>
      </c>
      <c r="V10" s="15">
        <v>0.01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5">
        <v>0</v>
      </c>
      <c r="BV10" s="15">
        <v>0</v>
      </c>
      <c r="BW10" s="15">
        <v>0</v>
      </c>
      <c r="BX10" s="15">
        <v>0</v>
      </c>
      <c r="BY10" s="15">
        <v>0</v>
      </c>
      <c r="BZ10" s="15">
        <v>0</v>
      </c>
      <c r="CA10" s="15">
        <v>0</v>
      </c>
      <c r="CB10" s="15">
        <v>0</v>
      </c>
      <c r="CC10" s="15">
        <v>0</v>
      </c>
      <c r="CD10" s="15">
        <v>0</v>
      </c>
      <c r="CE10" s="15">
        <v>0</v>
      </c>
      <c r="CF10" s="15">
        <v>0</v>
      </c>
      <c r="CG10" s="15">
        <v>0</v>
      </c>
      <c r="CH10" s="15">
        <v>0</v>
      </c>
      <c r="CI10" s="15">
        <v>0</v>
      </c>
      <c r="CJ10" s="15">
        <v>0</v>
      </c>
      <c r="CK10" s="15">
        <v>0</v>
      </c>
      <c r="CL10" s="15">
        <v>0</v>
      </c>
      <c r="CM10" s="15">
        <v>0</v>
      </c>
      <c r="CN10" s="15">
        <v>0</v>
      </c>
      <c r="CO10" s="15">
        <v>0</v>
      </c>
      <c r="CP10" s="15">
        <v>0</v>
      </c>
      <c r="CQ10" s="15">
        <v>0</v>
      </c>
      <c r="CR10" s="15">
        <v>0</v>
      </c>
      <c r="CS10" s="15">
        <v>0</v>
      </c>
      <c r="CT10" s="15">
        <v>0</v>
      </c>
      <c r="CU10" s="15">
        <v>0</v>
      </c>
      <c r="CV10" s="15">
        <v>0</v>
      </c>
      <c r="CW10" s="15">
        <v>0</v>
      </c>
      <c r="CX10" s="15">
        <v>0</v>
      </c>
    </row>
    <row r="11" spans="1:102">
      <c r="A11">
        <v>3</v>
      </c>
      <c r="D11" s="1" t="s">
        <v>152</v>
      </c>
      <c r="E11" s="8" t="s">
        <v>153</v>
      </c>
      <c r="F11" s="1" t="s">
        <v>132</v>
      </c>
      <c r="G11" s="1" t="s">
        <v>132</v>
      </c>
      <c r="H11">
        <v>11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0.01</v>
      </c>
      <c r="Q11" s="15">
        <v>0</v>
      </c>
      <c r="R11" s="15">
        <v>0.01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0.01</v>
      </c>
      <c r="AG11" s="15">
        <v>0.01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0</v>
      </c>
      <c r="BJ11" s="15">
        <v>0</v>
      </c>
      <c r="BK11" s="15">
        <v>0</v>
      </c>
      <c r="BL11" s="15">
        <v>0</v>
      </c>
      <c r="BM11" s="15">
        <v>0</v>
      </c>
      <c r="BN11" s="15">
        <v>0</v>
      </c>
      <c r="BO11" s="15">
        <v>0</v>
      </c>
      <c r="BP11" s="15">
        <v>0</v>
      </c>
      <c r="BQ11" s="15">
        <v>0</v>
      </c>
      <c r="BR11" s="15">
        <v>0</v>
      </c>
      <c r="BS11" s="15">
        <v>0.06</v>
      </c>
      <c r="BT11" s="15">
        <v>4.8000000000000001E-2</v>
      </c>
      <c r="BU11" s="15">
        <v>0.03</v>
      </c>
      <c r="BV11" s="15">
        <v>0.13800000000000001</v>
      </c>
      <c r="BW11" s="15">
        <v>0</v>
      </c>
      <c r="BX11" s="15">
        <v>0</v>
      </c>
      <c r="BY11" s="15">
        <v>0</v>
      </c>
      <c r="BZ11" s="15">
        <v>0</v>
      </c>
      <c r="CA11" s="15">
        <v>0</v>
      </c>
      <c r="CB11" s="15">
        <v>0</v>
      </c>
      <c r="CC11" s="15">
        <v>0</v>
      </c>
      <c r="CD11" s="15">
        <v>0</v>
      </c>
      <c r="CE11" s="15">
        <v>0.02</v>
      </c>
      <c r="CF11" s="15">
        <v>0</v>
      </c>
      <c r="CG11" s="15">
        <v>0</v>
      </c>
      <c r="CH11" s="15">
        <v>0.02</v>
      </c>
      <c r="CI11" s="15">
        <v>0</v>
      </c>
      <c r="CJ11" s="15">
        <v>0</v>
      </c>
      <c r="CK11" s="15">
        <v>0</v>
      </c>
      <c r="CL11" s="15">
        <v>0</v>
      </c>
      <c r="CM11" s="15">
        <v>0</v>
      </c>
      <c r="CN11" s="15">
        <v>0</v>
      </c>
      <c r="CO11" s="15">
        <v>0.01</v>
      </c>
      <c r="CP11" s="15">
        <v>0.01</v>
      </c>
      <c r="CQ11" s="15">
        <v>0</v>
      </c>
      <c r="CR11" s="15">
        <v>0</v>
      </c>
      <c r="CS11" s="15">
        <v>0</v>
      </c>
      <c r="CT11" s="15">
        <v>0</v>
      </c>
      <c r="CU11" s="15">
        <v>0</v>
      </c>
      <c r="CV11" s="15">
        <v>0</v>
      </c>
      <c r="CW11" s="15">
        <v>0</v>
      </c>
      <c r="CX11" s="15">
        <v>0</v>
      </c>
    </row>
    <row r="12" spans="1:102">
      <c r="A12">
        <v>4</v>
      </c>
      <c r="D12" s="1" t="s">
        <v>140</v>
      </c>
      <c r="E12" s="1" t="s">
        <v>140</v>
      </c>
      <c r="F12" s="1" t="s">
        <v>132</v>
      </c>
      <c r="G12" s="1" t="s">
        <v>132</v>
      </c>
      <c r="H12">
        <v>12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  <c r="BN12" s="15">
        <v>0</v>
      </c>
      <c r="BO12" s="15">
        <v>0</v>
      </c>
      <c r="BP12" s="15">
        <v>0</v>
      </c>
      <c r="BQ12" s="15">
        <v>0</v>
      </c>
      <c r="BR12" s="15">
        <v>0</v>
      </c>
      <c r="BS12" s="15">
        <v>0</v>
      </c>
      <c r="BT12" s="15">
        <v>0</v>
      </c>
      <c r="BU12" s="15">
        <v>0</v>
      </c>
      <c r="BV12" s="15">
        <v>0</v>
      </c>
      <c r="BW12" s="15">
        <v>0</v>
      </c>
      <c r="BX12" s="15">
        <v>0</v>
      </c>
      <c r="BY12" s="15">
        <v>0</v>
      </c>
      <c r="BZ12" s="15">
        <v>0</v>
      </c>
      <c r="CA12" s="15">
        <v>0</v>
      </c>
      <c r="CB12" s="15">
        <v>0</v>
      </c>
      <c r="CC12" s="15">
        <v>0.01</v>
      </c>
      <c r="CD12" s="15">
        <v>0.01</v>
      </c>
      <c r="CE12" s="15">
        <v>0</v>
      </c>
      <c r="CF12" s="15">
        <v>0</v>
      </c>
      <c r="CG12" s="15">
        <v>0</v>
      </c>
      <c r="CH12" s="15">
        <v>0</v>
      </c>
      <c r="CI12" s="15">
        <v>0</v>
      </c>
      <c r="CJ12" s="15">
        <v>0</v>
      </c>
      <c r="CK12" s="15">
        <v>0</v>
      </c>
      <c r="CL12" s="15">
        <v>0</v>
      </c>
      <c r="CM12" s="15">
        <v>0</v>
      </c>
      <c r="CN12" s="15">
        <v>0</v>
      </c>
      <c r="CO12" s="15">
        <v>0</v>
      </c>
      <c r="CP12" s="15">
        <v>0</v>
      </c>
      <c r="CQ12" s="15">
        <v>0</v>
      </c>
      <c r="CR12" s="15">
        <v>0</v>
      </c>
      <c r="CS12" s="15">
        <v>0</v>
      </c>
      <c r="CT12" s="15">
        <v>0</v>
      </c>
      <c r="CU12" s="15">
        <v>0</v>
      </c>
      <c r="CV12" s="15">
        <v>0</v>
      </c>
      <c r="CW12" s="15">
        <v>0</v>
      </c>
      <c r="CX12" s="15">
        <v>0</v>
      </c>
    </row>
    <row r="13" spans="1:102">
      <c r="A13">
        <v>5</v>
      </c>
      <c r="D13" s="1" t="s">
        <v>141</v>
      </c>
      <c r="E13" s="1" t="s">
        <v>140</v>
      </c>
      <c r="F13" s="1" t="s">
        <v>132</v>
      </c>
      <c r="G13" s="1" t="s">
        <v>132</v>
      </c>
      <c r="H13">
        <v>13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5">
        <v>0</v>
      </c>
      <c r="BV13" s="15">
        <v>0</v>
      </c>
      <c r="BW13" s="15">
        <v>0.02</v>
      </c>
      <c r="BX13" s="15">
        <v>0.01</v>
      </c>
      <c r="BY13" s="15">
        <v>0.01</v>
      </c>
      <c r="BZ13" s="15">
        <v>0.04</v>
      </c>
      <c r="CA13" s="15">
        <v>0</v>
      </c>
      <c r="CB13" s="15">
        <v>0</v>
      </c>
      <c r="CC13" s="15">
        <v>0</v>
      </c>
      <c r="CD13" s="15">
        <v>0</v>
      </c>
      <c r="CE13" s="15">
        <v>0</v>
      </c>
      <c r="CF13" s="15">
        <v>0.03</v>
      </c>
      <c r="CG13" s="15">
        <v>0</v>
      </c>
      <c r="CH13" s="15">
        <v>0.03</v>
      </c>
      <c r="CI13" s="15">
        <v>0</v>
      </c>
      <c r="CJ13" s="15">
        <v>0</v>
      </c>
      <c r="CK13" s="15">
        <v>0.01</v>
      </c>
      <c r="CL13" s="15">
        <v>0.01</v>
      </c>
      <c r="CM13" s="15">
        <v>0</v>
      </c>
      <c r="CN13" s="15">
        <v>0</v>
      </c>
      <c r="CO13" s="15">
        <v>0</v>
      </c>
      <c r="CP13" s="15">
        <v>0</v>
      </c>
      <c r="CQ13" s="15">
        <v>0</v>
      </c>
      <c r="CR13" s="15">
        <v>0</v>
      </c>
      <c r="CS13" s="15">
        <v>0</v>
      </c>
      <c r="CT13" s="15">
        <v>0</v>
      </c>
      <c r="CU13" s="15">
        <v>0</v>
      </c>
      <c r="CV13" s="15">
        <v>0</v>
      </c>
      <c r="CW13" s="15">
        <v>0</v>
      </c>
      <c r="CX13" s="15">
        <v>0</v>
      </c>
    </row>
    <row r="14" spans="1:102">
      <c r="A14">
        <v>6</v>
      </c>
      <c r="D14" s="1" t="s">
        <v>130</v>
      </c>
      <c r="E14" s="1" t="s">
        <v>131</v>
      </c>
      <c r="F14" s="1" t="s">
        <v>132</v>
      </c>
      <c r="G14" s="1" t="s">
        <v>132</v>
      </c>
      <c r="H14">
        <v>14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  <c r="BH14" s="15">
        <v>0</v>
      </c>
      <c r="BI14" s="15">
        <v>0</v>
      </c>
      <c r="BJ14" s="15">
        <v>0</v>
      </c>
      <c r="BK14" s="15">
        <v>0</v>
      </c>
      <c r="BL14" s="15">
        <v>0</v>
      </c>
      <c r="BM14" s="15">
        <v>0</v>
      </c>
      <c r="BN14" s="15">
        <v>0</v>
      </c>
      <c r="BO14" s="15">
        <v>0</v>
      </c>
      <c r="BP14" s="15">
        <v>0</v>
      </c>
      <c r="BQ14" s="15">
        <v>0</v>
      </c>
      <c r="BR14" s="15">
        <v>0</v>
      </c>
      <c r="BS14" s="15">
        <v>0</v>
      </c>
      <c r="BT14" s="15">
        <v>0</v>
      </c>
      <c r="BU14" s="15">
        <v>0</v>
      </c>
      <c r="BV14" s="15">
        <v>0</v>
      </c>
      <c r="BW14" s="15">
        <v>0</v>
      </c>
      <c r="BX14" s="15">
        <v>0</v>
      </c>
      <c r="BY14" s="15">
        <v>0</v>
      </c>
      <c r="BZ14" s="15">
        <v>0</v>
      </c>
      <c r="CA14" s="15">
        <v>0.01</v>
      </c>
      <c r="CB14" s="15">
        <v>0</v>
      </c>
      <c r="CC14" s="15">
        <v>0</v>
      </c>
      <c r="CD14" s="15">
        <v>0.01</v>
      </c>
      <c r="CE14" s="15">
        <v>0</v>
      </c>
      <c r="CF14" s="15">
        <v>0</v>
      </c>
      <c r="CG14" s="15">
        <v>0</v>
      </c>
      <c r="CH14" s="15">
        <v>0</v>
      </c>
      <c r="CI14" s="15">
        <v>0</v>
      </c>
      <c r="CJ14" s="15">
        <v>0</v>
      </c>
      <c r="CK14" s="15">
        <v>0</v>
      </c>
      <c r="CL14" s="15">
        <v>0</v>
      </c>
      <c r="CM14" s="15">
        <v>0</v>
      </c>
      <c r="CN14" s="15">
        <v>0</v>
      </c>
      <c r="CO14" s="15">
        <v>0</v>
      </c>
      <c r="CP14" s="15">
        <v>0</v>
      </c>
      <c r="CQ14" s="15">
        <v>0</v>
      </c>
      <c r="CR14" s="15">
        <v>0</v>
      </c>
      <c r="CS14" s="15">
        <v>0</v>
      </c>
      <c r="CT14" s="15">
        <v>0</v>
      </c>
      <c r="CU14" s="15">
        <v>0</v>
      </c>
      <c r="CV14" s="15">
        <v>0</v>
      </c>
      <c r="CW14" s="15">
        <v>0</v>
      </c>
      <c r="CX14" s="15">
        <v>0</v>
      </c>
    </row>
    <row r="15" spans="1:102">
      <c r="A15">
        <v>7</v>
      </c>
      <c r="D15" s="1" t="s">
        <v>137</v>
      </c>
      <c r="E15" s="1" t="s">
        <v>131</v>
      </c>
      <c r="F15" s="1" t="s">
        <v>132</v>
      </c>
      <c r="G15" s="1" t="s">
        <v>132</v>
      </c>
      <c r="H15">
        <v>15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0</v>
      </c>
      <c r="BV15" s="15">
        <v>0</v>
      </c>
      <c r="BW15" s="15">
        <v>0</v>
      </c>
      <c r="BX15" s="15">
        <v>0</v>
      </c>
      <c r="BY15" s="15">
        <v>0</v>
      </c>
      <c r="BZ15" s="15">
        <v>0</v>
      </c>
      <c r="CA15" s="15">
        <v>0</v>
      </c>
      <c r="CB15" s="15">
        <v>0</v>
      </c>
      <c r="CC15" s="15">
        <v>0</v>
      </c>
      <c r="CD15" s="15">
        <v>0</v>
      </c>
      <c r="CE15" s="15">
        <v>0</v>
      </c>
      <c r="CF15" s="15">
        <v>0</v>
      </c>
      <c r="CG15" s="15">
        <v>0</v>
      </c>
      <c r="CH15" s="15">
        <v>0</v>
      </c>
      <c r="CI15" s="15">
        <v>0</v>
      </c>
      <c r="CJ15" s="15">
        <v>0</v>
      </c>
      <c r="CK15" s="15">
        <v>0</v>
      </c>
      <c r="CL15" s="15">
        <v>0</v>
      </c>
      <c r="CM15" s="15">
        <v>0</v>
      </c>
      <c r="CN15" s="15">
        <v>0</v>
      </c>
      <c r="CO15" s="15">
        <v>0</v>
      </c>
      <c r="CP15" s="15">
        <v>0</v>
      </c>
      <c r="CQ15" s="15">
        <v>0</v>
      </c>
      <c r="CR15" s="15">
        <v>0</v>
      </c>
      <c r="CS15" s="15">
        <v>0</v>
      </c>
      <c r="CT15" s="15">
        <v>0</v>
      </c>
      <c r="CU15" s="15">
        <v>0</v>
      </c>
      <c r="CV15" s="15">
        <v>0</v>
      </c>
      <c r="CW15" s="15">
        <v>0</v>
      </c>
      <c r="CX15" s="15">
        <v>0</v>
      </c>
    </row>
    <row r="16" spans="1:102">
      <c r="A16">
        <v>8</v>
      </c>
      <c r="D16" s="1" t="s">
        <v>146</v>
      </c>
      <c r="E16" s="1" t="s">
        <v>131</v>
      </c>
      <c r="F16" s="1" t="s">
        <v>132</v>
      </c>
      <c r="G16" s="1" t="s">
        <v>132</v>
      </c>
      <c r="H16">
        <v>16</v>
      </c>
      <c r="K16" s="15">
        <v>0</v>
      </c>
      <c r="L16" s="15">
        <v>0.01</v>
      </c>
      <c r="M16" s="15">
        <v>0</v>
      </c>
      <c r="N16" s="15">
        <v>0.01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v>0</v>
      </c>
      <c r="BI16" s="15">
        <v>0</v>
      </c>
      <c r="BJ16" s="15">
        <v>0</v>
      </c>
      <c r="BK16" s="15">
        <v>0</v>
      </c>
      <c r="BL16" s="15">
        <v>0</v>
      </c>
      <c r="BM16" s="15">
        <v>0</v>
      </c>
      <c r="BN16" s="15">
        <v>0</v>
      </c>
      <c r="BO16" s="15">
        <v>0</v>
      </c>
      <c r="BP16" s="15">
        <v>0</v>
      </c>
      <c r="BQ16" s="15">
        <v>0</v>
      </c>
      <c r="BR16" s="15">
        <v>0</v>
      </c>
      <c r="BS16" s="15">
        <v>0</v>
      </c>
      <c r="BT16" s="15">
        <v>8.0000000000000002E-3</v>
      </c>
      <c r="BU16" s="15">
        <v>0</v>
      </c>
      <c r="BV16" s="15">
        <v>8.0000000000000002E-3</v>
      </c>
      <c r="BW16" s="15">
        <v>0</v>
      </c>
      <c r="BX16" s="15">
        <v>0.03</v>
      </c>
      <c r="BY16" s="15">
        <v>0</v>
      </c>
      <c r="BZ16" s="15">
        <v>0.03</v>
      </c>
      <c r="CA16" s="15">
        <v>0.05</v>
      </c>
      <c r="CB16" s="15">
        <v>0.15</v>
      </c>
      <c r="CC16" s="15">
        <v>0.1</v>
      </c>
      <c r="CD16" s="15">
        <v>0.3</v>
      </c>
      <c r="CE16" s="15">
        <v>0</v>
      </c>
      <c r="CF16" s="15">
        <v>0.01</v>
      </c>
      <c r="CG16" s="15">
        <v>0.01</v>
      </c>
      <c r="CH16" s="15">
        <v>0.02</v>
      </c>
      <c r="CI16" s="15">
        <v>0.04</v>
      </c>
      <c r="CJ16" s="15">
        <v>0.01</v>
      </c>
      <c r="CK16" s="15">
        <v>0.05</v>
      </c>
      <c r="CL16" s="15">
        <v>0.1</v>
      </c>
      <c r="CM16" s="15">
        <v>0.02</v>
      </c>
      <c r="CN16" s="15">
        <v>0.02</v>
      </c>
      <c r="CO16" s="15">
        <v>0.02</v>
      </c>
      <c r="CP16" s="15">
        <v>0.06</v>
      </c>
      <c r="CQ16" s="15">
        <v>0.02</v>
      </c>
      <c r="CR16" s="15">
        <v>0.06</v>
      </c>
      <c r="CS16" s="15">
        <v>0.03</v>
      </c>
      <c r="CT16" s="15">
        <v>0.11</v>
      </c>
      <c r="CU16" s="15">
        <v>0.02</v>
      </c>
      <c r="CV16" s="15">
        <v>0.08</v>
      </c>
      <c r="CW16" s="15">
        <v>0.04</v>
      </c>
      <c r="CX16" s="15">
        <v>0.14000000000000001</v>
      </c>
    </row>
    <row r="17" spans="1:102">
      <c r="A17">
        <v>9</v>
      </c>
      <c r="D17" s="1" t="s">
        <v>147</v>
      </c>
      <c r="E17" s="1" t="s">
        <v>131</v>
      </c>
      <c r="F17" s="1" t="s">
        <v>132</v>
      </c>
      <c r="G17" s="1" t="s">
        <v>132</v>
      </c>
      <c r="H17">
        <v>17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>
        <v>0</v>
      </c>
      <c r="BN17" s="15">
        <v>0</v>
      </c>
      <c r="BO17" s="15">
        <v>0</v>
      </c>
      <c r="BP17" s="15">
        <v>0</v>
      </c>
      <c r="BQ17" s="15">
        <v>0</v>
      </c>
      <c r="BR17" s="15">
        <v>0</v>
      </c>
      <c r="BS17" s="15">
        <v>0</v>
      </c>
      <c r="BT17" s="15">
        <v>8.0000000000000002E-3</v>
      </c>
      <c r="BU17" s="15">
        <v>0</v>
      </c>
      <c r="BV17" s="15">
        <v>8.0000000000000002E-3</v>
      </c>
      <c r="BW17" s="15">
        <v>0</v>
      </c>
      <c r="BX17" s="15">
        <v>0.01</v>
      </c>
      <c r="BY17" s="15">
        <v>0</v>
      </c>
      <c r="BZ17" s="15">
        <v>0.01</v>
      </c>
      <c r="CA17" s="15">
        <v>0</v>
      </c>
      <c r="CB17" s="15">
        <v>0</v>
      </c>
      <c r="CC17" s="15">
        <v>0</v>
      </c>
      <c r="CD17" s="15">
        <v>0</v>
      </c>
      <c r="CE17" s="15">
        <v>0</v>
      </c>
      <c r="CF17" s="15">
        <v>0</v>
      </c>
      <c r="CG17" s="15">
        <v>0</v>
      </c>
      <c r="CH17" s="15">
        <v>0</v>
      </c>
      <c r="CI17" s="15">
        <v>0</v>
      </c>
      <c r="CJ17" s="15">
        <v>0.01</v>
      </c>
      <c r="CK17" s="15">
        <v>0.02</v>
      </c>
      <c r="CL17" s="15">
        <v>0.03</v>
      </c>
      <c r="CM17" s="15">
        <v>0</v>
      </c>
      <c r="CN17" s="15">
        <v>0</v>
      </c>
      <c r="CO17" s="15">
        <v>0</v>
      </c>
      <c r="CP17" s="15">
        <v>0</v>
      </c>
      <c r="CQ17" s="15">
        <v>0</v>
      </c>
      <c r="CR17" s="15">
        <v>0</v>
      </c>
      <c r="CS17" s="15">
        <v>0</v>
      </c>
      <c r="CT17" s="15">
        <v>0</v>
      </c>
      <c r="CU17" s="15">
        <v>0</v>
      </c>
      <c r="CV17" s="15">
        <v>0</v>
      </c>
      <c r="CW17" s="15">
        <v>0</v>
      </c>
      <c r="CX17" s="15">
        <v>0</v>
      </c>
    </row>
    <row r="18" spans="1:102">
      <c r="A18">
        <v>10</v>
      </c>
      <c r="D18" s="1" t="s">
        <v>131</v>
      </c>
      <c r="E18" s="1" t="s">
        <v>131</v>
      </c>
      <c r="F18" s="1" t="s">
        <v>132</v>
      </c>
      <c r="G18" s="1" t="s">
        <v>132</v>
      </c>
      <c r="H18">
        <v>18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  <c r="AX18" s="15">
        <v>0</v>
      </c>
      <c r="AY18" s="15">
        <v>0</v>
      </c>
      <c r="AZ18" s="15">
        <v>0</v>
      </c>
      <c r="BA18" s="15">
        <v>0</v>
      </c>
      <c r="BB18" s="15">
        <v>0</v>
      </c>
      <c r="BC18" s="15">
        <v>0</v>
      </c>
      <c r="BD18" s="15">
        <v>0</v>
      </c>
      <c r="BE18" s="15">
        <v>0</v>
      </c>
      <c r="BF18" s="15">
        <v>0</v>
      </c>
      <c r="BG18" s="15">
        <v>0</v>
      </c>
      <c r="BH18" s="15">
        <v>0</v>
      </c>
      <c r="BI18" s="15">
        <v>0</v>
      </c>
      <c r="BJ18" s="15">
        <v>0</v>
      </c>
      <c r="BK18" s="15">
        <v>0</v>
      </c>
      <c r="BL18" s="15">
        <v>0</v>
      </c>
      <c r="BM18" s="15">
        <v>0</v>
      </c>
      <c r="BN18" s="15">
        <v>0</v>
      </c>
      <c r="BO18" s="15">
        <v>0</v>
      </c>
      <c r="BP18" s="15">
        <v>0.01</v>
      </c>
      <c r="BQ18" s="15">
        <v>0</v>
      </c>
      <c r="BR18" s="15">
        <v>0.01</v>
      </c>
      <c r="BS18" s="15">
        <v>0</v>
      </c>
      <c r="BT18" s="15">
        <v>0</v>
      </c>
      <c r="BU18" s="15">
        <v>0</v>
      </c>
      <c r="BV18" s="15">
        <v>0</v>
      </c>
      <c r="BW18" s="15">
        <v>0</v>
      </c>
      <c r="BX18" s="15">
        <v>0</v>
      </c>
      <c r="BY18" s="15">
        <v>0</v>
      </c>
      <c r="BZ18" s="15">
        <v>0</v>
      </c>
      <c r="CA18" s="15">
        <v>0</v>
      </c>
      <c r="CB18" s="15">
        <v>0</v>
      </c>
      <c r="CC18" s="15">
        <v>0</v>
      </c>
      <c r="CD18" s="15">
        <v>0</v>
      </c>
      <c r="CE18" s="15">
        <v>0</v>
      </c>
      <c r="CF18" s="15">
        <v>0</v>
      </c>
      <c r="CG18" s="15">
        <v>0</v>
      </c>
      <c r="CH18" s="15">
        <v>0</v>
      </c>
      <c r="CI18" s="15">
        <v>0</v>
      </c>
      <c r="CJ18" s="15">
        <v>0</v>
      </c>
      <c r="CK18" s="15">
        <v>0</v>
      </c>
      <c r="CL18" s="15">
        <v>0</v>
      </c>
      <c r="CM18" s="15">
        <v>0</v>
      </c>
      <c r="CN18" s="15">
        <v>0</v>
      </c>
      <c r="CO18" s="15">
        <v>0</v>
      </c>
      <c r="CP18" s="15">
        <v>0</v>
      </c>
      <c r="CQ18" s="15">
        <v>0</v>
      </c>
      <c r="CR18" s="15">
        <v>0</v>
      </c>
      <c r="CS18" s="15">
        <v>0</v>
      </c>
      <c r="CT18" s="15">
        <v>0</v>
      </c>
      <c r="CU18" s="15">
        <v>0</v>
      </c>
      <c r="CV18" s="15">
        <v>0</v>
      </c>
      <c r="CW18" s="15">
        <v>0</v>
      </c>
      <c r="CX18" s="15">
        <v>0</v>
      </c>
    </row>
    <row r="19" spans="1:102">
      <c r="A19">
        <v>11</v>
      </c>
      <c r="D19" s="1" t="s">
        <v>176</v>
      </c>
      <c r="E19" s="1" t="s">
        <v>177</v>
      </c>
      <c r="F19" s="1" t="s">
        <v>177</v>
      </c>
      <c r="G19" s="1" t="s">
        <v>177</v>
      </c>
      <c r="H19">
        <v>19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0.06</v>
      </c>
      <c r="AO19" s="15">
        <v>0.06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5">
        <v>0</v>
      </c>
      <c r="BF19" s="15">
        <v>0</v>
      </c>
      <c r="BG19" s="15">
        <v>0</v>
      </c>
      <c r="BH19" s="15">
        <v>0</v>
      </c>
      <c r="BI19" s="15">
        <v>0</v>
      </c>
      <c r="BJ19" s="15">
        <v>0</v>
      </c>
      <c r="BK19" s="15">
        <v>0</v>
      </c>
      <c r="BL19" s="15">
        <v>0</v>
      </c>
      <c r="BM19" s="15">
        <v>0</v>
      </c>
      <c r="BN19" s="15">
        <v>0</v>
      </c>
      <c r="BO19" s="15">
        <v>0</v>
      </c>
      <c r="BP19" s="15">
        <v>0</v>
      </c>
      <c r="BQ19" s="15">
        <v>0</v>
      </c>
      <c r="BR19" s="15">
        <v>0</v>
      </c>
      <c r="BS19" s="15">
        <v>0</v>
      </c>
      <c r="BT19" s="15">
        <v>0</v>
      </c>
      <c r="BU19" s="15">
        <v>0</v>
      </c>
      <c r="BV19" s="15">
        <v>0</v>
      </c>
      <c r="BW19" s="15">
        <v>0</v>
      </c>
      <c r="BX19" s="15">
        <v>0</v>
      </c>
      <c r="BY19" s="15">
        <v>0</v>
      </c>
      <c r="BZ19" s="15">
        <v>0</v>
      </c>
      <c r="CA19" s="15">
        <v>0</v>
      </c>
      <c r="CB19" s="15">
        <v>0</v>
      </c>
      <c r="CC19" s="15">
        <v>0</v>
      </c>
      <c r="CD19" s="15">
        <v>0</v>
      </c>
      <c r="CE19" s="15">
        <v>0</v>
      </c>
      <c r="CF19" s="15">
        <v>0</v>
      </c>
      <c r="CG19" s="15">
        <v>0</v>
      </c>
      <c r="CH19" s="15">
        <v>0</v>
      </c>
      <c r="CI19" s="15">
        <v>0</v>
      </c>
      <c r="CJ19" s="15">
        <v>0</v>
      </c>
      <c r="CK19" s="15">
        <v>0</v>
      </c>
      <c r="CL19" s="15">
        <v>0</v>
      </c>
      <c r="CM19" s="15">
        <v>0</v>
      </c>
      <c r="CN19" s="15">
        <v>0</v>
      </c>
      <c r="CO19" s="15">
        <v>0</v>
      </c>
      <c r="CP19" s="15">
        <v>0</v>
      </c>
      <c r="CQ19" s="15">
        <v>0</v>
      </c>
      <c r="CR19" s="15">
        <v>0</v>
      </c>
      <c r="CS19" s="15">
        <v>0</v>
      </c>
      <c r="CT19" s="15">
        <v>0</v>
      </c>
      <c r="CU19" s="15">
        <v>0</v>
      </c>
      <c r="CV19" s="15">
        <v>0</v>
      </c>
      <c r="CW19" s="15">
        <v>0</v>
      </c>
      <c r="CX19" s="15">
        <v>0</v>
      </c>
    </row>
    <row r="20" spans="1:102">
      <c r="A20">
        <v>12</v>
      </c>
      <c r="D20" s="8" t="s">
        <v>174</v>
      </c>
      <c r="E20" s="8" t="s">
        <v>175</v>
      </c>
      <c r="F20" s="8" t="s">
        <v>126</v>
      </c>
      <c r="G20" s="1" t="s">
        <v>278</v>
      </c>
      <c r="H20">
        <v>20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0</v>
      </c>
      <c r="AV20" s="15">
        <v>0</v>
      </c>
      <c r="AW20" s="15">
        <v>0</v>
      </c>
      <c r="AX20" s="15">
        <v>0</v>
      </c>
      <c r="AY20" s="15">
        <v>0</v>
      </c>
      <c r="AZ20" s="15">
        <v>0</v>
      </c>
      <c r="BA20" s="15">
        <v>0</v>
      </c>
      <c r="BB20" s="15">
        <v>0</v>
      </c>
      <c r="BC20" s="15">
        <v>0</v>
      </c>
      <c r="BD20" s="15">
        <v>0</v>
      </c>
      <c r="BE20" s="15">
        <v>0</v>
      </c>
      <c r="BF20" s="15">
        <v>0</v>
      </c>
      <c r="BG20" s="15">
        <v>0</v>
      </c>
      <c r="BH20" s="15">
        <v>0</v>
      </c>
      <c r="BI20" s="15">
        <v>0</v>
      </c>
      <c r="BJ20" s="15">
        <v>0</v>
      </c>
      <c r="BK20" s="15">
        <v>0</v>
      </c>
      <c r="BL20" s="15">
        <v>0</v>
      </c>
      <c r="BM20" s="15">
        <v>0</v>
      </c>
      <c r="BN20" s="15">
        <v>0</v>
      </c>
      <c r="BO20" s="15">
        <v>0</v>
      </c>
      <c r="BP20" s="15">
        <v>0</v>
      </c>
      <c r="BQ20" s="15">
        <v>0</v>
      </c>
      <c r="BR20" s="15">
        <v>0</v>
      </c>
      <c r="BS20" s="15">
        <v>0</v>
      </c>
      <c r="BT20" s="15">
        <v>0</v>
      </c>
      <c r="BU20" s="15">
        <v>0</v>
      </c>
      <c r="BV20" s="15">
        <v>0</v>
      </c>
      <c r="BW20" s="15">
        <v>0</v>
      </c>
      <c r="BX20" s="15">
        <v>0</v>
      </c>
      <c r="BY20" s="15">
        <v>0</v>
      </c>
      <c r="BZ20" s="15">
        <v>0</v>
      </c>
      <c r="CA20" s="15">
        <v>0</v>
      </c>
      <c r="CB20" s="15">
        <v>0</v>
      </c>
      <c r="CC20" s="15">
        <v>0</v>
      </c>
      <c r="CD20" s="15">
        <v>0</v>
      </c>
      <c r="CE20" s="15">
        <v>0</v>
      </c>
      <c r="CF20" s="15">
        <v>0</v>
      </c>
      <c r="CG20" s="15">
        <v>0</v>
      </c>
      <c r="CH20" s="15">
        <v>0</v>
      </c>
      <c r="CI20" s="15">
        <v>0</v>
      </c>
      <c r="CJ20" s="15">
        <v>0</v>
      </c>
      <c r="CK20" s="15">
        <v>0</v>
      </c>
      <c r="CL20" s="15">
        <v>0</v>
      </c>
      <c r="CM20" s="15">
        <v>0</v>
      </c>
      <c r="CN20" s="15">
        <v>0</v>
      </c>
      <c r="CO20" s="15">
        <v>0</v>
      </c>
      <c r="CP20" s="15">
        <v>0</v>
      </c>
      <c r="CQ20" s="15">
        <v>0</v>
      </c>
      <c r="CR20" s="15">
        <v>0</v>
      </c>
      <c r="CS20" s="15">
        <v>0</v>
      </c>
      <c r="CT20" s="15">
        <v>0</v>
      </c>
      <c r="CU20" s="15">
        <v>0</v>
      </c>
      <c r="CV20" s="15">
        <v>0</v>
      </c>
      <c r="CW20" s="15">
        <v>0</v>
      </c>
      <c r="CX20" s="15">
        <v>0</v>
      </c>
    </row>
    <row r="21" spans="1:102">
      <c r="A21">
        <v>13</v>
      </c>
      <c r="D21" s="1" t="s">
        <v>124</v>
      </c>
      <c r="E21" s="1" t="s">
        <v>125</v>
      </c>
      <c r="F21" s="8" t="s">
        <v>126</v>
      </c>
      <c r="G21" s="1" t="s">
        <v>278</v>
      </c>
      <c r="H21">
        <v>21</v>
      </c>
      <c r="K21" s="15">
        <v>0</v>
      </c>
      <c r="L21" s="15">
        <v>0.01</v>
      </c>
      <c r="M21" s="15">
        <v>0</v>
      </c>
      <c r="N21" s="15">
        <v>0.01</v>
      </c>
      <c r="O21" s="15">
        <v>0.01</v>
      </c>
      <c r="P21" s="15">
        <v>0</v>
      </c>
      <c r="Q21" s="15">
        <v>0</v>
      </c>
      <c r="R21" s="15">
        <v>0.01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0.01</v>
      </c>
      <c r="AB21" s="15">
        <v>0</v>
      </c>
      <c r="AC21" s="15">
        <v>0</v>
      </c>
      <c r="AD21" s="15">
        <v>0.01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0</v>
      </c>
      <c r="BP21" s="15">
        <v>0</v>
      </c>
      <c r="BQ21" s="15">
        <v>0</v>
      </c>
      <c r="BR21" s="15">
        <v>0</v>
      </c>
      <c r="BS21" s="15">
        <v>0</v>
      </c>
      <c r="BT21" s="15">
        <v>0</v>
      </c>
      <c r="BU21" s="15">
        <v>0</v>
      </c>
      <c r="BV21" s="15">
        <v>0</v>
      </c>
      <c r="BW21" s="15">
        <v>0</v>
      </c>
      <c r="BX21" s="15">
        <v>0</v>
      </c>
      <c r="BY21" s="15">
        <v>0</v>
      </c>
      <c r="BZ21" s="15">
        <v>0</v>
      </c>
      <c r="CA21" s="15">
        <v>0</v>
      </c>
      <c r="CB21" s="15">
        <v>0</v>
      </c>
      <c r="CC21" s="15">
        <v>0</v>
      </c>
      <c r="CD21" s="15">
        <v>0</v>
      </c>
      <c r="CE21" s="15">
        <v>0</v>
      </c>
      <c r="CF21" s="15">
        <v>0</v>
      </c>
      <c r="CG21" s="15">
        <v>0</v>
      </c>
      <c r="CH21" s="15">
        <v>0</v>
      </c>
      <c r="CI21" s="15">
        <v>0</v>
      </c>
      <c r="CJ21" s="15">
        <v>0</v>
      </c>
      <c r="CK21" s="15">
        <v>0</v>
      </c>
      <c r="CL21" s="15">
        <v>0</v>
      </c>
      <c r="CM21" s="15">
        <v>0</v>
      </c>
      <c r="CN21" s="15">
        <v>0</v>
      </c>
      <c r="CO21" s="15">
        <v>0</v>
      </c>
      <c r="CP21" s="15">
        <v>0</v>
      </c>
      <c r="CQ21" s="15">
        <v>0</v>
      </c>
      <c r="CR21" s="15">
        <v>0</v>
      </c>
      <c r="CS21" s="15">
        <v>0</v>
      </c>
      <c r="CT21" s="15">
        <v>0</v>
      </c>
      <c r="CU21" s="15">
        <v>0</v>
      </c>
      <c r="CV21" s="15">
        <v>0</v>
      </c>
      <c r="CW21" s="15">
        <v>0</v>
      </c>
      <c r="CX21" s="15">
        <v>0</v>
      </c>
    </row>
    <row r="22" spans="1:102">
      <c r="A22">
        <v>14</v>
      </c>
      <c r="D22" s="1" t="s">
        <v>216</v>
      </c>
      <c r="E22" s="1" t="s">
        <v>125</v>
      </c>
      <c r="F22" s="8" t="s">
        <v>126</v>
      </c>
      <c r="G22" s="1" t="s">
        <v>278</v>
      </c>
      <c r="H22">
        <v>22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0</v>
      </c>
      <c r="BO22" s="15">
        <v>0</v>
      </c>
      <c r="BP22" s="15">
        <v>0.01</v>
      </c>
      <c r="BQ22" s="15">
        <v>0</v>
      </c>
      <c r="BR22" s="15">
        <v>0.01</v>
      </c>
      <c r="BS22" s="15">
        <v>0</v>
      </c>
      <c r="BT22" s="15">
        <v>0</v>
      </c>
      <c r="BU22" s="15">
        <v>0</v>
      </c>
      <c r="BV22" s="15">
        <v>0</v>
      </c>
      <c r="BW22" s="15">
        <v>0</v>
      </c>
      <c r="BX22" s="15">
        <v>0</v>
      </c>
      <c r="BY22" s="15">
        <v>0</v>
      </c>
      <c r="BZ22" s="15">
        <v>0</v>
      </c>
      <c r="CA22" s="15">
        <v>0</v>
      </c>
      <c r="CB22" s="15">
        <v>0</v>
      </c>
      <c r="CC22" s="15">
        <v>0</v>
      </c>
      <c r="CD22" s="15">
        <v>0</v>
      </c>
      <c r="CE22" s="15">
        <v>0</v>
      </c>
      <c r="CF22" s="15">
        <v>0</v>
      </c>
      <c r="CG22" s="15">
        <v>0</v>
      </c>
      <c r="CH22" s="15">
        <v>0</v>
      </c>
      <c r="CI22" s="15">
        <v>0</v>
      </c>
      <c r="CJ22" s="15">
        <v>0</v>
      </c>
      <c r="CK22" s="15">
        <v>0</v>
      </c>
      <c r="CL22" s="15">
        <v>0</v>
      </c>
      <c r="CM22" s="15">
        <v>0</v>
      </c>
      <c r="CN22" s="15">
        <v>0</v>
      </c>
      <c r="CO22" s="15">
        <v>0</v>
      </c>
      <c r="CP22" s="15">
        <v>0</v>
      </c>
      <c r="CQ22" s="15">
        <v>0</v>
      </c>
      <c r="CR22" s="15">
        <v>0</v>
      </c>
      <c r="CS22" s="15">
        <v>0</v>
      </c>
      <c r="CT22" s="15">
        <v>0</v>
      </c>
      <c r="CU22" s="15">
        <v>0</v>
      </c>
      <c r="CV22" s="15">
        <v>0</v>
      </c>
      <c r="CW22" s="15">
        <v>0</v>
      </c>
      <c r="CX22" s="15">
        <v>0</v>
      </c>
    </row>
    <row r="23" spans="1:102">
      <c r="A23">
        <v>15</v>
      </c>
      <c r="D23" s="1" t="s">
        <v>217</v>
      </c>
      <c r="E23" s="1" t="s">
        <v>125</v>
      </c>
      <c r="F23" s="8" t="s">
        <v>126</v>
      </c>
      <c r="G23" s="1" t="s">
        <v>278</v>
      </c>
      <c r="H23">
        <v>23</v>
      </c>
      <c r="K23" s="15">
        <v>0.01</v>
      </c>
      <c r="L23" s="15">
        <v>0</v>
      </c>
      <c r="M23" s="15">
        <v>0</v>
      </c>
      <c r="N23" s="15">
        <v>0.01</v>
      </c>
      <c r="O23" s="15">
        <v>0.01</v>
      </c>
      <c r="P23" s="15">
        <v>0</v>
      </c>
      <c r="Q23" s="15">
        <v>5.0000000000000001E-3</v>
      </c>
      <c r="R23" s="15">
        <v>1.4999999999999999E-2</v>
      </c>
      <c r="S23" s="15">
        <v>0.01</v>
      </c>
      <c r="T23" s="15">
        <v>0</v>
      </c>
      <c r="U23" s="15">
        <v>0</v>
      </c>
      <c r="V23" s="15">
        <v>0.01</v>
      </c>
      <c r="W23" s="15">
        <v>0.01</v>
      </c>
      <c r="X23" s="15">
        <v>0</v>
      </c>
      <c r="Y23" s="15">
        <v>0</v>
      </c>
      <c r="Z23" s="15">
        <v>0.01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0.02</v>
      </c>
      <c r="AI23" s="15">
        <v>0.02</v>
      </c>
      <c r="AJ23" s="15">
        <v>0.02</v>
      </c>
      <c r="AK23" s="15">
        <v>0.06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0</v>
      </c>
      <c r="BF23" s="15">
        <v>0</v>
      </c>
      <c r="BG23" s="15">
        <v>0</v>
      </c>
      <c r="BH23" s="15">
        <v>0</v>
      </c>
      <c r="BI23" s="15">
        <v>0</v>
      </c>
      <c r="BJ23" s="15">
        <v>0</v>
      </c>
      <c r="BK23" s="15">
        <v>0</v>
      </c>
      <c r="BL23" s="15">
        <v>0</v>
      </c>
      <c r="BM23" s="15">
        <v>0</v>
      </c>
      <c r="BN23" s="15">
        <v>0</v>
      </c>
      <c r="BO23" s="15">
        <v>0</v>
      </c>
      <c r="BP23" s="15">
        <v>0</v>
      </c>
      <c r="BQ23" s="15">
        <v>0</v>
      </c>
      <c r="BR23" s="15">
        <v>0</v>
      </c>
      <c r="BS23" s="15">
        <v>0</v>
      </c>
      <c r="BT23" s="15">
        <v>0</v>
      </c>
      <c r="BU23" s="15">
        <v>0</v>
      </c>
      <c r="BV23" s="15">
        <v>0</v>
      </c>
      <c r="BW23" s="15">
        <v>0</v>
      </c>
      <c r="BX23" s="15">
        <v>0</v>
      </c>
      <c r="BY23" s="15">
        <v>0</v>
      </c>
      <c r="BZ23" s="15">
        <v>0</v>
      </c>
      <c r="CA23" s="15">
        <v>0</v>
      </c>
      <c r="CB23" s="15">
        <v>0</v>
      </c>
      <c r="CC23" s="15">
        <v>0</v>
      </c>
      <c r="CD23" s="15">
        <v>0</v>
      </c>
      <c r="CE23" s="15">
        <v>0</v>
      </c>
      <c r="CF23" s="15">
        <v>0</v>
      </c>
      <c r="CG23" s="15">
        <v>0</v>
      </c>
      <c r="CH23" s="15">
        <v>0</v>
      </c>
      <c r="CI23" s="15">
        <v>0</v>
      </c>
      <c r="CJ23" s="15">
        <v>0</v>
      </c>
      <c r="CK23" s="15">
        <v>0</v>
      </c>
      <c r="CL23" s="15">
        <v>0</v>
      </c>
      <c r="CM23" s="15">
        <v>0</v>
      </c>
      <c r="CN23" s="15">
        <v>0</v>
      </c>
      <c r="CO23" s="15">
        <v>0</v>
      </c>
      <c r="CP23" s="15">
        <v>0</v>
      </c>
      <c r="CQ23" s="15">
        <v>0</v>
      </c>
      <c r="CR23" s="15">
        <v>0</v>
      </c>
      <c r="CS23" s="15">
        <v>0</v>
      </c>
      <c r="CT23" s="15">
        <v>0</v>
      </c>
      <c r="CU23" s="15">
        <v>0</v>
      </c>
      <c r="CV23" s="15">
        <v>0</v>
      </c>
      <c r="CW23" s="15">
        <v>0</v>
      </c>
      <c r="CX23" s="15">
        <v>0</v>
      </c>
    </row>
    <row r="24" spans="1:102">
      <c r="A24">
        <v>16</v>
      </c>
      <c r="D24" s="1" t="s">
        <v>208</v>
      </c>
      <c r="E24" s="8" t="s">
        <v>209</v>
      </c>
      <c r="F24" s="8" t="s">
        <v>126</v>
      </c>
      <c r="G24" s="1" t="s">
        <v>278</v>
      </c>
      <c r="H24">
        <v>24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0.03</v>
      </c>
      <c r="AI24" s="15">
        <v>0.01</v>
      </c>
      <c r="AJ24" s="15">
        <v>0.01</v>
      </c>
      <c r="AK24" s="15">
        <v>0.05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  <c r="BN24" s="15">
        <v>0</v>
      </c>
      <c r="BO24" s="15">
        <v>0</v>
      </c>
      <c r="BP24" s="15">
        <v>0</v>
      </c>
      <c r="BQ24" s="15">
        <v>0</v>
      </c>
      <c r="BR24" s="15">
        <v>0</v>
      </c>
      <c r="BS24" s="15">
        <v>0</v>
      </c>
      <c r="BT24" s="15">
        <v>0</v>
      </c>
      <c r="BU24" s="15">
        <v>0</v>
      </c>
      <c r="BV24" s="15">
        <v>0</v>
      </c>
      <c r="BW24" s="15">
        <v>0</v>
      </c>
      <c r="BX24" s="15">
        <v>0</v>
      </c>
      <c r="BY24" s="15">
        <v>0</v>
      </c>
      <c r="BZ24" s="15">
        <v>0</v>
      </c>
      <c r="CA24" s="15">
        <v>0</v>
      </c>
      <c r="CB24" s="15">
        <v>0</v>
      </c>
      <c r="CC24" s="15">
        <v>0</v>
      </c>
      <c r="CD24" s="15">
        <v>0</v>
      </c>
      <c r="CE24" s="15">
        <v>0</v>
      </c>
      <c r="CF24" s="15">
        <v>0</v>
      </c>
      <c r="CG24" s="15">
        <v>0</v>
      </c>
      <c r="CH24" s="15">
        <v>0</v>
      </c>
      <c r="CI24" s="15">
        <v>0</v>
      </c>
      <c r="CJ24" s="15">
        <v>0</v>
      </c>
      <c r="CK24" s="15">
        <v>0</v>
      </c>
      <c r="CL24" s="15">
        <v>0</v>
      </c>
      <c r="CM24" s="15">
        <v>0</v>
      </c>
      <c r="CN24" s="15">
        <v>0</v>
      </c>
      <c r="CO24" s="15">
        <v>0</v>
      </c>
      <c r="CP24" s="15">
        <v>0</v>
      </c>
      <c r="CQ24" s="15">
        <v>0</v>
      </c>
      <c r="CR24" s="15">
        <v>0</v>
      </c>
      <c r="CS24" s="15">
        <v>0</v>
      </c>
      <c r="CT24" s="15">
        <v>0</v>
      </c>
      <c r="CU24" s="15">
        <v>0</v>
      </c>
      <c r="CV24" s="15">
        <v>0</v>
      </c>
      <c r="CW24" s="15">
        <v>0</v>
      </c>
      <c r="CX24" s="15">
        <v>0</v>
      </c>
    </row>
    <row r="25" spans="1:102">
      <c r="A25">
        <v>17</v>
      </c>
      <c r="D25" s="1" t="s">
        <v>158</v>
      </c>
      <c r="E25" s="1" t="s">
        <v>159</v>
      </c>
      <c r="F25" s="1" t="s">
        <v>104</v>
      </c>
      <c r="G25" s="1" t="s">
        <v>278</v>
      </c>
      <c r="H25">
        <v>25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5.0000000000000001E-3</v>
      </c>
      <c r="R25" s="15">
        <v>5.0000000000000001E-3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0.01</v>
      </c>
      <c r="BV25" s="15">
        <v>0.01</v>
      </c>
      <c r="BW25" s="15">
        <v>0</v>
      </c>
      <c r="BX25" s="15">
        <v>0</v>
      </c>
      <c r="BY25" s="15">
        <v>0</v>
      </c>
      <c r="BZ25" s="15">
        <v>0</v>
      </c>
      <c r="CA25" s="15">
        <v>0.01</v>
      </c>
      <c r="CB25" s="15">
        <v>0.01</v>
      </c>
      <c r="CC25" s="15">
        <v>0.02</v>
      </c>
      <c r="CD25" s="15">
        <v>0.04</v>
      </c>
      <c r="CE25" s="15">
        <v>0</v>
      </c>
      <c r="CF25" s="15">
        <v>0.01</v>
      </c>
      <c r="CG25" s="15">
        <v>0</v>
      </c>
      <c r="CH25" s="15">
        <v>0.01</v>
      </c>
      <c r="CI25" s="15">
        <v>0</v>
      </c>
      <c r="CJ25" s="15">
        <v>0</v>
      </c>
      <c r="CK25" s="15">
        <v>0</v>
      </c>
      <c r="CL25" s="15">
        <v>0</v>
      </c>
      <c r="CM25" s="15">
        <v>0.02</v>
      </c>
      <c r="CN25" s="15">
        <v>0</v>
      </c>
      <c r="CO25" s="15">
        <v>0</v>
      </c>
      <c r="CP25" s="15">
        <v>0.02</v>
      </c>
      <c r="CQ25" s="15">
        <v>0</v>
      </c>
      <c r="CR25" s="15">
        <v>0</v>
      </c>
      <c r="CS25" s="15">
        <v>0</v>
      </c>
      <c r="CT25" s="15">
        <v>0</v>
      </c>
      <c r="CU25" s="15">
        <v>0</v>
      </c>
      <c r="CV25" s="15">
        <v>0</v>
      </c>
      <c r="CW25" s="15">
        <v>0</v>
      </c>
      <c r="CX25" s="15">
        <v>0</v>
      </c>
    </row>
    <row r="26" spans="1:102">
      <c r="A26">
        <v>18</v>
      </c>
      <c r="D26" s="1" t="s">
        <v>167</v>
      </c>
      <c r="E26" s="1" t="s">
        <v>159</v>
      </c>
      <c r="F26" s="1" t="s">
        <v>104</v>
      </c>
      <c r="G26" s="1" t="s">
        <v>278</v>
      </c>
      <c r="H26">
        <v>26</v>
      </c>
      <c r="K26" s="15">
        <v>0.04</v>
      </c>
      <c r="L26" s="15">
        <v>0.03</v>
      </c>
      <c r="M26" s="15">
        <v>0.11</v>
      </c>
      <c r="N26" s="15">
        <v>0.18</v>
      </c>
      <c r="O26" s="15">
        <v>0.05</v>
      </c>
      <c r="P26" s="15">
        <v>0.05</v>
      </c>
      <c r="Q26" s="15">
        <v>0.01</v>
      </c>
      <c r="R26" s="15">
        <v>0.11</v>
      </c>
      <c r="S26" s="15">
        <v>0.02</v>
      </c>
      <c r="T26" s="15">
        <v>0.01</v>
      </c>
      <c r="U26" s="15">
        <v>0.04</v>
      </c>
      <c r="V26" s="15">
        <v>7.0000000000000007E-2</v>
      </c>
      <c r="W26" s="15">
        <v>0</v>
      </c>
      <c r="X26" s="15">
        <v>0.02</v>
      </c>
      <c r="Y26" s="15">
        <v>0.03</v>
      </c>
      <c r="Z26" s="15">
        <v>0.05</v>
      </c>
      <c r="AA26" s="15">
        <v>0.03</v>
      </c>
      <c r="AB26" s="15">
        <v>0.04</v>
      </c>
      <c r="AC26" s="15">
        <v>0</v>
      </c>
      <c r="AD26" s="15">
        <v>7.0000000000000007E-2</v>
      </c>
      <c r="AE26" s="15">
        <v>0.08</v>
      </c>
      <c r="AF26" s="15">
        <v>0.1</v>
      </c>
      <c r="AG26" s="15">
        <v>0.18</v>
      </c>
      <c r="AH26" s="15">
        <v>0.01</v>
      </c>
      <c r="AI26" s="15">
        <v>0.01</v>
      </c>
      <c r="AJ26" s="15">
        <v>0.01</v>
      </c>
      <c r="AK26" s="15">
        <v>0.03</v>
      </c>
      <c r="AL26" s="15">
        <v>0</v>
      </c>
      <c r="AM26" s="15">
        <v>0.01</v>
      </c>
      <c r="AN26" s="15">
        <v>0.01</v>
      </c>
      <c r="AO26" s="15">
        <v>0.02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  <c r="BN26" s="15">
        <v>0</v>
      </c>
      <c r="BO26" s="15">
        <v>0</v>
      </c>
      <c r="BP26" s="15">
        <v>0</v>
      </c>
      <c r="BQ26" s="15">
        <v>0</v>
      </c>
      <c r="BR26" s="15">
        <v>0</v>
      </c>
      <c r="BS26" s="15">
        <v>0</v>
      </c>
      <c r="BT26" s="15">
        <v>0</v>
      </c>
      <c r="BU26" s="15">
        <v>0</v>
      </c>
      <c r="BV26" s="15">
        <v>0</v>
      </c>
      <c r="BW26" s="15">
        <v>0</v>
      </c>
      <c r="BX26" s="15">
        <v>0</v>
      </c>
      <c r="BY26" s="15">
        <v>0</v>
      </c>
      <c r="BZ26" s="15">
        <v>0</v>
      </c>
      <c r="CA26" s="15">
        <v>0</v>
      </c>
      <c r="CB26" s="15">
        <v>0</v>
      </c>
      <c r="CC26" s="15">
        <v>0</v>
      </c>
      <c r="CD26" s="15">
        <v>0</v>
      </c>
      <c r="CE26" s="15">
        <v>0</v>
      </c>
      <c r="CF26" s="15">
        <v>0</v>
      </c>
      <c r="CG26" s="15">
        <v>0</v>
      </c>
      <c r="CH26" s="15">
        <v>0</v>
      </c>
      <c r="CI26" s="15">
        <v>0</v>
      </c>
      <c r="CJ26" s="15">
        <v>0</v>
      </c>
      <c r="CK26" s="15">
        <v>0</v>
      </c>
      <c r="CL26" s="15">
        <v>0</v>
      </c>
      <c r="CM26" s="15">
        <v>0</v>
      </c>
      <c r="CN26" s="15">
        <v>0</v>
      </c>
      <c r="CO26" s="15">
        <v>0</v>
      </c>
      <c r="CP26" s="15">
        <v>0</v>
      </c>
      <c r="CQ26" s="15">
        <v>0</v>
      </c>
      <c r="CR26" s="15">
        <v>0</v>
      </c>
      <c r="CS26" s="15">
        <v>0</v>
      </c>
      <c r="CT26" s="15">
        <v>0</v>
      </c>
      <c r="CU26" s="15">
        <v>0</v>
      </c>
      <c r="CV26" s="15">
        <v>0</v>
      </c>
      <c r="CW26" s="15">
        <v>0</v>
      </c>
      <c r="CX26" s="15">
        <v>0</v>
      </c>
    </row>
    <row r="27" spans="1:102">
      <c r="A27">
        <v>19</v>
      </c>
      <c r="D27" s="1" t="s">
        <v>188</v>
      </c>
      <c r="E27" s="1" t="s">
        <v>159</v>
      </c>
      <c r="F27" s="1" t="s">
        <v>104</v>
      </c>
      <c r="G27" s="1" t="s">
        <v>278</v>
      </c>
      <c r="H27">
        <v>27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0.01</v>
      </c>
      <c r="X27" s="15">
        <v>0</v>
      </c>
      <c r="Y27" s="15">
        <v>0</v>
      </c>
      <c r="Z27" s="15">
        <v>0.01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  <c r="BR27" s="15">
        <v>0</v>
      </c>
      <c r="BS27" s="15">
        <v>0</v>
      </c>
      <c r="BT27" s="15">
        <v>0</v>
      </c>
      <c r="BU27" s="15">
        <v>0</v>
      </c>
      <c r="BV27" s="15">
        <v>0</v>
      </c>
      <c r="BW27" s="15">
        <v>0</v>
      </c>
      <c r="BX27" s="15">
        <v>0</v>
      </c>
      <c r="BY27" s="15">
        <v>0</v>
      </c>
      <c r="BZ27" s="15">
        <v>0</v>
      </c>
      <c r="CA27" s="15">
        <v>0</v>
      </c>
      <c r="CB27" s="15">
        <v>0</v>
      </c>
      <c r="CC27" s="15">
        <v>0</v>
      </c>
      <c r="CD27" s="15">
        <v>0</v>
      </c>
      <c r="CE27" s="15">
        <v>0</v>
      </c>
      <c r="CF27" s="15">
        <v>0</v>
      </c>
      <c r="CG27" s="15">
        <v>0</v>
      </c>
      <c r="CH27" s="15">
        <v>0</v>
      </c>
      <c r="CI27" s="15">
        <v>0</v>
      </c>
      <c r="CJ27" s="15">
        <v>0</v>
      </c>
      <c r="CK27" s="15">
        <v>0</v>
      </c>
      <c r="CL27" s="15">
        <v>0</v>
      </c>
      <c r="CM27" s="15">
        <v>0</v>
      </c>
      <c r="CN27" s="15">
        <v>0</v>
      </c>
      <c r="CO27" s="15">
        <v>0</v>
      </c>
      <c r="CP27" s="15">
        <v>0</v>
      </c>
      <c r="CQ27" s="15">
        <v>0</v>
      </c>
      <c r="CR27" s="15">
        <v>0</v>
      </c>
      <c r="CS27" s="15">
        <v>0</v>
      </c>
      <c r="CT27" s="15">
        <v>0</v>
      </c>
      <c r="CU27" s="15">
        <v>0</v>
      </c>
      <c r="CV27" s="15">
        <v>0</v>
      </c>
      <c r="CW27" s="15">
        <v>0</v>
      </c>
      <c r="CX27" s="15">
        <v>0</v>
      </c>
    </row>
    <row r="28" spans="1:102">
      <c r="A28">
        <v>20</v>
      </c>
      <c r="D28" s="1" t="s">
        <v>196</v>
      </c>
      <c r="E28" s="1" t="s">
        <v>159</v>
      </c>
      <c r="F28" s="8" t="s">
        <v>104</v>
      </c>
      <c r="G28" s="1" t="s">
        <v>278</v>
      </c>
      <c r="H28">
        <v>28</v>
      </c>
      <c r="K28" s="15">
        <v>0</v>
      </c>
      <c r="L28" s="15">
        <v>0.02</v>
      </c>
      <c r="M28" s="15">
        <v>0</v>
      </c>
      <c r="N28" s="15">
        <v>0.02</v>
      </c>
      <c r="O28" s="15">
        <v>0</v>
      </c>
      <c r="P28" s="15">
        <v>0.02</v>
      </c>
      <c r="Q28" s="15">
        <v>0</v>
      </c>
      <c r="R28" s="15">
        <v>0.02</v>
      </c>
      <c r="S28" s="15">
        <v>0</v>
      </c>
      <c r="T28" s="15">
        <v>0.01</v>
      </c>
      <c r="U28" s="15">
        <v>0.05</v>
      </c>
      <c r="V28" s="15">
        <v>0.06</v>
      </c>
      <c r="W28" s="15">
        <v>0.02</v>
      </c>
      <c r="X28" s="15">
        <v>0.02</v>
      </c>
      <c r="Y28" s="15">
        <v>0.02</v>
      </c>
      <c r="Z28" s="15">
        <v>0.06</v>
      </c>
      <c r="AA28" s="15">
        <v>0</v>
      </c>
      <c r="AB28" s="15">
        <v>0</v>
      </c>
      <c r="AC28" s="15">
        <v>0.01</v>
      </c>
      <c r="AD28" s="15">
        <v>0.01</v>
      </c>
      <c r="AE28" s="15">
        <v>0.09</v>
      </c>
      <c r="AF28" s="15">
        <v>0.08</v>
      </c>
      <c r="AG28" s="15">
        <v>0.17</v>
      </c>
      <c r="AH28" s="15">
        <v>0</v>
      </c>
      <c r="AI28" s="15">
        <v>0</v>
      </c>
      <c r="AJ28" s="15">
        <v>0</v>
      </c>
      <c r="AK28" s="15">
        <v>0</v>
      </c>
      <c r="AL28" s="15">
        <v>0.01</v>
      </c>
      <c r="AM28" s="15">
        <v>0</v>
      </c>
      <c r="AN28" s="15">
        <v>0</v>
      </c>
      <c r="AO28" s="15">
        <v>0.01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  <c r="BT28" s="15">
        <v>0</v>
      </c>
      <c r="BU28" s="15">
        <v>0</v>
      </c>
      <c r="BV28" s="15">
        <v>0</v>
      </c>
      <c r="BW28" s="15">
        <v>0</v>
      </c>
      <c r="BX28" s="15">
        <v>0</v>
      </c>
      <c r="BY28" s="15">
        <v>0</v>
      </c>
      <c r="BZ28" s="15">
        <v>0</v>
      </c>
      <c r="CA28" s="15">
        <v>0.03</v>
      </c>
      <c r="CB28" s="15">
        <v>0</v>
      </c>
      <c r="CC28" s="15">
        <v>0.01</v>
      </c>
      <c r="CD28" s="15">
        <v>0.04</v>
      </c>
      <c r="CE28" s="15">
        <v>0</v>
      </c>
      <c r="CF28" s="15">
        <v>0</v>
      </c>
      <c r="CG28" s="15">
        <v>0</v>
      </c>
      <c r="CH28" s="15">
        <v>0</v>
      </c>
      <c r="CI28" s="15">
        <v>0.02</v>
      </c>
      <c r="CJ28" s="15">
        <v>0</v>
      </c>
      <c r="CK28" s="15">
        <v>0</v>
      </c>
      <c r="CL28" s="15">
        <v>0.02</v>
      </c>
      <c r="CM28" s="15">
        <v>0</v>
      </c>
      <c r="CN28" s="15">
        <v>0.01</v>
      </c>
      <c r="CO28" s="15">
        <v>0.01</v>
      </c>
      <c r="CP28" s="15">
        <v>0.02</v>
      </c>
      <c r="CQ28" s="15">
        <v>0</v>
      </c>
      <c r="CR28" s="15">
        <v>0.01</v>
      </c>
      <c r="CS28" s="15">
        <v>0</v>
      </c>
      <c r="CT28" s="15">
        <v>0.01</v>
      </c>
      <c r="CU28" s="15">
        <v>0</v>
      </c>
      <c r="CV28" s="15">
        <v>0</v>
      </c>
      <c r="CW28" s="15">
        <v>0</v>
      </c>
      <c r="CX28" s="15">
        <v>0</v>
      </c>
    </row>
    <row r="29" spans="1:102">
      <c r="A29">
        <v>21</v>
      </c>
      <c r="D29" s="1" t="s">
        <v>159</v>
      </c>
      <c r="E29" s="1" t="s">
        <v>159</v>
      </c>
      <c r="F29" s="1" t="s">
        <v>104</v>
      </c>
      <c r="G29" s="1" t="s">
        <v>278</v>
      </c>
      <c r="H29">
        <v>29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0.02</v>
      </c>
      <c r="AM29" s="15">
        <v>0.02</v>
      </c>
      <c r="AN29" s="15">
        <v>0.01</v>
      </c>
      <c r="AO29" s="15">
        <v>0.05</v>
      </c>
      <c r="AP29" s="15">
        <v>0.06</v>
      </c>
      <c r="AQ29" s="15">
        <v>0.11</v>
      </c>
      <c r="AR29" s="15">
        <v>0.04</v>
      </c>
      <c r="AS29" s="15">
        <v>0.21</v>
      </c>
      <c r="AT29" s="15">
        <v>0</v>
      </c>
      <c r="AU29" s="15">
        <v>0.01</v>
      </c>
      <c r="AV29" s="15">
        <v>0.01</v>
      </c>
      <c r="AW29" s="15">
        <v>0.02</v>
      </c>
      <c r="AX29" s="15">
        <v>0.05</v>
      </c>
      <c r="AY29" s="15">
        <v>0.06</v>
      </c>
      <c r="AZ29" s="15">
        <v>0.09</v>
      </c>
      <c r="BA29" s="15">
        <v>0.2</v>
      </c>
      <c r="BB29" s="15">
        <v>0.23</v>
      </c>
      <c r="BC29" s="15">
        <v>0.05</v>
      </c>
      <c r="BD29" s="15">
        <v>0.28000000000000003</v>
      </c>
      <c r="BE29" s="15">
        <v>0.1</v>
      </c>
      <c r="BF29" s="15">
        <v>0.08</v>
      </c>
      <c r="BG29" s="15">
        <v>0.09</v>
      </c>
      <c r="BH29" s="15">
        <v>0.27</v>
      </c>
      <c r="BI29" s="15">
        <v>0.05</v>
      </c>
      <c r="BJ29" s="15">
        <v>0.08</v>
      </c>
      <c r="BK29" s="15">
        <v>0.13</v>
      </c>
      <c r="BL29" s="15">
        <v>0.12</v>
      </c>
      <c r="BM29" s="15">
        <v>7.0000000000000007E-2</v>
      </c>
      <c r="BN29" s="15">
        <v>0.12</v>
      </c>
      <c r="BO29" s="15">
        <v>0.31</v>
      </c>
      <c r="BP29" s="15">
        <v>0.02</v>
      </c>
      <c r="BQ29" s="15">
        <v>0.1</v>
      </c>
      <c r="BR29" s="15">
        <v>0.12</v>
      </c>
      <c r="BS29" s="15">
        <v>0</v>
      </c>
      <c r="BT29" s="15">
        <v>0</v>
      </c>
      <c r="BU29" s="15">
        <v>0</v>
      </c>
      <c r="BV29" s="15">
        <v>0</v>
      </c>
      <c r="BW29" s="15">
        <v>0</v>
      </c>
      <c r="BX29" s="15">
        <v>0</v>
      </c>
      <c r="BY29" s="15">
        <v>0</v>
      </c>
      <c r="BZ29" s="15">
        <v>0</v>
      </c>
      <c r="CA29" s="15">
        <v>0</v>
      </c>
      <c r="CB29" s="15">
        <v>0</v>
      </c>
      <c r="CC29" s="15">
        <v>0</v>
      </c>
      <c r="CD29" s="15">
        <v>0</v>
      </c>
      <c r="CE29" s="15">
        <v>0</v>
      </c>
      <c r="CF29" s="15">
        <v>0</v>
      </c>
      <c r="CG29" s="15">
        <v>0</v>
      </c>
      <c r="CH29" s="15">
        <v>0</v>
      </c>
      <c r="CI29" s="15">
        <v>0</v>
      </c>
      <c r="CJ29" s="15">
        <v>0</v>
      </c>
      <c r="CK29" s="15">
        <v>0</v>
      </c>
      <c r="CL29" s="15">
        <v>0</v>
      </c>
      <c r="CM29" s="15">
        <v>0</v>
      </c>
      <c r="CN29" s="15">
        <v>0</v>
      </c>
      <c r="CO29" s="15">
        <v>0</v>
      </c>
      <c r="CP29" s="15">
        <v>0</v>
      </c>
      <c r="CQ29" s="15">
        <v>0</v>
      </c>
      <c r="CR29" s="15">
        <v>0</v>
      </c>
      <c r="CS29" s="15">
        <v>0</v>
      </c>
      <c r="CT29" s="15">
        <v>0</v>
      </c>
      <c r="CU29" s="15">
        <v>0</v>
      </c>
      <c r="CV29" s="15">
        <v>0</v>
      </c>
      <c r="CW29" s="15">
        <v>0</v>
      </c>
      <c r="CX29" s="15">
        <v>0</v>
      </c>
    </row>
    <row r="30" spans="1:102">
      <c r="A30">
        <v>22</v>
      </c>
      <c r="D30" s="1" t="s">
        <v>220</v>
      </c>
      <c r="E30" s="1" t="s">
        <v>221</v>
      </c>
      <c r="F30" s="1" t="s">
        <v>104</v>
      </c>
      <c r="G30" s="1" t="s">
        <v>278</v>
      </c>
      <c r="H30">
        <v>30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0.01</v>
      </c>
      <c r="AI30" s="15">
        <v>0</v>
      </c>
      <c r="AJ30" s="15">
        <v>0</v>
      </c>
      <c r="AK30" s="15">
        <v>0.01</v>
      </c>
      <c r="AL30" s="15">
        <v>0.01</v>
      </c>
      <c r="AM30" s="15">
        <v>0.01</v>
      </c>
      <c r="AN30" s="15">
        <v>0.06</v>
      </c>
      <c r="AO30" s="15">
        <v>0.08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0.01</v>
      </c>
      <c r="AV30" s="15">
        <v>0</v>
      </c>
      <c r="AW30" s="15">
        <v>0.01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  <c r="BN30" s="15">
        <v>0</v>
      </c>
      <c r="BO30" s="15">
        <v>0</v>
      </c>
      <c r="BP30" s="15">
        <v>0</v>
      </c>
      <c r="BQ30" s="15">
        <v>0</v>
      </c>
      <c r="BR30" s="15">
        <v>0</v>
      </c>
      <c r="BS30" s="15">
        <v>0</v>
      </c>
      <c r="BT30" s="15">
        <v>0</v>
      </c>
      <c r="BU30" s="15">
        <v>0</v>
      </c>
      <c r="BV30" s="15">
        <v>0</v>
      </c>
      <c r="BW30" s="15">
        <v>0</v>
      </c>
      <c r="BX30" s="15">
        <v>0</v>
      </c>
      <c r="BY30" s="15">
        <v>0</v>
      </c>
      <c r="BZ30" s="15">
        <v>0</v>
      </c>
      <c r="CA30" s="15">
        <v>0</v>
      </c>
      <c r="CB30" s="15">
        <v>0</v>
      </c>
      <c r="CC30" s="15">
        <v>0</v>
      </c>
      <c r="CD30" s="15">
        <v>0</v>
      </c>
      <c r="CE30" s="15">
        <v>0</v>
      </c>
      <c r="CF30" s="15">
        <v>0</v>
      </c>
      <c r="CG30" s="15">
        <v>0</v>
      </c>
      <c r="CH30" s="15">
        <v>0</v>
      </c>
      <c r="CI30" s="15">
        <v>0</v>
      </c>
      <c r="CJ30" s="15">
        <v>0</v>
      </c>
      <c r="CK30" s="15">
        <v>0</v>
      </c>
      <c r="CL30" s="15">
        <v>0</v>
      </c>
      <c r="CM30" s="15">
        <v>0</v>
      </c>
      <c r="CN30" s="15">
        <v>0</v>
      </c>
      <c r="CO30" s="15">
        <v>0</v>
      </c>
      <c r="CP30" s="15">
        <v>0</v>
      </c>
      <c r="CQ30" s="15">
        <v>0</v>
      </c>
      <c r="CR30" s="15">
        <v>0</v>
      </c>
      <c r="CS30" s="15">
        <v>0</v>
      </c>
      <c r="CT30" s="15">
        <v>0</v>
      </c>
      <c r="CU30" s="15">
        <v>0</v>
      </c>
      <c r="CV30" s="15">
        <v>0</v>
      </c>
      <c r="CW30" s="15">
        <v>0</v>
      </c>
      <c r="CX30" s="15">
        <v>0</v>
      </c>
    </row>
    <row r="31" spans="1:102">
      <c r="A31">
        <v>23</v>
      </c>
      <c r="D31" s="1" t="s">
        <v>222</v>
      </c>
      <c r="E31" s="1" t="s">
        <v>221</v>
      </c>
      <c r="F31" s="1" t="s">
        <v>104</v>
      </c>
      <c r="G31" s="1" t="s">
        <v>278</v>
      </c>
      <c r="H31">
        <v>31</v>
      </c>
      <c r="K31" s="15">
        <v>0.01</v>
      </c>
      <c r="L31" s="15">
        <v>0</v>
      </c>
      <c r="M31" s="15">
        <v>0</v>
      </c>
      <c r="N31" s="15">
        <v>0.01</v>
      </c>
      <c r="O31" s="15">
        <v>0.01</v>
      </c>
      <c r="P31" s="15">
        <v>0</v>
      </c>
      <c r="Q31" s="15">
        <v>0.01</v>
      </c>
      <c r="R31" s="15">
        <v>0.02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0.01</v>
      </c>
      <c r="Z31" s="15">
        <v>0.01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</v>
      </c>
      <c r="BN31" s="15">
        <v>0</v>
      </c>
      <c r="BO31" s="15">
        <v>0</v>
      </c>
      <c r="BP31" s="15">
        <v>0</v>
      </c>
      <c r="BQ31" s="15">
        <v>0</v>
      </c>
      <c r="BR31" s="15">
        <v>0</v>
      </c>
      <c r="BS31" s="15">
        <v>0</v>
      </c>
      <c r="BT31" s="15">
        <v>0</v>
      </c>
      <c r="BU31" s="15">
        <v>0</v>
      </c>
      <c r="BV31" s="15">
        <v>0</v>
      </c>
      <c r="BW31" s="15">
        <v>0</v>
      </c>
      <c r="BX31" s="15">
        <v>0</v>
      </c>
      <c r="BY31" s="15">
        <v>0</v>
      </c>
      <c r="BZ31" s="15">
        <v>0</v>
      </c>
      <c r="CA31" s="15">
        <v>0</v>
      </c>
      <c r="CB31" s="15">
        <v>0</v>
      </c>
      <c r="CC31" s="15">
        <v>0</v>
      </c>
      <c r="CD31" s="15">
        <v>0</v>
      </c>
      <c r="CE31" s="15">
        <v>0</v>
      </c>
      <c r="CF31" s="15">
        <v>0</v>
      </c>
      <c r="CG31" s="15">
        <v>0</v>
      </c>
      <c r="CH31" s="15">
        <v>0</v>
      </c>
      <c r="CI31" s="15">
        <v>0</v>
      </c>
      <c r="CJ31" s="15">
        <v>0</v>
      </c>
      <c r="CK31" s="15">
        <v>0</v>
      </c>
      <c r="CL31" s="15">
        <v>0</v>
      </c>
      <c r="CM31" s="15">
        <v>0</v>
      </c>
      <c r="CN31" s="15">
        <v>0</v>
      </c>
      <c r="CO31" s="15">
        <v>0</v>
      </c>
      <c r="CP31" s="15">
        <v>0</v>
      </c>
      <c r="CQ31" s="15">
        <v>0</v>
      </c>
      <c r="CR31" s="15">
        <v>0</v>
      </c>
      <c r="CS31" s="15">
        <v>0</v>
      </c>
      <c r="CT31" s="15">
        <v>0</v>
      </c>
      <c r="CU31" s="15">
        <v>0</v>
      </c>
      <c r="CV31" s="15">
        <v>0</v>
      </c>
      <c r="CW31" s="15">
        <v>0</v>
      </c>
      <c r="CX31" s="15">
        <v>0</v>
      </c>
    </row>
    <row r="32" spans="1:102">
      <c r="A32">
        <v>24</v>
      </c>
      <c r="D32" s="1" t="s">
        <v>223</v>
      </c>
      <c r="E32" s="1" t="s">
        <v>221</v>
      </c>
      <c r="F32" s="1" t="s">
        <v>104</v>
      </c>
      <c r="G32" s="1" t="s">
        <v>278</v>
      </c>
      <c r="H32">
        <v>32</v>
      </c>
      <c r="K32" s="15">
        <v>0.08</v>
      </c>
      <c r="L32" s="15">
        <v>0.04</v>
      </c>
      <c r="M32" s="15">
        <v>0.08</v>
      </c>
      <c r="N32" s="15">
        <v>0.2</v>
      </c>
      <c r="O32" s="15">
        <v>0.04</v>
      </c>
      <c r="P32" s="15">
        <v>0.01</v>
      </c>
      <c r="Q32" s="15">
        <v>7.0000000000000007E-2</v>
      </c>
      <c r="R32" s="15">
        <v>0.12</v>
      </c>
      <c r="S32" s="15">
        <v>0.01</v>
      </c>
      <c r="T32" s="15">
        <v>0</v>
      </c>
      <c r="U32" s="15">
        <v>0</v>
      </c>
      <c r="V32" s="15">
        <v>0.01</v>
      </c>
      <c r="W32" s="15">
        <v>0</v>
      </c>
      <c r="X32" s="15">
        <v>0.01</v>
      </c>
      <c r="Y32" s="15">
        <v>0</v>
      </c>
      <c r="Z32" s="15">
        <v>0.01</v>
      </c>
      <c r="AA32" s="15">
        <v>0.02</v>
      </c>
      <c r="AB32" s="15">
        <v>0</v>
      </c>
      <c r="AC32" s="15">
        <v>0.01</v>
      </c>
      <c r="AD32" s="15">
        <v>0.03</v>
      </c>
      <c r="AE32" s="15">
        <v>0</v>
      </c>
      <c r="AF32" s="15">
        <v>0</v>
      </c>
      <c r="AG32" s="15">
        <v>0</v>
      </c>
      <c r="AH32" s="15">
        <v>0.02</v>
      </c>
      <c r="AI32" s="15">
        <v>0.03</v>
      </c>
      <c r="AJ32" s="15">
        <v>0.01</v>
      </c>
      <c r="AK32" s="15">
        <v>0.06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0</v>
      </c>
      <c r="BK32" s="15">
        <v>0</v>
      </c>
      <c r="BL32" s="15">
        <v>0</v>
      </c>
      <c r="BM32" s="15">
        <v>0</v>
      </c>
      <c r="BN32" s="15">
        <v>0</v>
      </c>
      <c r="BO32" s="15">
        <v>0</v>
      </c>
      <c r="BP32" s="15">
        <v>0</v>
      </c>
      <c r="BQ32" s="15">
        <v>0</v>
      </c>
      <c r="BR32" s="15">
        <v>0</v>
      </c>
      <c r="BS32" s="15">
        <v>0</v>
      </c>
      <c r="BT32" s="15">
        <v>0</v>
      </c>
      <c r="BU32" s="15">
        <v>0</v>
      </c>
      <c r="BV32" s="15">
        <v>0</v>
      </c>
      <c r="BW32" s="15">
        <v>0</v>
      </c>
      <c r="BX32" s="15">
        <v>0</v>
      </c>
      <c r="BY32" s="15">
        <v>0</v>
      </c>
      <c r="BZ32" s="15">
        <v>0</v>
      </c>
      <c r="CA32" s="15">
        <v>0</v>
      </c>
      <c r="CB32" s="15">
        <v>0</v>
      </c>
      <c r="CC32" s="15">
        <v>0</v>
      </c>
      <c r="CD32" s="15">
        <v>0</v>
      </c>
      <c r="CE32" s="15">
        <v>0</v>
      </c>
      <c r="CF32" s="15">
        <v>0</v>
      </c>
      <c r="CG32" s="15">
        <v>0</v>
      </c>
      <c r="CH32" s="15">
        <v>0</v>
      </c>
      <c r="CI32" s="15">
        <v>0</v>
      </c>
      <c r="CJ32" s="15">
        <v>0</v>
      </c>
      <c r="CK32" s="15">
        <v>0</v>
      </c>
      <c r="CL32" s="15">
        <v>0</v>
      </c>
      <c r="CM32" s="15">
        <v>0</v>
      </c>
      <c r="CN32" s="15">
        <v>0</v>
      </c>
      <c r="CO32" s="15">
        <v>0</v>
      </c>
      <c r="CP32" s="15">
        <v>0</v>
      </c>
      <c r="CQ32" s="15">
        <v>0</v>
      </c>
      <c r="CR32" s="15">
        <v>0</v>
      </c>
      <c r="CS32" s="15">
        <v>0</v>
      </c>
      <c r="CT32" s="15">
        <v>0</v>
      </c>
      <c r="CU32" s="15">
        <v>0</v>
      </c>
      <c r="CV32" s="15">
        <v>0</v>
      </c>
      <c r="CW32" s="15">
        <v>0</v>
      </c>
      <c r="CX32" s="15">
        <v>0</v>
      </c>
    </row>
    <row r="33" spans="1:102">
      <c r="A33">
        <v>25</v>
      </c>
      <c r="D33" s="8" t="s">
        <v>224</v>
      </c>
      <c r="E33" s="1" t="s">
        <v>221</v>
      </c>
      <c r="F33" s="1" t="s">
        <v>104</v>
      </c>
      <c r="G33" s="1" t="s">
        <v>278</v>
      </c>
      <c r="H33">
        <v>33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0</v>
      </c>
      <c r="BI33" s="15">
        <v>0</v>
      </c>
      <c r="BJ33" s="15">
        <v>0</v>
      </c>
      <c r="BK33" s="15">
        <v>0</v>
      </c>
      <c r="BL33" s="15">
        <v>0</v>
      </c>
      <c r="BM33" s="15">
        <v>0</v>
      </c>
      <c r="BN33" s="15">
        <v>0</v>
      </c>
      <c r="BO33" s="15">
        <v>0</v>
      </c>
      <c r="BP33" s="15">
        <v>0</v>
      </c>
      <c r="BQ33" s="15">
        <v>0</v>
      </c>
      <c r="BR33" s="15">
        <v>0</v>
      </c>
      <c r="BS33" s="15">
        <v>0</v>
      </c>
      <c r="BT33" s="15">
        <v>0</v>
      </c>
      <c r="BU33" s="15">
        <v>0</v>
      </c>
      <c r="BV33" s="15">
        <v>0</v>
      </c>
      <c r="BW33" s="15">
        <v>0</v>
      </c>
      <c r="BX33" s="15">
        <v>0</v>
      </c>
      <c r="BY33" s="15">
        <v>0</v>
      </c>
      <c r="BZ33" s="15">
        <v>0</v>
      </c>
      <c r="CA33" s="15">
        <v>0</v>
      </c>
      <c r="CB33" s="15">
        <v>0</v>
      </c>
      <c r="CC33" s="15">
        <v>0</v>
      </c>
      <c r="CD33" s="15">
        <v>0</v>
      </c>
      <c r="CE33" s="15">
        <v>0</v>
      </c>
      <c r="CF33" s="15">
        <v>0</v>
      </c>
      <c r="CG33" s="15">
        <v>0</v>
      </c>
      <c r="CH33" s="15">
        <v>0</v>
      </c>
      <c r="CI33" s="15">
        <v>0</v>
      </c>
      <c r="CJ33" s="15">
        <v>0</v>
      </c>
      <c r="CK33" s="15">
        <v>0</v>
      </c>
      <c r="CL33" s="15">
        <v>0</v>
      </c>
      <c r="CM33" s="15">
        <v>0</v>
      </c>
      <c r="CN33" s="15">
        <v>0</v>
      </c>
      <c r="CO33" s="15">
        <v>0</v>
      </c>
      <c r="CP33" s="15">
        <v>0</v>
      </c>
      <c r="CQ33" s="15">
        <v>0</v>
      </c>
      <c r="CR33" s="15">
        <v>0</v>
      </c>
      <c r="CS33" s="15">
        <v>0</v>
      </c>
      <c r="CT33" s="15">
        <v>0</v>
      </c>
      <c r="CU33" s="15">
        <v>0</v>
      </c>
      <c r="CV33" s="15">
        <v>0</v>
      </c>
      <c r="CW33" s="15">
        <v>0</v>
      </c>
      <c r="CX33" s="15">
        <v>0</v>
      </c>
    </row>
    <row r="34" spans="1:102">
      <c r="A34">
        <v>26</v>
      </c>
      <c r="D34" s="1" t="s">
        <v>225</v>
      </c>
      <c r="E34" s="1" t="s">
        <v>221</v>
      </c>
      <c r="F34" s="1" t="s">
        <v>104</v>
      </c>
      <c r="G34" s="1" t="s">
        <v>278</v>
      </c>
      <c r="H34">
        <v>34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0</v>
      </c>
      <c r="BG34" s="15">
        <v>0</v>
      </c>
      <c r="BH34" s="15">
        <v>0</v>
      </c>
      <c r="BI34" s="15">
        <v>0</v>
      </c>
      <c r="BJ34" s="15">
        <v>0</v>
      </c>
      <c r="BK34" s="15">
        <v>0</v>
      </c>
      <c r="BL34" s="15">
        <v>0</v>
      </c>
      <c r="BM34" s="15">
        <v>0</v>
      </c>
      <c r="BN34" s="15">
        <v>0</v>
      </c>
      <c r="BO34" s="15">
        <v>0</v>
      </c>
      <c r="BP34" s="15">
        <v>0</v>
      </c>
      <c r="BQ34" s="15">
        <v>0</v>
      </c>
      <c r="BR34" s="15">
        <v>0</v>
      </c>
      <c r="BS34" s="15">
        <v>0</v>
      </c>
      <c r="BT34" s="15">
        <v>0</v>
      </c>
      <c r="BU34" s="15">
        <v>0</v>
      </c>
      <c r="BV34" s="15">
        <v>0</v>
      </c>
      <c r="BW34" s="15">
        <v>0</v>
      </c>
      <c r="BX34" s="15">
        <v>0</v>
      </c>
      <c r="BY34" s="15">
        <v>0</v>
      </c>
      <c r="BZ34" s="15">
        <v>0</v>
      </c>
      <c r="CA34" s="15">
        <v>0</v>
      </c>
      <c r="CB34" s="15">
        <v>0</v>
      </c>
      <c r="CC34" s="15">
        <v>0</v>
      </c>
      <c r="CD34" s="15">
        <v>0</v>
      </c>
      <c r="CE34" s="15">
        <v>0</v>
      </c>
      <c r="CF34" s="15">
        <v>0</v>
      </c>
      <c r="CG34" s="15">
        <v>0</v>
      </c>
      <c r="CH34" s="15">
        <v>0</v>
      </c>
      <c r="CI34" s="15">
        <v>0</v>
      </c>
      <c r="CJ34" s="15">
        <v>0</v>
      </c>
      <c r="CK34" s="15">
        <v>0</v>
      </c>
      <c r="CL34" s="15">
        <v>0</v>
      </c>
      <c r="CM34" s="15">
        <v>0</v>
      </c>
      <c r="CN34" s="15">
        <v>0</v>
      </c>
      <c r="CO34" s="15">
        <v>0</v>
      </c>
      <c r="CP34" s="15">
        <v>0</v>
      </c>
      <c r="CQ34" s="15">
        <v>0</v>
      </c>
      <c r="CR34" s="15">
        <v>0</v>
      </c>
      <c r="CS34" s="15">
        <v>0</v>
      </c>
      <c r="CT34" s="15">
        <v>0</v>
      </c>
      <c r="CU34" s="15">
        <v>0</v>
      </c>
      <c r="CV34" s="15">
        <v>0</v>
      </c>
      <c r="CW34" s="15">
        <v>0</v>
      </c>
      <c r="CX34" s="15">
        <v>0</v>
      </c>
    </row>
    <row r="35" spans="1:102">
      <c r="A35">
        <v>27</v>
      </c>
      <c r="D35" s="8" t="s">
        <v>226</v>
      </c>
      <c r="E35" s="1" t="s">
        <v>221</v>
      </c>
      <c r="F35" s="1" t="s">
        <v>104</v>
      </c>
      <c r="G35" s="1" t="s">
        <v>278</v>
      </c>
      <c r="H35">
        <v>35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5">
        <v>0</v>
      </c>
      <c r="BF35" s="15">
        <v>0</v>
      </c>
      <c r="BG35" s="15">
        <v>0</v>
      </c>
      <c r="BH35" s="15">
        <v>0</v>
      </c>
      <c r="BI35" s="15">
        <v>0</v>
      </c>
      <c r="BJ35" s="15">
        <v>0</v>
      </c>
      <c r="BK35" s="15">
        <v>0</v>
      </c>
      <c r="BL35" s="15">
        <v>0</v>
      </c>
      <c r="BM35" s="15">
        <v>0</v>
      </c>
      <c r="BN35" s="15">
        <v>0</v>
      </c>
      <c r="BO35" s="15">
        <v>0</v>
      </c>
      <c r="BP35" s="15">
        <v>0</v>
      </c>
      <c r="BQ35" s="15">
        <v>0</v>
      </c>
      <c r="BR35" s="15">
        <v>0</v>
      </c>
      <c r="BS35" s="15">
        <v>0</v>
      </c>
      <c r="BT35" s="15">
        <v>0</v>
      </c>
      <c r="BU35" s="15">
        <v>0</v>
      </c>
      <c r="BV35" s="15">
        <v>0</v>
      </c>
      <c r="BW35" s="15">
        <v>0</v>
      </c>
      <c r="BX35" s="15">
        <v>0</v>
      </c>
      <c r="BY35" s="15">
        <v>0</v>
      </c>
      <c r="BZ35" s="15">
        <v>0</v>
      </c>
      <c r="CA35" s="15">
        <v>0</v>
      </c>
      <c r="CB35" s="15">
        <v>0</v>
      </c>
      <c r="CC35" s="15">
        <v>0</v>
      </c>
      <c r="CD35" s="15">
        <v>0</v>
      </c>
      <c r="CE35" s="15">
        <v>0</v>
      </c>
      <c r="CF35" s="15">
        <v>0</v>
      </c>
      <c r="CG35" s="15">
        <v>0</v>
      </c>
      <c r="CH35" s="15">
        <v>0</v>
      </c>
      <c r="CI35" s="15">
        <v>0</v>
      </c>
      <c r="CJ35" s="15">
        <v>0</v>
      </c>
      <c r="CK35" s="15">
        <v>0</v>
      </c>
      <c r="CL35" s="15">
        <v>0</v>
      </c>
      <c r="CM35" s="15">
        <v>0</v>
      </c>
      <c r="CN35" s="15">
        <v>0</v>
      </c>
      <c r="CO35" s="15">
        <v>0</v>
      </c>
      <c r="CP35" s="15">
        <v>0</v>
      </c>
      <c r="CQ35" s="15">
        <v>0</v>
      </c>
      <c r="CR35" s="15">
        <v>0</v>
      </c>
      <c r="CS35" s="15">
        <v>0</v>
      </c>
      <c r="CT35" s="15">
        <v>0</v>
      </c>
      <c r="CU35" s="15">
        <v>0</v>
      </c>
      <c r="CV35" s="15">
        <v>0</v>
      </c>
      <c r="CW35" s="15">
        <v>0</v>
      </c>
      <c r="CX35" s="15">
        <v>0</v>
      </c>
    </row>
    <row r="36" spans="1:102">
      <c r="A36">
        <v>28</v>
      </c>
      <c r="D36" s="1" t="s">
        <v>227</v>
      </c>
      <c r="E36" s="1" t="s">
        <v>221</v>
      </c>
      <c r="F36" s="1" t="s">
        <v>104</v>
      </c>
      <c r="G36" s="1" t="s">
        <v>278</v>
      </c>
      <c r="H36">
        <v>36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7.0000000000000007E-2</v>
      </c>
      <c r="T36" s="15">
        <v>0</v>
      </c>
      <c r="U36" s="15">
        <v>0</v>
      </c>
      <c r="V36" s="15">
        <v>7.0000000000000007E-2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0</v>
      </c>
      <c r="BC36" s="15">
        <v>0</v>
      </c>
      <c r="BD36" s="15">
        <v>0</v>
      </c>
      <c r="BE36" s="15">
        <v>0</v>
      </c>
      <c r="BF36" s="15">
        <v>0</v>
      </c>
      <c r="BG36" s="15">
        <v>0</v>
      </c>
      <c r="BH36" s="15">
        <v>0</v>
      </c>
      <c r="BI36" s="15">
        <v>0</v>
      </c>
      <c r="BJ36" s="15">
        <v>0</v>
      </c>
      <c r="BK36" s="15">
        <v>0</v>
      </c>
      <c r="BL36" s="15">
        <v>0</v>
      </c>
      <c r="BM36" s="15">
        <v>0</v>
      </c>
      <c r="BN36" s="15">
        <v>0</v>
      </c>
      <c r="BO36" s="15">
        <v>0</v>
      </c>
      <c r="BP36" s="15">
        <v>0</v>
      </c>
      <c r="BQ36" s="15">
        <v>0</v>
      </c>
      <c r="BR36" s="15">
        <v>0</v>
      </c>
      <c r="BS36" s="15">
        <v>0</v>
      </c>
      <c r="BT36" s="15">
        <v>0</v>
      </c>
      <c r="BU36" s="15">
        <v>0</v>
      </c>
      <c r="BV36" s="15">
        <v>0</v>
      </c>
      <c r="BW36" s="15">
        <v>0</v>
      </c>
      <c r="BX36" s="15">
        <v>0</v>
      </c>
      <c r="BY36" s="15">
        <v>0</v>
      </c>
      <c r="BZ36" s="15">
        <v>0</v>
      </c>
      <c r="CA36" s="15">
        <v>0</v>
      </c>
      <c r="CB36" s="15">
        <v>0</v>
      </c>
      <c r="CC36" s="15">
        <v>0</v>
      </c>
      <c r="CD36" s="15">
        <v>0</v>
      </c>
      <c r="CE36" s="15">
        <v>0</v>
      </c>
      <c r="CF36" s="15">
        <v>0</v>
      </c>
      <c r="CG36" s="15">
        <v>0</v>
      </c>
      <c r="CH36" s="15">
        <v>0</v>
      </c>
      <c r="CI36" s="15">
        <v>0</v>
      </c>
      <c r="CJ36" s="15">
        <v>0</v>
      </c>
      <c r="CK36" s="15">
        <v>0</v>
      </c>
      <c r="CL36" s="15">
        <v>0</v>
      </c>
      <c r="CM36" s="15">
        <v>0</v>
      </c>
      <c r="CN36" s="15">
        <v>0</v>
      </c>
      <c r="CO36" s="15">
        <v>0</v>
      </c>
      <c r="CP36" s="15">
        <v>0</v>
      </c>
      <c r="CQ36" s="15">
        <v>0</v>
      </c>
      <c r="CR36" s="15">
        <v>0</v>
      </c>
      <c r="CS36" s="15">
        <v>0</v>
      </c>
      <c r="CT36" s="15">
        <v>0</v>
      </c>
      <c r="CU36" s="15">
        <v>0</v>
      </c>
      <c r="CV36" s="15">
        <v>0</v>
      </c>
      <c r="CW36" s="15">
        <v>0</v>
      </c>
      <c r="CX36" s="15">
        <v>0</v>
      </c>
    </row>
    <row r="37" spans="1:102">
      <c r="A37">
        <v>29</v>
      </c>
      <c r="D37" s="1" t="s">
        <v>228</v>
      </c>
      <c r="E37" s="1" t="s">
        <v>221</v>
      </c>
      <c r="F37" s="1" t="s">
        <v>104</v>
      </c>
      <c r="G37" s="1" t="s">
        <v>278</v>
      </c>
      <c r="H37">
        <v>37</v>
      </c>
      <c r="K37" s="15">
        <v>0.03</v>
      </c>
      <c r="L37" s="15">
        <v>0.04</v>
      </c>
      <c r="M37" s="15">
        <v>0.02</v>
      </c>
      <c r="N37" s="15">
        <v>0.09</v>
      </c>
      <c r="O37" s="15">
        <v>0.02</v>
      </c>
      <c r="P37" s="15">
        <v>0.01</v>
      </c>
      <c r="Q37" s="15">
        <v>3.5000000000000003E-2</v>
      </c>
      <c r="R37" s="15">
        <v>6.5000000000000002E-2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0</v>
      </c>
      <c r="BF37" s="15">
        <v>0</v>
      </c>
      <c r="BG37" s="15">
        <v>0</v>
      </c>
      <c r="BH37" s="15">
        <v>0</v>
      </c>
      <c r="BI37" s="15">
        <v>0</v>
      </c>
      <c r="BJ37" s="15">
        <v>0</v>
      </c>
      <c r="BK37" s="15">
        <v>0</v>
      </c>
      <c r="BL37" s="15">
        <v>0</v>
      </c>
      <c r="BM37" s="15">
        <v>0</v>
      </c>
      <c r="BN37" s="15">
        <v>0</v>
      </c>
      <c r="BO37" s="15">
        <v>0</v>
      </c>
      <c r="BP37" s="15">
        <v>0</v>
      </c>
      <c r="BQ37" s="15">
        <v>0</v>
      </c>
      <c r="BR37" s="15">
        <v>0</v>
      </c>
      <c r="BS37" s="15">
        <v>0.05</v>
      </c>
      <c r="BT37" s="15">
        <v>0.04</v>
      </c>
      <c r="BU37" s="15">
        <v>0.11</v>
      </c>
      <c r="BV37" s="15">
        <v>0.2</v>
      </c>
      <c r="BW37" s="15">
        <v>0</v>
      </c>
      <c r="BX37" s="15">
        <v>0</v>
      </c>
      <c r="BY37" s="15">
        <v>0</v>
      </c>
      <c r="BZ37" s="15">
        <v>0</v>
      </c>
      <c r="CA37" s="15">
        <v>0.12</v>
      </c>
      <c r="CB37" s="15">
        <v>0.08</v>
      </c>
      <c r="CC37" s="15">
        <v>0.08</v>
      </c>
      <c r="CD37" s="15">
        <v>0.28000000000000003</v>
      </c>
      <c r="CE37" s="15">
        <v>0.03</v>
      </c>
      <c r="CF37" s="15">
        <v>0.02</v>
      </c>
      <c r="CG37" s="15">
        <v>0.03</v>
      </c>
      <c r="CH37" s="15">
        <v>0.08</v>
      </c>
      <c r="CI37" s="15">
        <v>0.01</v>
      </c>
      <c r="CJ37" s="15">
        <v>7.0000000000000007E-2</v>
      </c>
      <c r="CK37" s="15">
        <v>0.11</v>
      </c>
      <c r="CL37" s="15">
        <v>0.19</v>
      </c>
      <c r="CM37" s="15">
        <v>0.09</v>
      </c>
      <c r="CN37" s="15">
        <v>0.11</v>
      </c>
      <c r="CO37" s="15">
        <v>0.1</v>
      </c>
      <c r="CP37" s="15">
        <v>0.3</v>
      </c>
      <c r="CQ37" s="15">
        <v>0.06</v>
      </c>
      <c r="CR37" s="15">
        <v>0.16</v>
      </c>
      <c r="CS37" s="15">
        <v>0.13</v>
      </c>
      <c r="CT37" s="15">
        <v>0.35</v>
      </c>
      <c r="CU37" s="15">
        <v>0.09</v>
      </c>
      <c r="CV37" s="15">
        <v>7.0000000000000007E-2</v>
      </c>
      <c r="CW37" s="15">
        <v>0.09</v>
      </c>
      <c r="CX37" s="15">
        <v>0.25</v>
      </c>
    </row>
    <row r="38" spans="1:102">
      <c r="A38">
        <v>30</v>
      </c>
      <c r="D38" s="1" t="s">
        <v>229</v>
      </c>
      <c r="E38" s="1" t="s">
        <v>221</v>
      </c>
      <c r="F38" s="1" t="s">
        <v>104</v>
      </c>
      <c r="G38" s="1" t="s">
        <v>278</v>
      </c>
      <c r="H38">
        <v>38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0.01</v>
      </c>
      <c r="Q38" s="15">
        <v>0</v>
      </c>
      <c r="R38" s="15">
        <v>0.01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0</v>
      </c>
      <c r="BF38" s="15">
        <v>0</v>
      </c>
      <c r="BG38" s="15">
        <v>0</v>
      </c>
      <c r="BH38" s="15">
        <v>0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  <c r="BN38" s="15">
        <v>0</v>
      </c>
      <c r="BO38" s="15">
        <v>0</v>
      </c>
      <c r="BP38" s="15">
        <v>0</v>
      </c>
      <c r="BQ38" s="15">
        <v>0</v>
      </c>
      <c r="BR38" s="15">
        <v>0</v>
      </c>
      <c r="BS38" s="15">
        <v>0</v>
      </c>
      <c r="BT38" s="15">
        <v>0</v>
      </c>
      <c r="BU38" s="15">
        <v>0</v>
      </c>
      <c r="BV38" s="15">
        <v>0</v>
      </c>
      <c r="BW38" s="15">
        <v>0</v>
      </c>
      <c r="BX38" s="15">
        <v>0</v>
      </c>
      <c r="BY38" s="15">
        <v>0</v>
      </c>
      <c r="BZ38" s="15">
        <v>0</v>
      </c>
      <c r="CA38" s="15">
        <v>0</v>
      </c>
      <c r="CB38" s="15">
        <v>0</v>
      </c>
      <c r="CC38" s="15">
        <v>0</v>
      </c>
      <c r="CD38" s="15">
        <v>0</v>
      </c>
      <c r="CE38" s="15">
        <v>0</v>
      </c>
      <c r="CF38" s="15">
        <v>0</v>
      </c>
      <c r="CG38" s="15">
        <v>0</v>
      </c>
      <c r="CH38" s="15">
        <v>0</v>
      </c>
      <c r="CI38" s="15">
        <v>0</v>
      </c>
      <c r="CJ38" s="15">
        <v>0</v>
      </c>
      <c r="CK38" s="15">
        <v>0</v>
      </c>
      <c r="CL38" s="15">
        <v>0</v>
      </c>
      <c r="CM38" s="15">
        <v>0</v>
      </c>
      <c r="CN38" s="15">
        <v>0</v>
      </c>
      <c r="CO38" s="15">
        <v>0</v>
      </c>
      <c r="CP38" s="15">
        <v>0</v>
      </c>
      <c r="CQ38" s="15">
        <v>0</v>
      </c>
      <c r="CR38" s="15">
        <v>0</v>
      </c>
      <c r="CS38" s="15">
        <v>0</v>
      </c>
      <c r="CT38" s="15">
        <v>0</v>
      </c>
      <c r="CU38" s="15">
        <v>0</v>
      </c>
      <c r="CV38" s="15">
        <v>0</v>
      </c>
      <c r="CW38" s="15">
        <v>0</v>
      </c>
      <c r="CX38" s="15">
        <v>0</v>
      </c>
    </row>
    <row r="39" spans="1:102">
      <c r="A39">
        <v>31</v>
      </c>
      <c r="D39" s="8" t="s">
        <v>182</v>
      </c>
      <c r="E39" s="1" t="s">
        <v>183</v>
      </c>
      <c r="F39" s="1" t="s">
        <v>104</v>
      </c>
      <c r="G39" s="1" t="s">
        <v>278</v>
      </c>
      <c r="H39">
        <v>39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0</v>
      </c>
      <c r="BF39" s="15">
        <v>0</v>
      </c>
      <c r="BG39" s="15">
        <v>0</v>
      </c>
      <c r="BH39" s="15">
        <v>0</v>
      </c>
      <c r="BI39" s="15">
        <v>0</v>
      </c>
      <c r="BJ39" s="15">
        <v>0</v>
      </c>
      <c r="BK39" s="15">
        <v>0</v>
      </c>
      <c r="BL39" s="15">
        <v>0</v>
      </c>
      <c r="BM39" s="15">
        <v>0</v>
      </c>
      <c r="BN39" s="15">
        <v>0</v>
      </c>
      <c r="BO39" s="15">
        <v>0</v>
      </c>
      <c r="BP39" s="15">
        <v>0</v>
      </c>
      <c r="BQ39" s="15">
        <v>0</v>
      </c>
      <c r="BR39" s="15">
        <v>0</v>
      </c>
      <c r="BS39" s="15">
        <v>0.14000000000000001</v>
      </c>
      <c r="BT39" s="15">
        <v>6.4000000000000001E-2</v>
      </c>
      <c r="BU39" s="15">
        <v>0.12</v>
      </c>
      <c r="BV39" s="15">
        <v>0.32400000000000001</v>
      </c>
      <c r="BW39" s="15">
        <v>0</v>
      </c>
      <c r="BX39" s="15">
        <v>0</v>
      </c>
      <c r="BY39" s="15">
        <v>0</v>
      </c>
      <c r="BZ39" s="15">
        <v>0</v>
      </c>
      <c r="CA39" s="15">
        <v>0</v>
      </c>
      <c r="CB39" s="15">
        <v>0</v>
      </c>
      <c r="CC39" s="15">
        <v>0</v>
      </c>
      <c r="CD39" s="15">
        <v>0</v>
      </c>
      <c r="CE39" s="15">
        <v>0.02</v>
      </c>
      <c r="CF39" s="15">
        <v>7.0000000000000007E-2</v>
      </c>
      <c r="CG39" s="15">
        <v>0.02</v>
      </c>
      <c r="CH39" s="15">
        <v>0.11</v>
      </c>
      <c r="CI39" s="15">
        <v>0.09</v>
      </c>
      <c r="CJ39" s="15">
        <v>0.1</v>
      </c>
      <c r="CK39" s="15">
        <v>0.08</v>
      </c>
      <c r="CL39" s="15">
        <v>0.27</v>
      </c>
      <c r="CM39" s="15">
        <v>0.01</v>
      </c>
      <c r="CN39" s="15">
        <v>0.03</v>
      </c>
      <c r="CO39" s="15">
        <v>0.01</v>
      </c>
      <c r="CP39" s="15">
        <v>0.05</v>
      </c>
      <c r="CQ39" s="15">
        <v>0</v>
      </c>
      <c r="CR39" s="15">
        <v>0.05</v>
      </c>
      <c r="CS39" s="15">
        <v>0</v>
      </c>
      <c r="CT39" s="15">
        <v>0.05</v>
      </c>
      <c r="CU39" s="15">
        <v>0.02</v>
      </c>
      <c r="CV39" s="15">
        <v>0</v>
      </c>
      <c r="CW39" s="15">
        <v>0</v>
      </c>
      <c r="CX39" s="15">
        <v>0.02</v>
      </c>
    </row>
    <row r="40" spans="1:102">
      <c r="A40">
        <v>32</v>
      </c>
      <c r="D40" s="8" t="s">
        <v>184</v>
      </c>
      <c r="E40" s="1" t="s">
        <v>183</v>
      </c>
      <c r="F40" s="1" t="s">
        <v>104</v>
      </c>
      <c r="G40" s="1" t="s">
        <v>278</v>
      </c>
      <c r="H40">
        <v>40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0</v>
      </c>
      <c r="BJ40" s="15">
        <v>0</v>
      </c>
      <c r="BK40" s="15">
        <v>0</v>
      </c>
      <c r="BL40" s="15">
        <v>0</v>
      </c>
      <c r="BM40" s="15">
        <v>0</v>
      </c>
      <c r="BN40" s="15">
        <v>0</v>
      </c>
      <c r="BO40" s="15">
        <v>0</v>
      </c>
      <c r="BP40" s="15">
        <v>0</v>
      </c>
      <c r="BQ40" s="15">
        <v>0</v>
      </c>
      <c r="BR40" s="15">
        <v>0</v>
      </c>
      <c r="BS40" s="15">
        <v>0</v>
      </c>
      <c r="BT40" s="15">
        <v>1.6E-2</v>
      </c>
      <c r="BU40" s="15">
        <v>0.05</v>
      </c>
      <c r="BV40" s="15">
        <v>6.6000000000000003E-2</v>
      </c>
      <c r="BW40" s="15">
        <v>0</v>
      </c>
      <c r="BX40" s="15">
        <v>0</v>
      </c>
      <c r="BY40" s="15">
        <v>0</v>
      </c>
      <c r="BZ40" s="15">
        <v>0</v>
      </c>
      <c r="CA40" s="15">
        <v>0</v>
      </c>
      <c r="CB40" s="15">
        <v>0</v>
      </c>
      <c r="CC40" s="15">
        <v>0</v>
      </c>
      <c r="CD40" s="15">
        <v>0</v>
      </c>
      <c r="CE40" s="15">
        <v>0</v>
      </c>
      <c r="CF40" s="15">
        <v>0</v>
      </c>
      <c r="CG40" s="15">
        <v>0</v>
      </c>
      <c r="CH40" s="15">
        <v>0</v>
      </c>
      <c r="CI40" s="15">
        <v>0</v>
      </c>
      <c r="CJ40" s="15">
        <v>0</v>
      </c>
      <c r="CK40" s="15">
        <v>0</v>
      </c>
      <c r="CL40" s="15">
        <v>0</v>
      </c>
      <c r="CM40" s="15">
        <v>0</v>
      </c>
      <c r="CN40" s="15">
        <v>0</v>
      </c>
      <c r="CO40" s="15">
        <v>0</v>
      </c>
      <c r="CP40" s="15">
        <v>0</v>
      </c>
      <c r="CQ40" s="15">
        <v>0</v>
      </c>
      <c r="CR40" s="15">
        <v>0</v>
      </c>
      <c r="CS40" s="15">
        <v>0</v>
      </c>
      <c r="CT40" s="15">
        <v>0</v>
      </c>
      <c r="CU40" s="15">
        <v>0</v>
      </c>
      <c r="CV40" s="15">
        <v>0</v>
      </c>
      <c r="CW40" s="15">
        <v>0</v>
      </c>
      <c r="CX40" s="15">
        <v>0</v>
      </c>
    </row>
    <row r="41" spans="1:102">
      <c r="A41">
        <v>33</v>
      </c>
      <c r="D41" s="1" t="s">
        <v>185</v>
      </c>
      <c r="E41" s="1" t="s">
        <v>183</v>
      </c>
      <c r="F41" s="1" t="s">
        <v>104</v>
      </c>
      <c r="G41" s="1" t="s">
        <v>278</v>
      </c>
      <c r="H41">
        <v>41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0.03</v>
      </c>
      <c r="T41" s="15">
        <v>0</v>
      </c>
      <c r="U41" s="15">
        <v>0</v>
      </c>
      <c r="V41" s="15">
        <v>0.03</v>
      </c>
      <c r="W41" s="15">
        <v>0</v>
      </c>
      <c r="X41" s="15">
        <v>0</v>
      </c>
      <c r="Y41" s="15">
        <v>0.02</v>
      </c>
      <c r="Z41" s="15">
        <v>0.02</v>
      </c>
      <c r="AA41" s="15">
        <v>0</v>
      </c>
      <c r="AB41" s="15">
        <v>0</v>
      </c>
      <c r="AC41" s="15">
        <v>0.03</v>
      </c>
      <c r="AD41" s="15">
        <v>0.03</v>
      </c>
      <c r="AE41" s="15">
        <v>0</v>
      </c>
      <c r="AF41" s="15">
        <v>0.02</v>
      </c>
      <c r="AG41" s="15">
        <v>0.02</v>
      </c>
      <c r="AH41" s="15">
        <v>0</v>
      </c>
      <c r="AI41" s="15">
        <v>0</v>
      </c>
      <c r="AJ41" s="15">
        <v>0</v>
      </c>
      <c r="AK41" s="15">
        <v>0</v>
      </c>
      <c r="AL41" s="15">
        <v>0.01</v>
      </c>
      <c r="AM41" s="15">
        <v>0.03</v>
      </c>
      <c r="AN41" s="15">
        <v>0.03</v>
      </c>
      <c r="AO41" s="15">
        <v>7.0000000000000007E-2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0.02</v>
      </c>
      <c r="AV41" s="15">
        <v>0.02</v>
      </c>
      <c r="AW41" s="15">
        <v>0.04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  <c r="BN41" s="15">
        <v>0</v>
      </c>
      <c r="BO41" s="15">
        <v>0</v>
      </c>
      <c r="BP41" s="15">
        <v>0</v>
      </c>
      <c r="BQ41" s="15">
        <v>0</v>
      </c>
      <c r="BR41" s="15">
        <v>0</v>
      </c>
      <c r="BS41" s="15">
        <v>0</v>
      </c>
      <c r="BT41" s="15">
        <v>0</v>
      </c>
      <c r="BU41" s="15">
        <v>0</v>
      </c>
      <c r="BV41" s="15">
        <v>0</v>
      </c>
      <c r="BW41" s="15">
        <v>0</v>
      </c>
      <c r="BX41" s="15">
        <v>0</v>
      </c>
      <c r="BY41" s="15">
        <v>0</v>
      </c>
      <c r="BZ41" s="15">
        <v>0</v>
      </c>
      <c r="CA41" s="15">
        <v>0</v>
      </c>
      <c r="CB41" s="15">
        <v>0</v>
      </c>
      <c r="CC41" s="15">
        <v>0</v>
      </c>
      <c r="CD41" s="15">
        <v>0</v>
      </c>
      <c r="CE41" s="15">
        <v>0</v>
      </c>
      <c r="CF41" s="15">
        <v>0</v>
      </c>
      <c r="CG41" s="15">
        <v>0</v>
      </c>
      <c r="CH41" s="15">
        <v>0</v>
      </c>
      <c r="CI41" s="15">
        <v>0</v>
      </c>
      <c r="CJ41" s="15">
        <v>0</v>
      </c>
      <c r="CK41" s="15">
        <v>0</v>
      </c>
      <c r="CL41" s="15">
        <v>0</v>
      </c>
      <c r="CM41" s="15">
        <v>0</v>
      </c>
      <c r="CN41" s="15">
        <v>0</v>
      </c>
      <c r="CO41" s="15">
        <v>0</v>
      </c>
      <c r="CP41" s="15">
        <v>0</v>
      </c>
      <c r="CQ41" s="15">
        <v>0</v>
      </c>
      <c r="CR41" s="15">
        <v>0</v>
      </c>
      <c r="CS41" s="15">
        <v>0</v>
      </c>
      <c r="CT41" s="15">
        <v>0</v>
      </c>
      <c r="CU41" s="15">
        <v>0</v>
      </c>
      <c r="CV41" s="15">
        <v>0</v>
      </c>
      <c r="CW41" s="15">
        <v>0</v>
      </c>
      <c r="CX41" s="15">
        <v>0</v>
      </c>
    </row>
    <row r="42" spans="1:102">
      <c r="A42">
        <v>34</v>
      </c>
      <c r="D42" s="1" t="s">
        <v>186</v>
      </c>
      <c r="E42" s="1" t="s">
        <v>183</v>
      </c>
      <c r="F42" s="1" t="s">
        <v>104</v>
      </c>
      <c r="G42" s="1" t="s">
        <v>278</v>
      </c>
      <c r="H42">
        <v>42</v>
      </c>
      <c r="K42" s="15">
        <v>0.02</v>
      </c>
      <c r="L42" s="15">
        <v>0</v>
      </c>
      <c r="M42" s="15">
        <v>0</v>
      </c>
      <c r="N42" s="15">
        <v>0.02</v>
      </c>
      <c r="O42" s="15">
        <v>0</v>
      </c>
      <c r="P42" s="15">
        <v>0.01</v>
      </c>
      <c r="Q42" s="15">
        <v>0</v>
      </c>
      <c r="R42" s="15">
        <v>0.01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  <c r="AX42" s="15">
        <v>0</v>
      </c>
      <c r="AY42" s="1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0</v>
      </c>
      <c r="BE42" s="15">
        <v>0</v>
      </c>
      <c r="BF42" s="15">
        <v>0</v>
      </c>
      <c r="BG42" s="15">
        <v>0</v>
      </c>
      <c r="BH42" s="15">
        <v>0</v>
      </c>
      <c r="BI42" s="15">
        <v>0</v>
      </c>
      <c r="BJ42" s="15">
        <v>0</v>
      </c>
      <c r="BK42" s="15">
        <v>0</v>
      </c>
      <c r="BL42" s="15">
        <v>0</v>
      </c>
      <c r="BM42" s="15">
        <v>0</v>
      </c>
      <c r="BN42" s="15">
        <v>0</v>
      </c>
      <c r="BO42" s="15">
        <v>0</v>
      </c>
      <c r="BP42" s="15">
        <v>0</v>
      </c>
      <c r="BQ42" s="15">
        <v>0</v>
      </c>
      <c r="BR42" s="15">
        <v>0</v>
      </c>
      <c r="BS42" s="15">
        <v>0</v>
      </c>
      <c r="BT42" s="15">
        <v>0</v>
      </c>
      <c r="BU42" s="15">
        <v>0</v>
      </c>
      <c r="BV42" s="15">
        <v>0</v>
      </c>
      <c r="BW42" s="15">
        <v>0</v>
      </c>
      <c r="BX42" s="15">
        <v>0</v>
      </c>
      <c r="BY42" s="15">
        <v>0</v>
      </c>
      <c r="BZ42" s="15">
        <v>0</v>
      </c>
      <c r="CA42" s="15">
        <v>0</v>
      </c>
      <c r="CB42" s="15">
        <v>0</v>
      </c>
      <c r="CC42" s="15">
        <v>0</v>
      </c>
      <c r="CD42" s="15">
        <v>0</v>
      </c>
      <c r="CE42" s="15">
        <v>0</v>
      </c>
      <c r="CF42" s="15">
        <v>0</v>
      </c>
      <c r="CG42" s="15">
        <v>0</v>
      </c>
      <c r="CH42" s="15">
        <v>0</v>
      </c>
      <c r="CI42" s="15">
        <v>0</v>
      </c>
      <c r="CJ42" s="15">
        <v>0</v>
      </c>
      <c r="CK42" s="15">
        <v>0</v>
      </c>
      <c r="CL42" s="15">
        <v>0</v>
      </c>
      <c r="CM42" s="15">
        <v>0</v>
      </c>
      <c r="CN42" s="15">
        <v>0</v>
      </c>
      <c r="CO42" s="15">
        <v>0</v>
      </c>
      <c r="CP42" s="15">
        <v>0</v>
      </c>
      <c r="CQ42" s="15">
        <v>0</v>
      </c>
      <c r="CR42" s="15">
        <v>0</v>
      </c>
      <c r="CS42" s="15">
        <v>0</v>
      </c>
      <c r="CT42" s="15">
        <v>0</v>
      </c>
      <c r="CU42" s="15">
        <v>0</v>
      </c>
      <c r="CV42" s="15">
        <v>0</v>
      </c>
      <c r="CW42" s="15">
        <v>0</v>
      </c>
      <c r="CX42" s="15">
        <v>0</v>
      </c>
    </row>
    <row r="43" spans="1:102">
      <c r="A43">
        <v>35</v>
      </c>
      <c r="D43" s="1" t="s">
        <v>187</v>
      </c>
      <c r="E43" s="1" t="s">
        <v>183</v>
      </c>
      <c r="F43" s="1" t="s">
        <v>104</v>
      </c>
      <c r="G43" s="1" t="s">
        <v>278</v>
      </c>
      <c r="H43">
        <v>43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0.01</v>
      </c>
      <c r="Z43" s="15">
        <v>0.01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5">
        <v>0</v>
      </c>
      <c r="BG43" s="15">
        <v>0</v>
      </c>
      <c r="BH43" s="15">
        <v>0</v>
      </c>
      <c r="BI43" s="15">
        <v>0</v>
      </c>
      <c r="BJ43" s="15">
        <v>0</v>
      </c>
      <c r="BK43" s="15">
        <v>0</v>
      </c>
      <c r="BL43" s="15">
        <v>0</v>
      </c>
      <c r="BM43" s="15">
        <v>0</v>
      </c>
      <c r="BN43" s="15">
        <v>0</v>
      </c>
      <c r="BO43" s="15">
        <v>0</v>
      </c>
      <c r="BP43" s="15">
        <v>0</v>
      </c>
      <c r="BQ43" s="15">
        <v>0</v>
      </c>
      <c r="BR43" s="15">
        <v>0</v>
      </c>
      <c r="BS43" s="15">
        <v>0</v>
      </c>
      <c r="BT43" s="15">
        <v>0</v>
      </c>
      <c r="BU43" s="15">
        <v>0</v>
      </c>
      <c r="BV43" s="15">
        <v>0</v>
      </c>
      <c r="BW43" s="15">
        <v>0</v>
      </c>
      <c r="BX43" s="15">
        <v>0</v>
      </c>
      <c r="BY43" s="15">
        <v>0</v>
      </c>
      <c r="BZ43" s="15">
        <v>0</v>
      </c>
      <c r="CA43" s="15">
        <v>0</v>
      </c>
      <c r="CB43" s="15">
        <v>0</v>
      </c>
      <c r="CC43" s="15">
        <v>0</v>
      </c>
      <c r="CD43" s="15">
        <v>0</v>
      </c>
      <c r="CE43" s="15">
        <v>0</v>
      </c>
      <c r="CF43" s="15">
        <v>0</v>
      </c>
      <c r="CG43" s="15">
        <v>0</v>
      </c>
      <c r="CH43" s="15">
        <v>0</v>
      </c>
      <c r="CI43" s="15">
        <v>0</v>
      </c>
      <c r="CJ43" s="15">
        <v>0</v>
      </c>
      <c r="CK43" s="15">
        <v>0</v>
      </c>
      <c r="CL43" s="15">
        <v>0</v>
      </c>
      <c r="CM43" s="15">
        <v>0</v>
      </c>
      <c r="CN43" s="15">
        <v>0</v>
      </c>
      <c r="CO43" s="15">
        <v>0</v>
      </c>
      <c r="CP43" s="15">
        <v>0</v>
      </c>
      <c r="CQ43" s="15">
        <v>0</v>
      </c>
      <c r="CR43" s="15">
        <v>0</v>
      </c>
      <c r="CS43" s="15">
        <v>0</v>
      </c>
      <c r="CT43" s="15">
        <v>0</v>
      </c>
      <c r="CU43" s="15">
        <v>0</v>
      </c>
      <c r="CV43" s="15">
        <v>0</v>
      </c>
      <c r="CW43" s="15">
        <v>0</v>
      </c>
      <c r="CX43" s="15">
        <v>0</v>
      </c>
    </row>
    <row r="44" spans="1:102">
      <c r="A44">
        <v>36</v>
      </c>
      <c r="D44" s="1" t="s">
        <v>183</v>
      </c>
      <c r="E44" s="1" t="s">
        <v>183</v>
      </c>
      <c r="F44" s="1" t="s">
        <v>104</v>
      </c>
      <c r="G44" s="1" t="s">
        <v>278</v>
      </c>
      <c r="H44">
        <v>44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0</v>
      </c>
      <c r="AZ44" s="15">
        <v>0.01</v>
      </c>
      <c r="BA44" s="15">
        <v>0.01</v>
      </c>
      <c r="BB44" s="15">
        <v>0.01</v>
      </c>
      <c r="BC44" s="15">
        <v>0.01</v>
      </c>
      <c r="BD44" s="15">
        <v>0.02</v>
      </c>
      <c r="BE44" s="15">
        <v>0</v>
      </c>
      <c r="BF44" s="15">
        <v>0</v>
      </c>
      <c r="BG44" s="15">
        <v>0</v>
      </c>
      <c r="BH44" s="15">
        <v>0</v>
      </c>
      <c r="BI44" s="15">
        <v>0</v>
      </c>
      <c r="BJ44" s="15">
        <v>0</v>
      </c>
      <c r="BK44" s="15">
        <v>0</v>
      </c>
      <c r="BL44" s="15">
        <v>0</v>
      </c>
      <c r="BM44" s="15">
        <v>0</v>
      </c>
      <c r="BN44" s="15">
        <v>0</v>
      </c>
      <c r="BO44" s="15">
        <v>0</v>
      </c>
      <c r="BP44" s="15">
        <v>0</v>
      </c>
      <c r="BQ44" s="15">
        <v>0</v>
      </c>
      <c r="BR44" s="15">
        <v>0</v>
      </c>
      <c r="BS44" s="15">
        <v>0</v>
      </c>
      <c r="BT44" s="15">
        <v>0</v>
      </c>
      <c r="BU44" s="15">
        <v>0</v>
      </c>
      <c r="BV44" s="15">
        <v>0</v>
      </c>
      <c r="BW44" s="15">
        <v>0</v>
      </c>
      <c r="BX44" s="15">
        <v>0</v>
      </c>
      <c r="BY44" s="15">
        <v>0</v>
      </c>
      <c r="BZ44" s="15">
        <v>0</v>
      </c>
      <c r="CA44" s="15">
        <v>0</v>
      </c>
      <c r="CB44" s="15">
        <v>0</v>
      </c>
      <c r="CC44" s="15">
        <v>0</v>
      </c>
      <c r="CD44" s="15">
        <v>0</v>
      </c>
      <c r="CE44" s="15">
        <v>0</v>
      </c>
      <c r="CF44" s="15">
        <v>0</v>
      </c>
      <c r="CG44" s="15">
        <v>0</v>
      </c>
      <c r="CH44" s="15">
        <v>0</v>
      </c>
      <c r="CI44" s="15">
        <v>0</v>
      </c>
      <c r="CJ44" s="15">
        <v>0</v>
      </c>
      <c r="CK44" s="15">
        <v>0</v>
      </c>
      <c r="CL44" s="15">
        <v>0</v>
      </c>
      <c r="CM44" s="15">
        <v>0</v>
      </c>
      <c r="CN44" s="15">
        <v>0</v>
      </c>
      <c r="CO44" s="15">
        <v>0</v>
      </c>
      <c r="CP44" s="15">
        <v>0</v>
      </c>
      <c r="CQ44" s="15">
        <v>0</v>
      </c>
      <c r="CR44" s="15">
        <v>0</v>
      </c>
      <c r="CS44" s="15">
        <v>0</v>
      </c>
      <c r="CT44" s="15">
        <v>0</v>
      </c>
      <c r="CU44" s="15">
        <v>0</v>
      </c>
      <c r="CV44" s="15">
        <v>0</v>
      </c>
      <c r="CW44" s="15">
        <v>0</v>
      </c>
      <c r="CX44" s="15">
        <v>0</v>
      </c>
    </row>
    <row r="45" spans="1:102">
      <c r="A45">
        <v>37</v>
      </c>
      <c r="D45" s="1" t="s">
        <v>160</v>
      </c>
      <c r="E45" s="1" t="s">
        <v>161</v>
      </c>
      <c r="F45" s="1" t="s">
        <v>162</v>
      </c>
      <c r="G45" s="1" t="s">
        <v>278</v>
      </c>
      <c r="H45">
        <v>45</v>
      </c>
      <c r="K45" s="15">
        <v>0</v>
      </c>
      <c r="L45" s="15">
        <v>0</v>
      </c>
      <c r="M45" s="15">
        <v>0.01</v>
      </c>
      <c r="N45" s="15">
        <v>0.01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0.01</v>
      </c>
      <c r="X45" s="15">
        <v>0</v>
      </c>
      <c r="Y45" s="15">
        <v>0</v>
      </c>
      <c r="Z45" s="15">
        <v>0.01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0.01</v>
      </c>
      <c r="AJ45" s="15">
        <v>0</v>
      </c>
      <c r="AK45" s="15">
        <v>0.01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5">
        <v>0</v>
      </c>
      <c r="AX45" s="15">
        <v>0</v>
      </c>
      <c r="AY45" s="15">
        <v>0</v>
      </c>
      <c r="AZ45" s="15">
        <v>0</v>
      </c>
      <c r="BA45" s="15">
        <v>0</v>
      </c>
      <c r="BB45" s="15">
        <v>0</v>
      </c>
      <c r="BC45" s="15">
        <v>0</v>
      </c>
      <c r="BD45" s="15">
        <v>0</v>
      </c>
      <c r="BE45" s="15">
        <v>0</v>
      </c>
      <c r="BF45" s="15">
        <v>0</v>
      </c>
      <c r="BG45" s="15">
        <v>0</v>
      </c>
      <c r="BH45" s="15">
        <v>0</v>
      </c>
      <c r="BI45" s="15">
        <v>0</v>
      </c>
      <c r="BJ45" s="15">
        <v>0</v>
      </c>
      <c r="BK45" s="15">
        <v>0</v>
      </c>
      <c r="BL45" s="15">
        <v>0</v>
      </c>
      <c r="BM45" s="15">
        <v>0</v>
      </c>
      <c r="BN45" s="15">
        <v>0</v>
      </c>
      <c r="BO45" s="15">
        <v>0</v>
      </c>
      <c r="BP45" s="15">
        <v>0</v>
      </c>
      <c r="BQ45" s="15">
        <v>0</v>
      </c>
      <c r="BR45" s="15">
        <v>0</v>
      </c>
      <c r="BS45" s="15">
        <v>0</v>
      </c>
      <c r="BT45" s="15">
        <v>0</v>
      </c>
      <c r="BU45" s="15">
        <v>0</v>
      </c>
      <c r="BV45" s="15">
        <v>0</v>
      </c>
      <c r="BW45" s="15">
        <v>0</v>
      </c>
      <c r="BX45" s="15">
        <v>0</v>
      </c>
      <c r="BY45" s="15">
        <v>0</v>
      </c>
      <c r="BZ45" s="15">
        <v>0</v>
      </c>
      <c r="CA45" s="15">
        <v>0</v>
      </c>
      <c r="CB45" s="15">
        <v>0</v>
      </c>
      <c r="CC45" s="15">
        <v>0</v>
      </c>
      <c r="CD45" s="15">
        <v>0</v>
      </c>
      <c r="CE45" s="15">
        <v>0</v>
      </c>
      <c r="CF45" s="15">
        <v>0</v>
      </c>
      <c r="CG45" s="15">
        <v>0.02</v>
      </c>
      <c r="CH45" s="15">
        <v>0.02</v>
      </c>
      <c r="CI45" s="15">
        <v>0</v>
      </c>
      <c r="CJ45" s="15">
        <v>0.01</v>
      </c>
      <c r="CK45" s="15">
        <v>0.01</v>
      </c>
      <c r="CL45" s="15">
        <v>0.02</v>
      </c>
      <c r="CM45" s="15">
        <v>0</v>
      </c>
      <c r="CN45" s="15">
        <v>0</v>
      </c>
      <c r="CO45" s="15">
        <v>0</v>
      </c>
      <c r="CP45" s="15">
        <v>0</v>
      </c>
      <c r="CQ45" s="15">
        <v>0</v>
      </c>
      <c r="CR45" s="15">
        <v>0</v>
      </c>
      <c r="CS45" s="15">
        <v>0</v>
      </c>
      <c r="CT45" s="15">
        <v>0</v>
      </c>
      <c r="CU45" s="15">
        <v>0</v>
      </c>
      <c r="CV45" s="15">
        <v>0</v>
      </c>
      <c r="CW45" s="15">
        <v>0</v>
      </c>
      <c r="CX45" s="15">
        <v>0</v>
      </c>
    </row>
    <row r="46" spans="1:102">
      <c r="A46">
        <v>38</v>
      </c>
      <c r="D46" s="1" t="s">
        <v>103</v>
      </c>
      <c r="E46" s="1" t="s">
        <v>103</v>
      </c>
      <c r="F46" s="1" t="s">
        <v>104</v>
      </c>
      <c r="G46" s="1" t="s">
        <v>278</v>
      </c>
      <c r="H46">
        <v>46</v>
      </c>
      <c r="K46" s="15">
        <v>0</v>
      </c>
      <c r="L46" s="15">
        <v>0.01</v>
      </c>
      <c r="M46" s="15">
        <v>0</v>
      </c>
      <c r="N46" s="15">
        <v>0.01</v>
      </c>
      <c r="O46" s="15">
        <v>0</v>
      </c>
      <c r="P46" s="15">
        <v>0</v>
      </c>
      <c r="Q46" s="15">
        <v>0</v>
      </c>
      <c r="R46" s="15">
        <v>0</v>
      </c>
      <c r="S46" s="15">
        <v>0.01</v>
      </c>
      <c r="T46" s="15">
        <v>0</v>
      </c>
      <c r="U46" s="15">
        <v>0.01</v>
      </c>
      <c r="V46" s="15">
        <v>0.02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0.01</v>
      </c>
      <c r="AD46" s="15">
        <v>0.01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0.01</v>
      </c>
      <c r="AK46" s="15">
        <v>0.01</v>
      </c>
      <c r="AL46" s="15">
        <v>0.04</v>
      </c>
      <c r="AM46" s="15">
        <v>0.01</v>
      </c>
      <c r="AN46" s="15">
        <v>0.01</v>
      </c>
      <c r="AO46" s="15">
        <v>0.06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v>0</v>
      </c>
      <c r="BH46" s="15">
        <v>0</v>
      </c>
      <c r="BI46" s="15">
        <v>0</v>
      </c>
      <c r="BJ46" s="15">
        <v>0</v>
      </c>
      <c r="BK46" s="15">
        <v>0</v>
      </c>
      <c r="BL46" s="15">
        <v>0</v>
      </c>
      <c r="BM46" s="15">
        <v>0</v>
      </c>
      <c r="BN46" s="15">
        <v>0</v>
      </c>
      <c r="BO46" s="15">
        <v>0</v>
      </c>
      <c r="BP46" s="15">
        <v>0</v>
      </c>
      <c r="BQ46" s="15">
        <v>0</v>
      </c>
      <c r="BR46" s="15">
        <v>0</v>
      </c>
      <c r="BS46" s="15">
        <v>0</v>
      </c>
      <c r="BT46" s="15">
        <v>0</v>
      </c>
      <c r="BU46" s="15">
        <v>0</v>
      </c>
      <c r="BV46" s="15">
        <v>0</v>
      </c>
      <c r="BW46" s="15">
        <v>0</v>
      </c>
      <c r="BX46" s="15">
        <v>0</v>
      </c>
      <c r="BY46" s="15">
        <v>0</v>
      </c>
      <c r="BZ46" s="15">
        <v>0</v>
      </c>
      <c r="CA46" s="15">
        <v>0</v>
      </c>
      <c r="CB46" s="15">
        <v>0</v>
      </c>
      <c r="CC46" s="15">
        <v>0</v>
      </c>
      <c r="CD46" s="15">
        <v>0</v>
      </c>
      <c r="CE46" s="15">
        <v>0</v>
      </c>
      <c r="CF46" s="15">
        <v>0</v>
      </c>
      <c r="CG46" s="15">
        <v>0</v>
      </c>
      <c r="CH46" s="15">
        <v>0</v>
      </c>
      <c r="CI46" s="15">
        <v>0</v>
      </c>
      <c r="CJ46" s="15">
        <v>0</v>
      </c>
      <c r="CK46" s="15">
        <v>0</v>
      </c>
      <c r="CL46" s="15">
        <v>0</v>
      </c>
      <c r="CM46" s="15">
        <v>0</v>
      </c>
      <c r="CN46" s="15">
        <v>0</v>
      </c>
      <c r="CO46" s="15">
        <v>0</v>
      </c>
      <c r="CP46" s="15">
        <v>0</v>
      </c>
      <c r="CQ46" s="15">
        <v>0</v>
      </c>
      <c r="CR46" s="15">
        <v>0</v>
      </c>
      <c r="CS46" s="15">
        <v>0</v>
      </c>
      <c r="CT46" s="15">
        <v>0</v>
      </c>
      <c r="CU46" s="15">
        <v>0</v>
      </c>
      <c r="CV46" s="15">
        <v>0</v>
      </c>
      <c r="CW46" s="15">
        <v>0</v>
      </c>
      <c r="CX46" s="15">
        <v>0</v>
      </c>
    </row>
    <row r="47" spans="1:102">
      <c r="A47">
        <v>39</v>
      </c>
      <c r="D47" s="1" t="s">
        <v>238</v>
      </c>
      <c r="E47" s="1" t="s">
        <v>103</v>
      </c>
      <c r="F47" s="1" t="s">
        <v>104</v>
      </c>
      <c r="G47" s="1" t="s">
        <v>278</v>
      </c>
      <c r="H47">
        <v>47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0.01</v>
      </c>
      <c r="R47" s="15">
        <v>0.01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0.01</v>
      </c>
      <c r="Z47" s="15">
        <v>0.01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0</v>
      </c>
      <c r="BM47" s="15">
        <v>0</v>
      </c>
      <c r="BN47" s="15">
        <v>0</v>
      </c>
      <c r="BO47" s="15">
        <v>0</v>
      </c>
      <c r="BP47" s="15">
        <v>0</v>
      </c>
      <c r="BQ47" s="15">
        <v>0</v>
      </c>
      <c r="BR47" s="15">
        <v>0</v>
      </c>
      <c r="BS47" s="15">
        <v>0</v>
      </c>
      <c r="BT47" s="15">
        <v>0</v>
      </c>
      <c r="BU47" s="15">
        <v>0</v>
      </c>
      <c r="BV47" s="15">
        <v>0</v>
      </c>
      <c r="BW47" s="15">
        <v>0</v>
      </c>
      <c r="BX47" s="15">
        <v>0</v>
      </c>
      <c r="BY47" s="15">
        <v>0</v>
      </c>
      <c r="BZ47" s="15">
        <v>0</v>
      </c>
      <c r="CA47" s="15">
        <v>0</v>
      </c>
      <c r="CB47" s="15">
        <v>0</v>
      </c>
      <c r="CC47" s="15">
        <v>0</v>
      </c>
      <c r="CD47" s="15">
        <v>0</v>
      </c>
      <c r="CE47" s="15">
        <v>0</v>
      </c>
      <c r="CF47" s="15">
        <v>0</v>
      </c>
      <c r="CG47" s="15">
        <v>0</v>
      </c>
      <c r="CH47" s="15">
        <v>0</v>
      </c>
      <c r="CI47" s="15">
        <v>0</v>
      </c>
      <c r="CJ47" s="15">
        <v>0</v>
      </c>
      <c r="CK47" s="15">
        <v>0</v>
      </c>
      <c r="CL47" s="15">
        <v>0</v>
      </c>
      <c r="CM47" s="15">
        <v>0</v>
      </c>
      <c r="CN47" s="15">
        <v>0</v>
      </c>
      <c r="CO47" s="15">
        <v>0</v>
      </c>
      <c r="CP47" s="15">
        <v>0</v>
      </c>
      <c r="CQ47" s="15">
        <v>0</v>
      </c>
      <c r="CR47" s="15">
        <v>0</v>
      </c>
      <c r="CS47" s="15">
        <v>0</v>
      </c>
      <c r="CT47" s="15">
        <v>0</v>
      </c>
      <c r="CU47" s="15">
        <v>0</v>
      </c>
      <c r="CV47" s="15">
        <v>0</v>
      </c>
      <c r="CW47" s="15">
        <v>0</v>
      </c>
      <c r="CX47" s="15">
        <v>0</v>
      </c>
    </row>
    <row r="48" spans="1:102">
      <c r="A48">
        <v>40</v>
      </c>
      <c r="D48" s="1" t="s">
        <v>105</v>
      </c>
      <c r="E48" s="1" t="s">
        <v>106</v>
      </c>
      <c r="F48" s="1" t="s">
        <v>104</v>
      </c>
      <c r="G48" s="1" t="s">
        <v>278</v>
      </c>
      <c r="H48">
        <v>48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5">
        <v>0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</v>
      </c>
      <c r="BL48" s="15">
        <v>0</v>
      </c>
      <c r="BM48" s="15">
        <v>0</v>
      </c>
      <c r="BN48" s="15">
        <v>0</v>
      </c>
      <c r="BO48" s="15">
        <v>0</v>
      </c>
      <c r="BP48" s="15">
        <v>0</v>
      </c>
      <c r="BQ48" s="15">
        <v>0</v>
      </c>
      <c r="BR48" s="15">
        <v>0</v>
      </c>
      <c r="BS48" s="15">
        <v>0</v>
      </c>
      <c r="BT48" s="15">
        <v>0</v>
      </c>
      <c r="BU48" s="15">
        <v>0</v>
      </c>
      <c r="BV48" s="15">
        <v>0</v>
      </c>
      <c r="BW48" s="15">
        <v>0</v>
      </c>
      <c r="BX48" s="15">
        <v>0</v>
      </c>
      <c r="BY48" s="15">
        <v>0</v>
      </c>
      <c r="BZ48" s="15">
        <v>0</v>
      </c>
      <c r="CA48" s="15">
        <v>0</v>
      </c>
      <c r="CB48" s="15">
        <v>0</v>
      </c>
      <c r="CC48" s="15">
        <v>0</v>
      </c>
      <c r="CD48" s="15">
        <v>0</v>
      </c>
      <c r="CE48" s="15">
        <v>0</v>
      </c>
      <c r="CF48" s="15">
        <v>0</v>
      </c>
      <c r="CG48" s="15">
        <v>0</v>
      </c>
      <c r="CH48" s="15">
        <v>0</v>
      </c>
      <c r="CI48" s="15">
        <v>0.01</v>
      </c>
      <c r="CJ48" s="15">
        <v>0</v>
      </c>
      <c r="CK48" s="15">
        <v>0</v>
      </c>
      <c r="CL48" s="15">
        <v>0.01</v>
      </c>
      <c r="CM48" s="15">
        <v>0</v>
      </c>
      <c r="CN48" s="15">
        <v>0</v>
      </c>
      <c r="CO48" s="15">
        <v>0</v>
      </c>
      <c r="CP48" s="15">
        <v>0</v>
      </c>
      <c r="CQ48" s="15">
        <v>0</v>
      </c>
      <c r="CR48" s="15">
        <v>0</v>
      </c>
      <c r="CS48" s="15">
        <v>0</v>
      </c>
      <c r="CT48" s="15">
        <v>0</v>
      </c>
      <c r="CU48" s="15">
        <v>0</v>
      </c>
      <c r="CV48" s="15">
        <v>0</v>
      </c>
      <c r="CW48" s="15">
        <v>0</v>
      </c>
      <c r="CX48" s="15">
        <v>0</v>
      </c>
    </row>
    <row r="49" spans="1:102">
      <c r="A49">
        <v>41</v>
      </c>
      <c r="D49" s="1" t="s">
        <v>110</v>
      </c>
      <c r="E49" s="1" t="s">
        <v>111</v>
      </c>
      <c r="F49" s="1" t="s">
        <v>104</v>
      </c>
      <c r="G49" s="1" t="s">
        <v>278</v>
      </c>
      <c r="H49">
        <v>49</v>
      </c>
      <c r="K49" s="15">
        <v>0</v>
      </c>
      <c r="L49" s="15">
        <v>0</v>
      </c>
      <c r="M49" s="15">
        <v>0.01</v>
      </c>
      <c r="N49" s="15">
        <v>0.01</v>
      </c>
      <c r="O49" s="15">
        <v>0</v>
      </c>
      <c r="P49" s="15">
        <v>0</v>
      </c>
      <c r="Q49" s="15">
        <v>5.0000000000000001E-3</v>
      </c>
      <c r="R49" s="15">
        <v>5.0000000000000001E-3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0.01</v>
      </c>
      <c r="AF49" s="15">
        <v>0</v>
      </c>
      <c r="AG49" s="15">
        <v>0.01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5">
        <v>0</v>
      </c>
      <c r="AY49" s="15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0</v>
      </c>
      <c r="BG49" s="15">
        <v>0</v>
      </c>
      <c r="BH49" s="15">
        <v>0</v>
      </c>
      <c r="BI49" s="15">
        <v>0</v>
      </c>
      <c r="BJ49" s="15">
        <v>0</v>
      </c>
      <c r="BK49" s="15">
        <v>0</v>
      </c>
      <c r="BL49" s="15">
        <v>0</v>
      </c>
      <c r="BM49" s="15">
        <v>0</v>
      </c>
      <c r="BN49" s="15">
        <v>0</v>
      </c>
      <c r="BO49" s="15">
        <v>0</v>
      </c>
      <c r="BP49" s="15">
        <v>0</v>
      </c>
      <c r="BQ49" s="15">
        <v>0</v>
      </c>
      <c r="BR49" s="15">
        <v>0</v>
      </c>
      <c r="BS49" s="15">
        <v>0</v>
      </c>
      <c r="BT49" s="15">
        <v>0</v>
      </c>
      <c r="BU49" s="15">
        <v>0</v>
      </c>
      <c r="BV49" s="15">
        <v>0</v>
      </c>
      <c r="BW49" s="15">
        <v>0</v>
      </c>
      <c r="BX49" s="15">
        <v>0</v>
      </c>
      <c r="BY49" s="15">
        <v>0</v>
      </c>
      <c r="BZ49" s="15">
        <v>0</v>
      </c>
      <c r="CA49" s="15">
        <v>0</v>
      </c>
      <c r="CB49" s="15">
        <v>0</v>
      </c>
      <c r="CC49" s="15">
        <v>0</v>
      </c>
      <c r="CD49" s="15">
        <v>0</v>
      </c>
      <c r="CE49" s="15">
        <v>0</v>
      </c>
      <c r="CF49" s="15">
        <v>0</v>
      </c>
      <c r="CG49" s="15">
        <v>0</v>
      </c>
      <c r="CH49" s="15">
        <v>0</v>
      </c>
      <c r="CI49" s="15">
        <v>0</v>
      </c>
      <c r="CJ49" s="15">
        <v>0</v>
      </c>
      <c r="CK49" s="15">
        <v>0</v>
      </c>
      <c r="CL49" s="15">
        <v>0</v>
      </c>
      <c r="CM49" s="15">
        <v>0</v>
      </c>
      <c r="CN49" s="15">
        <v>0</v>
      </c>
      <c r="CO49" s="15">
        <v>0</v>
      </c>
      <c r="CP49" s="15">
        <v>0</v>
      </c>
      <c r="CQ49" s="15">
        <v>0</v>
      </c>
      <c r="CR49" s="15">
        <v>0</v>
      </c>
      <c r="CS49" s="15">
        <v>0</v>
      </c>
      <c r="CT49" s="15">
        <v>0</v>
      </c>
      <c r="CU49" s="15">
        <v>0</v>
      </c>
      <c r="CV49" s="15">
        <v>0</v>
      </c>
      <c r="CW49" s="15">
        <v>0</v>
      </c>
      <c r="CX49" s="15">
        <v>0</v>
      </c>
    </row>
    <row r="50" spans="1:102">
      <c r="A50">
        <v>42</v>
      </c>
      <c r="D50" s="1" t="s">
        <v>239</v>
      </c>
      <c r="E50" s="1" t="s">
        <v>240</v>
      </c>
      <c r="F50" s="1" t="s">
        <v>104</v>
      </c>
      <c r="G50" s="1" t="s">
        <v>278</v>
      </c>
      <c r="H50">
        <v>50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5">
        <v>0</v>
      </c>
      <c r="AY50" s="15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</v>
      </c>
      <c r="BE50" s="15">
        <v>0</v>
      </c>
      <c r="BF50" s="15">
        <v>0</v>
      </c>
      <c r="BG50" s="15">
        <v>0</v>
      </c>
      <c r="BH50" s="15">
        <v>0</v>
      </c>
      <c r="BI50" s="15">
        <v>0</v>
      </c>
      <c r="BJ50" s="15">
        <v>0</v>
      </c>
      <c r="BK50" s="15">
        <v>0</v>
      </c>
      <c r="BL50" s="15">
        <v>0</v>
      </c>
      <c r="BM50" s="15">
        <v>0</v>
      </c>
      <c r="BN50" s="15">
        <v>0</v>
      </c>
      <c r="BO50" s="15">
        <v>0</v>
      </c>
      <c r="BP50" s="15">
        <v>0</v>
      </c>
      <c r="BQ50" s="15">
        <v>0.01</v>
      </c>
      <c r="BR50" s="15">
        <v>0.01</v>
      </c>
      <c r="BS50" s="15">
        <v>0</v>
      </c>
      <c r="BT50" s="15">
        <v>0</v>
      </c>
      <c r="BU50" s="15">
        <v>0</v>
      </c>
      <c r="BV50" s="15">
        <v>0</v>
      </c>
      <c r="BW50" s="15">
        <v>0</v>
      </c>
      <c r="BX50" s="15">
        <v>0</v>
      </c>
      <c r="BY50" s="15">
        <v>0</v>
      </c>
      <c r="BZ50" s="15">
        <v>0</v>
      </c>
      <c r="CA50" s="15">
        <v>0</v>
      </c>
      <c r="CB50" s="15">
        <v>0</v>
      </c>
      <c r="CC50" s="15">
        <v>0</v>
      </c>
      <c r="CD50" s="15">
        <v>0</v>
      </c>
      <c r="CE50" s="15">
        <v>0</v>
      </c>
      <c r="CF50" s="15">
        <v>0</v>
      </c>
      <c r="CG50" s="15">
        <v>0</v>
      </c>
      <c r="CH50" s="15">
        <v>0</v>
      </c>
      <c r="CI50" s="15">
        <v>0</v>
      </c>
      <c r="CJ50" s="15">
        <v>0</v>
      </c>
      <c r="CK50" s="15">
        <v>0</v>
      </c>
      <c r="CL50" s="15">
        <v>0</v>
      </c>
      <c r="CM50" s="15">
        <v>0</v>
      </c>
      <c r="CN50" s="15">
        <v>0</v>
      </c>
      <c r="CO50" s="15">
        <v>0</v>
      </c>
      <c r="CP50" s="15">
        <v>0</v>
      </c>
      <c r="CQ50" s="15">
        <v>0</v>
      </c>
      <c r="CR50" s="15">
        <v>0</v>
      </c>
      <c r="CS50" s="15">
        <v>0</v>
      </c>
      <c r="CT50" s="15">
        <v>0</v>
      </c>
      <c r="CU50" s="15">
        <v>0</v>
      </c>
      <c r="CV50" s="15">
        <v>0</v>
      </c>
      <c r="CW50" s="15">
        <v>0</v>
      </c>
      <c r="CX50" s="15">
        <v>0</v>
      </c>
    </row>
    <row r="51" spans="1:102">
      <c r="A51">
        <v>43</v>
      </c>
      <c r="D51" s="8" t="s">
        <v>203</v>
      </c>
      <c r="E51" s="8" t="s">
        <v>204</v>
      </c>
      <c r="F51" s="1" t="s">
        <v>104</v>
      </c>
      <c r="G51" s="1" t="s">
        <v>278</v>
      </c>
      <c r="H51">
        <v>51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</v>
      </c>
      <c r="BE51" s="15">
        <v>0</v>
      </c>
      <c r="BF51" s="15">
        <v>0</v>
      </c>
      <c r="BG51" s="15">
        <v>0</v>
      </c>
      <c r="BH51" s="15">
        <v>0</v>
      </c>
      <c r="BI51" s="15">
        <v>0</v>
      </c>
      <c r="BJ51" s="15">
        <v>0</v>
      </c>
      <c r="BK51" s="15">
        <v>0</v>
      </c>
      <c r="BL51" s="15">
        <v>0</v>
      </c>
      <c r="BM51" s="15">
        <v>0</v>
      </c>
      <c r="BN51" s="15">
        <v>0</v>
      </c>
      <c r="BO51" s="15">
        <v>0</v>
      </c>
      <c r="BP51" s="15">
        <v>0</v>
      </c>
      <c r="BQ51" s="15">
        <v>0</v>
      </c>
      <c r="BR51" s="15">
        <v>0</v>
      </c>
      <c r="BS51" s="15">
        <v>0</v>
      </c>
      <c r="BT51" s="15">
        <v>0</v>
      </c>
      <c r="BU51" s="15">
        <v>0</v>
      </c>
      <c r="BV51" s="15">
        <v>0</v>
      </c>
      <c r="BW51" s="15">
        <v>0</v>
      </c>
      <c r="BX51" s="15">
        <v>0</v>
      </c>
      <c r="BY51" s="15">
        <v>0</v>
      </c>
      <c r="BZ51" s="15">
        <v>0</v>
      </c>
      <c r="CA51" s="15">
        <v>0</v>
      </c>
      <c r="CB51" s="15">
        <v>0</v>
      </c>
      <c r="CC51" s="15">
        <v>0</v>
      </c>
      <c r="CD51" s="15">
        <v>0</v>
      </c>
      <c r="CE51" s="15">
        <v>0</v>
      </c>
      <c r="CF51" s="15">
        <v>0</v>
      </c>
      <c r="CG51" s="15">
        <v>0</v>
      </c>
      <c r="CH51" s="15">
        <v>0</v>
      </c>
      <c r="CI51" s="15">
        <v>0</v>
      </c>
      <c r="CJ51" s="15">
        <v>0</v>
      </c>
      <c r="CK51" s="15">
        <v>0</v>
      </c>
      <c r="CL51" s="15">
        <v>0</v>
      </c>
      <c r="CM51" s="15">
        <v>0</v>
      </c>
      <c r="CN51" s="15">
        <v>0</v>
      </c>
      <c r="CO51" s="15">
        <v>0</v>
      </c>
      <c r="CP51" s="15">
        <v>0</v>
      </c>
      <c r="CQ51" s="15">
        <v>0</v>
      </c>
      <c r="CR51" s="15">
        <v>0</v>
      </c>
      <c r="CS51" s="15">
        <v>0</v>
      </c>
      <c r="CT51" s="15">
        <v>0</v>
      </c>
      <c r="CU51" s="15">
        <v>0</v>
      </c>
      <c r="CV51" s="15">
        <v>0</v>
      </c>
      <c r="CW51" s="15">
        <v>0</v>
      </c>
      <c r="CX51" s="15">
        <v>0</v>
      </c>
    </row>
    <row r="52" spans="1:102">
      <c r="A52">
        <v>44</v>
      </c>
      <c r="D52" s="1" t="s">
        <v>138</v>
      </c>
      <c r="E52" s="8" t="s">
        <v>139</v>
      </c>
      <c r="F52" s="8" t="s">
        <v>104</v>
      </c>
      <c r="G52" s="1" t="s">
        <v>278</v>
      </c>
      <c r="H52">
        <v>52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5">
        <v>0</v>
      </c>
      <c r="AY52" s="15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</v>
      </c>
      <c r="BF52" s="15">
        <v>0</v>
      </c>
      <c r="BG52" s="15">
        <v>0</v>
      </c>
      <c r="BH52" s="15">
        <v>0</v>
      </c>
      <c r="BI52" s="15">
        <v>0</v>
      </c>
      <c r="BJ52" s="15">
        <v>0</v>
      </c>
      <c r="BK52" s="15">
        <v>0</v>
      </c>
      <c r="BL52" s="15">
        <v>0</v>
      </c>
      <c r="BM52" s="15">
        <v>0</v>
      </c>
      <c r="BN52" s="15">
        <v>0</v>
      </c>
      <c r="BO52" s="15">
        <v>0</v>
      </c>
      <c r="BP52" s="15">
        <v>0</v>
      </c>
      <c r="BQ52" s="15">
        <v>0</v>
      </c>
      <c r="BR52" s="15">
        <v>0</v>
      </c>
      <c r="BS52" s="15">
        <v>0.01</v>
      </c>
      <c r="BT52" s="15">
        <v>0</v>
      </c>
      <c r="BU52" s="15">
        <v>0</v>
      </c>
      <c r="BV52" s="15">
        <v>0.01</v>
      </c>
      <c r="BW52" s="15">
        <v>0</v>
      </c>
      <c r="BX52" s="15">
        <v>0</v>
      </c>
      <c r="BY52" s="15">
        <v>0</v>
      </c>
      <c r="BZ52" s="15">
        <v>0</v>
      </c>
      <c r="CA52" s="15">
        <v>0</v>
      </c>
      <c r="CB52" s="15">
        <v>0</v>
      </c>
      <c r="CC52" s="15">
        <v>0</v>
      </c>
      <c r="CD52" s="15">
        <v>0</v>
      </c>
      <c r="CE52" s="15">
        <v>0</v>
      </c>
      <c r="CF52" s="15">
        <v>0</v>
      </c>
      <c r="CG52" s="15">
        <v>0</v>
      </c>
      <c r="CH52" s="15">
        <v>0</v>
      </c>
      <c r="CI52" s="15">
        <v>0</v>
      </c>
      <c r="CJ52" s="15">
        <v>0</v>
      </c>
      <c r="CK52" s="15">
        <v>0</v>
      </c>
      <c r="CL52" s="15">
        <v>0</v>
      </c>
      <c r="CM52" s="15">
        <v>0</v>
      </c>
      <c r="CN52" s="15">
        <v>0</v>
      </c>
      <c r="CO52" s="15">
        <v>0</v>
      </c>
      <c r="CP52" s="15">
        <v>0</v>
      </c>
      <c r="CQ52" s="15">
        <v>0</v>
      </c>
      <c r="CR52" s="15">
        <v>0</v>
      </c>
      <c r="CS52" s="15">
        <v>0</v>
      </c>
      <c r="CT52" s="15">
        <v>0</v>
      </c>
      <c r="CU52" s="15">
        <v>0</v>
      </c>
      <c r="CV52" s="15">
        <v>0</v>
      </c>
      <c r="CW52" s="15">
        <v>0</v>
      </c>
      <c r="CX52" s="15">
        <v>0</v>
      </c>
    </row>
    <row r="53" spans="1:102">
      <c r="A53">
        <v>45</v>
      </c>
      <c r="D53" s="1" t="s">
        <v>139</v>
      </c>
      <c r="E53" s="8" t="s">
        <v>139</v>
      </c>
      <c r="F53" s="1" t="s">
        <v>104</v>
      </c>
      <c r="G53" s="1" t="s">
        <v>278</v>
      </c>
      <c r="H53">
        <v>53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5">
        <v>0</v>
      </c>
      <c r="BF53" s="15">
        <v>0</v>
      </c>
      <c r="BG53" s="15">
        <v>0</v>
      </c>
      <c r="BH53" s="15">
        <v>0</v>
      </c>
      <c r="BI53" s="15">
        <v>0</v>
      </c>
      <c r="BJ53" s="15">
        <v>0</v>
      </c>
      <c r="BK53" s="15">
        <v>0</v>
      </c>
      <c r="BL53" s="15">
        <v>0</v>
      </c>
      <c r="BM53" s="15">
        <v>0</v>
      </c>
      <c r="BN53" s="15">
        <v>0</v>
      </c>
      <c r="BO53" s="15">
        <v>0</v>
      </c>
      <c r="BP53" s="15">
        <v>0</v>
      </c>
      <c r="BQ53" s="15">
        <v>0</v>
      </c>
      <c r="BR53" s="15">
        <v>0</v>
      </c>
      <c r="BS53" s="15">
        <v>0</v>
      </c>
      <c r="BT53" s="15">
        <v>0</v>
      </c>
      <c r="BU53" s="15">
        <v>0.01</v>
      </c>
      <c r="BV53" s="15">
        <v>0.01</v>
      </c>
      <c r="BW53" s="15">
        <v>0</v>
      </c>
      <c r="BX53" s="15">
        <v>0</v>
      </c>
      <c r="BY53" s="15">
        <v>0</v>
      </c>
      <c r="BZ53" s="15">
        <v>0</v>
      </c>
      <c r="CA53" s="15">
        <v>0</v>
      </c>
      <c r="CB53" s="15">
        <v>0</v>
      </c>
      <c r="CC53" s="15">
        <v>0</v>
      </c>
      <c r="CD53" s="15">
        <v>0</v>
      </c>
      <c r="CE53" s="15">
        <v>0</v>
      </c>
      <c r="CF53" s="15">
        <v>0</v>
      </c>
      <c r="CG53" s="15">
        <v>0</v>
      </c>
      <c r="CH53" s="15">
        <v>0</v>
      </c>
      <c r="CI53" s="15">
        <v>0</v>
      </c>
      <c r="CJ53" s="15">
        <v>0</v>
      </c>
      <c r="CK53" s="15">
        <v>0</v>
      </c>
      <c r="CL53" s="15">
        <v>0</v>
      </c>
      <c r="CM53" s="15">
        <v>0</v>
      </c>
      <c r="CN53" s="15">
        <v>0</v>
      </c>
      <c r="CO53" s="15">
        <v>0</v>
      </c>
      <c r="CP53" s="15">
        <v>0</v>
      </c>
      <c r="CQ53" s="15">
        <v>0</v>
      </c>
      <c r="CR53" s="15">
        <v>0</v>
      </c>
      <c r="CS53" s="15">
        <v>0</v>
      </c>
      <c r="CT53" s="15">
        <v>0</v>
      </c>
      <c r="CU53" s="15">
        <v>0</v>
      </c>
      <c r="CV53" s="15">
        <v>0</v>
      </c>
      <c r="CW53" s="15">
        <v>0</v>
      </c>
      <c r="CX53" s="15">
        <v>0</v>
      </c>
    </row>
    <row r="54" spans="1:102">
      <c r="A54">
        <v>46</v>
      </c>
      <c r="D54" s="1" t="s">
        <v>150</v>
      </c>
      <c r="E54" s="1" t="s">
        <v>151</v>
      </c>
      <c r="F54" s="1" t="s">
        <v>104</v>
      </c>
      <c r="G54" s="1" t="s">
        <v>278</v>
      </c>
      <c r="H54">
        <v>54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  <c r="BH54" s="15">
        <v>0</v>
      </c>
      <c r="BI54" s="15">
        <v>0</v>
      </c>
      <c r="BJ54" s="15">
        <v>0</v>
      </c>
      <c r="BK54" s="15">
        <v>0</v>
      </c>
      <c r="BL54" s="15">
        <v>0</v>
      </c>
      <c r="BM54" s="15">
        <v>0</v>
      </c>
      <c r="BN54" s="15">
        <v>0</v>
      </c>
      <c r="BO54" s="15">
        <v>0</v>
      </c>
      <c r="BP54" s="15">
        <v>0</v>
      </c>
      <c r="BQ54" s="15">
        <v>0</v>
      </c>
      <c r="BR54" s="15">
        <v>0</v>
      </c>
      <c r="BS54" s="15">
        <v>0</v>
      </c>
      <c r="BT54" s="15">
        <v>0</v>
      </c>
      <c r="BU54" s="15">
        <v>0</v>
      </c>
      <c r="BV54" s="15">
        <v>0</v>
      </c>
      <c r="BW54" s="15">
        <v>0</v>
      </c>
      <c r="BX54" s="15">
        <v>0</v>
      </c>
      <c r="BY54" s="15">
        <v>0</v>
      </c>
      <c r="BZ54" s="15">
        <v>0</v>
      </c>
      <c r="CA54" s="15">
        <v>0</v>
      </c>
      <c r="CB54" s="15">
        <v>0</v>
      </c>
      <c r="CC54" s="15">
        <v>0</v>
      </c>
      <c r="CD54" s="15">
        <v>0</v>
      </c>
      <c r="CE54" s="15">
        <v>0</v>
      </c>
      <c r="CF54" s="15">
        <v>0.01</v>
      </c>
      <c r="CG54" s="15">
        <v>0</v>
      </c>
      <c r="CH54" s="15">
        <v>0.01</v>
      </c>
      <c r="CI54" s="15">
        <v>7.0000000000000007E-2</v>
      </c>
      <c r="CJ54" s="15">
        <v>0.02</v>
      </c>
      <c r="CK54" s="15">
        <v>0.02</v>
      </c>
      <c r="CL54" s="15">
        <v>0.11</v>
      </c>
      <c r="CM54" s="15">
        <v>0</v>
      </c>
      <c r="CN54" s="15">
        <v>0</v>
      </c>
      <c r="CO54" s="15">
        <v>0</v>
      </c>
      <c r="CP54" s="15">
        <v>0</v>
      </c>
      <c r="CQ54" s="15">
        <v>0</v>
      </c>
      <c r="CR54" s="15">
        <v>0</v>
      </c>
      <c r="CS54" s="15">
        <v>0</v>
      </c>
      <c r="CT54" s="15">
        <v>0</v>
      </c>
      <c r="CU54" s="15">
        <v>0</v>
      </c>
      <c r="CV54" s="15">
        <v>0</v>
      </c>
      <c r="CW54" s="15">
        <v>0</v>
      </c>
      <c r="CX54" s="15">
        <v>0</v>
      </c>
    </row>
    <row r="55" spans="1:102">
      <c r="A55">
        <v>47</v>
      </c>
      <c r="D55" s="1" t="s">
        <v>192</v>
      </c>
      <c r="E55" s="8" t="s">
        <v>193</v>
      </c>
      <c r="F55" s="1" t="s">
        <v>104</v>
      </c>
      <c r="G55" s="1" t="s">
        <v>278</v>
      </c>
      <c r="H55">
        <v>55</v>
      </c>
      <c r="K55" s="15">
        <v>0.15</v>
      </c>
      <c r="L55" s="15">
        <v>0</v>
      </c>
      <c r="M55" s="15">
        <v>0</v>
      </c>
      <c r="N55" s="15">
        <v>0.15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0.01</v>
      </c>
      <c r="AB55" s="15">
        <v>0</v>
      </c>
      <c r="AC55" s="15">
        <v>0</v>
      </c>
      <c r="AD55" s="15">
        <v>0.01</v>
      </c>
      <c r="AE55" s="15">
        <v>0.02</v>
      </c>
      <c r="AF55" s="15">
        <v>0</v>
      </c>
      <c r="AG55" s="15">
        <v>0.02</v>
      </c>
      <c r="AH55" s="15">
        <v>0</v>
      </c>
      <c r="AI55" s="15">
        <v>0</v>
      </c>
      <c r="AJ55" s="15">
        <v>0</v>
      </c>
      <c r="AK55" s="15">
        <v>0</v>
      </c>
      <c r="AL55" s="15">
        <v>0.02</v>
      </c>
      <c r="AM55" s="15">
        <v>0.01</v>
      </c>
      <c r="AN55" s="15">
        <v>0</v>
      </c>
      <c r="AO55" s="15">
        <v>0.03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  <c r="BH55" s="15">
        <v>0</v>
      </c>
      <c r="BI55" s="15">
        <v>0</v>
      </c>
      <c r="BJ55" s="15">
        <v>0</v>
      </c>
      <c r="BK55" s="15">
        <v>0</v>
      </c>
      <c r="BL55" s="15">
        <v>0</v>
      </c>
      <c r="BM55" s="15">
        <v>0</v>
      </c>
      <c r="BN55" s="15">
        <v>0</v>
      </c>
      <c r="BO55" s="15">
        <v>0</v>
      </c>
      <c r="BP55" s="15">
        <v>0</v>
      </c>
      <c r="BQ55" s="15">
        <v>0</v>
      </c>
      <c r="BR55" s="15">
        <v>0</v>
      </c>
      <c r="BS55" s="15">
        <v>0</v>
      </c>
      <c r="BT55" s="15">
        <v>0</v>
      </c>
      <c r="BU55" s="15">
        <v>0</v>
      </c>
      <c r="BV55" s="15">
        <v>0</v>
      </c>
      <c r="BW55" s="15">
        <v>0</v>
      </c>
      <c r="BX55" s="15">
        <v>0</v>
      </c>
      <c r="BY55" s="15">
        <v>0</v>
      </c>
      <c r="BZ55" s="15">
        <v>0</v>
      </c>
      <c r="CA55" s="15">
        <v>0</v>
      </c>
      <c r="CB55" s="15">
        <v>0</v>
      </c>
      <c r="CC55" s="15">
        <v>0</v>
      </c>
      <c r="CD55" s="15">
        <v>0</v>
      </c>
      <c r="CE55" s="15">
        <v>0</v>
      </c>
      <c r="CF55" s="15">
        <v>0</v>
      </c>
      <c r="CG55" s="15">
        <v>0</v>
      </c>
      <c r="CH55" s="15">
        <v>0</v>
      </c>
      <c r="CI55" s="15">
        <v>0</v>
      </c>
      <c r="CJ55" s="15">
        <v>0</v>
      </c>
      <c r="CK55" s="15">
        <v>0</v>
      </c>
      <c r="CL55" s="15">
        <v>0</v>
      </c>
      <c r="CM55" s="15">
        <v>0</v>
      </c>
      <c r="CN55" s="15">
        <v>0</v>
      </c>
      <c r="CO55" s="15">
        <v>0</v>
      </c>
      <c r="CP55" s="15">
        <v>0</v>
      </c>
      <c r="CQ55" s="15">
        <v>0</v>
      </c>
      <c r="CR55" s="15">
        <v>0</v>
      </c>
      <c r="CS55" s="15">
        <v>0</v>
      </c>
      <c r="CT55" s="15">
        <v>0</v>
      </c>
      <c r="CU55" s="15">
        <v>0</v>
      </c>
      <c r="CV55" s="15">
        <v>0</v>
      </c>
      <c r="CW55" s="15">
        <v>0</v>
      </c>
      <c r="CX55" s="15">
        <v>0</v>
      </c>
    </row>
    <row r="56" spans="1:102">
      <c r="A56">
        <v>48</v>
      </c>
      <c r="D56" s="1" t="s">
        <v>117</v>
      </c>
      <c r="E56" s="1" t="s">
        <v>118</v>
      </c>
      <c r="F56" s="1" t="s">
        <v>104</v>
      </c>
      <c r="G56" s="1" t="s">
        <v>278</v>
      </c>
      <c r="H56">
        <v>56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  <c r="BH56" s="15">
        <v>0</v>
      </c>
      <c r="BI56" s="15">
        <v>0</v>
      </c>
      <c r="BJ56" s="15">
        <v>0</v>
      </c>
      <c r="BK56" s="15">
        <v>0</v>
      </c>
      <c r="BL56" s="15">
        <v>0</v>
      </c>
      <c r="BM56" s="15">
        <v>0</v>
      </c>
      <c r="BN56" s="15">
        <v>0</v>
      </c>
      <c r="BO56" s="15">
        <v>0</v>
      </c>
      <c r="BP56" s="15">
        <v>0</v>
      </c>
      <c r="BQ56" s="15">
        <v>0</v>
      </c>
      <c r="BR56" s="15">
        <v>0</v>
      </c>
      <c r="BS56" s="15">
        <v>0</v>
      </c>
      <c r="BT56" s="15">
        <v>0</v>
      </c>
      <c r="BU56" s="15">
        <v>0</v>
      </c>
      <c r="BV56" s="15">
        <v>0</v>
      </c>
      <c r="BW56" s="15">
        <v>0</v>
      </c>
      <c r="BX56" s="15">
        <v>0</v>
      </c>
      <c r="BY56" s="15">
        <v>0</v>
      </c>
      <c r="BZ56" s="15">
        <v>0</v>
      </c>
      <c r="CA56" s="15">
        <v>0</v>
      </c>
      <c r="CB56" s="15">
        <v>0</v>
      </c>
      <c r="CC56" s="15">
        <v>0</v>
      </c>
      <c r="CD56" s="15">
        <v>0</v>
      </c>
      <c r="CE56" s="15">
        <v>0</v>
      </c>
      <c r="CF56" s="15">
        <v>0</v>
      </c>
      <c r="CG56" s="15">
        <v>0</v>
      </c>
      <c r="CH56" s="15">
        <v>0</v>
      </c>
      <c r="CI56" s="15">
        <v>0.02</v>
      </c>
      <c r="CJ56" s="15">
        <v>0.01</v>
      </c>
      <c r="CK56" s="15">
        <v>0</v>
      </c>
      <c r="CL56" s="15">
        <v>0.03</v>
      </c>
      <c r="CM56" s="15">
        <v>0</v>
      </c>
      <c r="CN56" s="15">
        <v>0</v>
      </c>
      <c r="CO56" s="15">
        <v>0</v>
      </c>
      <c r="CP56" s="15">
        <v>0</v>
      </c>
      <c r="CQ56" s="15">
        <v>0</v>
      </c>
      <c r="CR56" s="15">
        <v>0</v>
      </c>
      <c r="CS56" s="15">
        <v>0</v>
      </c>
      <c r="CT56" s="15">
        <v>0</v>
      </c>
      <c r="CU56" s="15">
        <v>0</v>
      </c>
      <c r="CV56" s="15">
        <v>0.01</v>
      </c>
      <c r="CW56" s="15">
        <v>0.02</v>
      </c>
      <c r="CX56" s="15">
        <v>0.03</v>
      </c>
    </row>
    <row r="57" spans="1:102">
      <c r="A57">
        <v>49</v>
      </c>
      <c r="D57" s="1" t="s">
        <v>128</v>
      </c>
      <c r="E57" s="1" t="s">
        <v>129</v>
      </c>
      <c r="F57" s="1" t="s">
        <v>104</v>
      </c>
      <c r="G57" s="1" t="s">
        <v>278</v>
      </c>
      <c r="H57">
        <v>57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  <c r="BH57" s="15">
        <v>0</v>
      </c>
      <c r="BI57" s="15">
        <v>0</v>
      </c>
      <c r="BJ57" s="15">
        <v>0</v>
      </c>
      <c r="BK57" s="15">
        <v>0</v>
      </c>
      <c r="BL57" s="15">
        <v>0</v>
      </c>
      <c r="BM57" s="15">
        <v>0</v>
      </c>
      <c r="BN57" s="15">
        <v>0</v>
      </c>
      <c r="BO57" s="15">
        <v>0</v>
      </c>
      <c r="BP57" s="15">
        <v>0</v>
      </c>
      <c r="BQ57" s="15">
        <v>0</v>
      </c>
      <c r="BR57" s="15">
        <v>0</v>
      </c>
      <c r="BS57" s="15">
        <v>0</v>
      </c>
      <c r="BT57" s="15">
        <v>0</v>
      </c>
      <c r="BU57" s="15">
        <v>0</v>
      </c>
      <c r="BV57" s="15">
        <v>0</v>
      </c>
      <c r="BW57" s="15">
        <v>0</v>
      </c>
      <c r="BX57" s="15">
        <v>0</v>
      </c>
      <c r="BY57" s="15">
        <v>0</v>
      </c>
      <c r="BZ57" s="15">
        <v>0</v>
      </c>
      <c r="CA57" s="15">
        <v>0</v>
      </c>
      <c r="CB57" s="15">
        <v>0</v>
      </c>
      <c r="CC57" s="15">
        <v>0</v>
      </c>
      <c r="CD57" s="15">
        <v>0</v>
      </c>
      <c r="CE57" s="15">
        <v>0</v>
      </c>
      <c r="CF57" s="15">
        <v>0</v>
      </c>
      <c r="CG57" s="15">
        <v>0</v>
      </c>
      <c r="CH57" s="15">
        <v>0</v>
      </c>
      <c r="CI57" s="15">
        <v>0.02</v>
      </c>
      <c r="CJ57" s="15">
        <v>0</v>
      </c>
      <c r="CK57" s="15">
        <v>0</v>
      </c>
      <c r="CL57" s="15">
        <v>0.02</v>
      </c>
      <c r="CM57" s="15">
        <v>0</v>
      </c>
      <c r="CN57" s="15">
        <v>0</v>
      </c>
      <c r="CO57" s="15">
        <v>0</v>
      </c>
      <c r="CP57" s="15">
        <v>0</v>
      </c>
      <c r="CQ57" s="15">
        <v>0</v>
      </c>
      <c r="CR57" s="15">
        <v>0</v>
      </c>
      <c r="CS57" s="15">
        <v>0</v>
      </c>
      <c r="CT57" s="15">
        <v>0</v>
      </c>
      <c r="CU57" s="15">
        <v>0</v>
      </c>
      <c r="CV57" s="15">
        <v>0</v>
      </c>
      <c r="CW57" s="15">
        <v>0</v>
      </c>
      <c r="CX57" s="15">
        <v>0</v>
      </c>
    </row>
    <row r="58" spans="1:102">
      <c r="A58">
        <v>50</v>
      </c>
      <c r="D58" s="1" t="s">
        <v>202</v>
      </c>
      <c r="E58" s="1" t="s">
        <v>129</v>
      </c>
      <c r="F58" s="1" t="s">
        <v>104</v>
      </c>
      <c r="G58" s="1" t="s">
        <v>278</v>
      </c>
      <c r="H58">
        <v>58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0.01</v>
      </c>
      <c r="BG58" s="15">
        <v>0.01</v>
      </c>
      <c r="BH58" s="15">
        <v>0.02</v>
      </c>
      <c r="BI58" s="15">
        <v>0</v>
      </c>
      <c r="BJ58" s="15">
        <v>0</v>
      </c>
      <c r="BK58" s="15">
        <v>0</v>
      </c>
      <c r="BL58" s="15">
        <v>0</v>
      </c>
      <c r="BM58" s="15">
        <v>0</v>
      </c>
      <c r="BN58" s="15">
        <v>0</v>
      </c>
      <c r="BO58" s="15">
        <v>0</v>
      </c>
      <c r="BP58" s="15">
        <v>0</v>
      </c>
      <c r="BQ58" s="15">
        <v>0</v>
      </c>
      <c r="BR58" s="15">
        <v>0</v>
      </c>
      <c r="BS58" s="15">
        <v>0</v>
      </c>
      <c r="BT58" s="15">
        <v>0</v>
      </c>
      <c r="BU58" s="15">
        <v>0</v>
      </c>
      <c r="BV58" s="15">
        <v>0</v>
      </c>
      <c r="BW58" s="15">
        <v>0</v>
      </c>
      <c r="BX58" s="15">
        <v>0</v>
      </c>
      <c r="BY58" s="15">
        <v>0</v>
      </c>
      <c r="BZ58" s="15">
        <v>0</v>
      </c>
      <c r="CA58" s="15">
        <v>0</v>
      </c>
      <c r="CB58" s="15">
        <v>0</v>
      </c>
      <c r="CC58" s="15">
        <v>0</v>
      </c>
      <c r="CD58" s="15">
        <v>0</v>
      </c>
      <c r="CE58" s="15">
        <v>0</v>
      </c>
      <c r="CF58" s="15">
        <v>0</v>
      </c>
      <c r="CG58" s="15">
        <v>0</v>
      </c>
      <c r="CH58" s="15">
        <v>0</v>
      </c>
      <c r="CI58" s="15">
        <v>0</v>
      </c>
      <c r="CJ58" s="15">
        <v>0</v>
      </c>
      <c r="CK58" s="15">
        <v>0</v>
      </c>
      <c r="CL58" s="15">
        <v>0</v>
      </c>
      <c r="CM58" s="15">
        <v>0</v>
      </c>
      <c r="CN58" s="15">
        <v>0</v>
      </c>
      <c r="CO58" s="15">
        <v>0</v>
      </c>
      <c r="CP58" s="15">
        <v>0</v>
      </c>
      <c r="CQ58" s="15">
        <v>0</v>
      </c>
      <c r="CR58" s="15">
        <v>0</v>
      </c>
      <c r="CS58" s="15">
        <v>0</v>
      </c>
      <c r="CT58" s="15">
        <v>0</v>
      </c>
      <c r="CU58" s="15">
        <v>0</v>
      </c>
      <c r="CV58" s="15">
        <v>0</v>
      </c>
      <c r="CW58" s="15">
        <v>0</v>
      </c>
      <c r="CX58" s="15">
        <v>0</v>
      </c>
    </row>
    <row r="59" spans="1:102">
      <c r="A59">
        <v>51</v>
      </c>
      <c r="D59" s="1" t="s">
        <v>205</v>
      </c>
      <c r="E59" s="1" t="s">
        <v>205</v>
      </c>
      <c r="F59" s="1" t="s">
        <v>104</v>
      </c>
      <c r="G59" s="1" t="s">
        <v>278</v>
      </c>
      <c r="H59">
        <v>59</v>
      </c>
      <c r="K59" s="15">
        <v>0</v>
      </c>
      <c r="L59" s="15">
        <v>0.01</v>
      </c>
      <c r="M59" s="15">
        <v>0</v>
      </c>
      <c r="N59" s="15">
        <v>0.01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  <c r="BH59" s="15">
        <v>0</v>
      </c>
      <c r="BI59" s="15">
        <v>0</v>
      </c>
      <c r="BJ59" s="15">
        <v>0</v>
      </c>
      <c r="BK59" s="15">
        <v>0</v>
      </c>
      <c r="BL59" s="15">
        <v>0</v>
      </c>
      <c r="BM59" s="15">
        <v>0</v>
      </c>
      <c r="BN59" s="15">
        <v>0</v>
      </c>
      <c r="BO59" s="15">
        <v>0</v>
      </c>
      <c r="BP59" s="15">
        <v>0</v>
      </c>
      <c r="BQ59" s="15">
        <v>0</v>
      </c>
      <c r="BR59" s="15">
        <v>0</v>
      </c>
      <c r="BS59" s="15">
        <v>0</v>
      </c>
      <c r="BT59" s="15">
        <v>0</v>
      </c>
      <c r="BU59" s="15">
        <v>0</v>
      </c>
      <c r="BV59" s="15">
        <v>0</v>
      </c>
      <c r="BW59" s="15">
        <v>0</v>
      </c>
      <c r="BX59" s="15">
        <v>0</v>
      </c>
      <c r="BY59" s="15">
        <v>0</v>
      </c>
      <c r="BZ59" s="15">
        <v>0</v>
      </c>
      <c r="CA59" s="15">
        <v>0</v>
      </c>
      <c r="CB59" s="15">
        <v>0</v>
      </c>
      <c r="CC59" s="15">
        <v>0</v>
      </c>
      <c r="CD59" s="15">
        <v>0</v>
      </c>
      <c r="CE59" s="15">
        <v>0</v>
      </c>
      <c r="CF59" s="15">
        <v>0</v>
      </c>
      <c r="CG59" s="15">
        <v>0</v>
      </c>
      <c r="CH59" s="15">
        <v>0</v>
      </c>
      <c r="CI59" s="15">
        <v>0</v>
      </c>
      <c r="CJ59" s="15">
        <v>0</v>
      </c>
      <c r="CK59" s="15">
        <v>0</v>
      </c>
      <c r="CL59" s="15">
        <v>0</v>
      </c>
      <c r="CM59" s="15">
        <v>0</v>
      </c>
      <c r="CN59" s="15">
        <v>0</v>
      </c>
      <c r="CO59" s="15">
        <v>0</v>
      </c>
      <c r="CP59" s="15">
        <v>0</v>
      </c>
      <c r="CQ59" s="15">
        <v>0</v>
      </c>
      <c r="CR59" s="15">
        <v>0</v>
      </c>
      <c r="CS59" s="15">
        <v>0</v>
      </c>
      <c r="CT59" s="15">
        <v>0</v>
      </c>
      <c r="CU59" s="15">
        <v>0</v>
      </c>
      <c r="CV59" s="15">
        <v>0</v>
      </c>
      <c r="CW59" s="15">
        <v>0</v>
      </c>
      <c r="CX59" s="15">
        <v>0</v>
      </c>
    </row>
    <row r="60" spans="1:102">
      <c r="A60">
        <v>52</v>
      </c>
      <c r="D60" s="1" t="s">
        <v>104</v>
      </c>
      <c r="E60" s="1" t="s">
        <v>104</v>
      </c>
      <c r="F60" s="1" t="s">
        <v>104</v>
      </c>
      <c r="G60" s="1" t="s">
        <v>278</v>
      </c>
      <c r="H60">
        <v>60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0.02</v>
      </c>
      <c r="AM60" s="15">
        <v>0.01</v>
      </c>
      <c r="AN60" s="15">
        <v>0</v>
      </c>
      <c r="AO60" s="15">
        <v>0.03</v>
      </c>
      <c r="AP60" s="15">
        <v>0.03</v>
      </c>
      <c r="AQ60" s="15">
        <v>0</v>
      </c>
      <c r="AR60" s="15">
        <v>0</v>
      </c>
      <c r="AS60" s="15">
        <v>0.03</v>
      </c>
      <c r="AT60" s="15">
        <v>0</v>
      </c>
      <c r="AU60" s="15">
        <v>0</v>
      </c>
      <c r="AV60" s="15">
        <v>0</v>
      </c>
      <c r="AW60" s="15">
        <v>0</v>
      </c>
      <c r="AX60" s="15">
        <v>0.01</v>
      </c>
      <c r="AY60" s="15">
        <v>0</v>
      </c>
      <c r="AZ60" s="15">
        <v>0</v>
      </c>
      <c r="BA60" s="15">
        <v>0.01</v>
      </c>
      <c r="BB60" s="15">
        <v>0.01</v>
      </c>
      <c r="BC60" s="15">
        <v>0</v>
      </c>
      <c r="BD60" s="15">
        <v>0.01</v>
      </c>
      <c r="BE60" s="15">
        <v>0</v>
      </c>
      <c r="BF60" s="15">
        <v>0</v>
      </c>
      <c r="BG60" s="15">
        <v>0.02</v>
      </c>
      <c r="BH60" s="15">
        <v>0.02</v>
      </c>
      <c r="BI60" s="15">
        <v>0.01</v>
      </c>
      <c r="BJ60" s="15">
        <v>0</v>
      </c>
      <c r="BK60" s="15">
        <v>0.01</v>
      </c>
      <c r="BL60" s="15">
        <v>0.01</v>
      </c>
      <c r="BM60" s="15">
        <v>0.02</v>
      </c>
      <c r="BN60" s="15">
        <v>0.01</v>
      </c>
      <c r="BO60" s="15">
        <v>0.04</v>
      </c>
      <c r="BP60" s="15">
        <v>0.09</v>
      </c>
      <c r="BQ60" s="15">
        <v>0.04</v>
      </c>
      <c r="BR60" s="15">
        <v>0.13</v>
      </c>
      <c r="BS60" s="15">
        <v>0</v>
      </c>
      <c r="BT60" s="15">
        <v>0</v>
      </c>
      <c r="BU60" s="15">
        <v>0</v>
      </c>
      <c r="BV60" s="15">
        <v>0</v>
      </c>
      <c r="BW60" s="15">
        <v>0</v>
      </c>
      <c r="BX60" s="15">
        <v>0</v>
      </c>
      <c r="BY60" s="15">
        <v>0</v>
      </c>
      <c r="BZ60" s="15">
        <v>0</v>
      </c>
      <c r="CA60" s="15">
        <v>0</v>
      </c>
      <c r="CB60" s="15">
        <v>0</v>
      </c>
      <c r="CC60" s="15">
        <v>0</v>
      </c>
      <c r="CD60" s="15">
        <v>0</v>
      </c>
      <c r="CE60" s="15">
        <v>0</v>
      </c>
      <c r="CF60" s="15">
        <v>0</v>
      </c>
      <c r="CG60" s="15">
        <v>0</v>
      </c>
      <c r="CH60" s="15">
        <v>0</v>
      </c>
      <c r="CI60" s="15">
        <v>0</v>
      </c>
      <c r="CJ60" s="15">
        <v>0</v>
      </c>
      <c r="CK60" s="15">
        <v>0</v>
      </c>
      <c r="CL60" s="15">
        <v>0</v>
      </c>
      <c r="CM60" s="15">
        <v>0</v>
      </c>
      <c r="CN60" s="15">
        <v>0</v>
      </c>
      <c r="CO60" s="15">
        <v>0</v>
      </c>
      <c r="CP60" s="15">
        <v>0</v>
      </c>
      <c r="CQ60" s="15">
        <v>0</v>
      </c>
      <c r="CR60" s="15">
        <v>0</v>
      </c>
      <c r="CS60" s="15">
        <v>0</v>
      </c>
      <c r="CT60" s="15">
        <v>0</v>
      </c>
      <c r="CU60" s="15">
        <v>0</v>
      </c>
      <c r="CV60" s="15">
        <v>0</v>
      </c>
      <c r="CW60" s="15">
        <v>0</v>
      </c>
      <c r="CX60" s="15">
        <v>0</v>
      </c>
    </row>
    <row r="61" spans="1:102">
      <c r="A61">
        <v>53</v>
      </c>
      <c r="D61" s="1" t="s">
        <v>180</v>
      </c>
      <c r="E61" s="1" t="s">
        <v>181</v>
      </c>
      <c r="F61" s="1" t="s">
        <v>104</v>
      </c>
      <c r="G61" s="1" t="s">
        <v>278</v>
      </c>
      <c r="H61">
        <v>61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0.03</v>
      </c>
      <c r="U61" s="15">
        <v>0.03</v>
      </c>
      <c r="V61" s="15">
        <v>0.06</v>
      </c>
      <c r="W61" s="15">
        <v>0.02</v>
      </c>
      <c r="X61" s="15">
        <v>0.01</v>
      </c>
      <c r="Y61" s="15">
        <v>0</v>
      </c>
      <c r="Z61" s="15">
        <v>0.03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0.01</v>
      </c>
      <c r="AW61" s="15">
        <v>0.01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  <c r="BH61" s="15">
        <v>0</v>
      </c>
      <c r="BI61" s="15">
        <v>0</v>
      </c>
      <c r="BJ61" s="15">
        <v>0</v>
      </c>
      <c r="BK61" s="15">
        <v>0</v>
      </c>
      <c r="BL61" s="15">
        <v>0</v>
      </c>
      <c r="BM61" s="15">
        <v>0</v>
      </c>
      <c r="BN61" s="15">
        <v>0</v>
      </c>
      <c r="BO61" s="15">
        <v>0</v>
      </c>
      <c r="BP61" s="15">
        <v>0</v>
      </c>
      <c r="BQ61" s="15">
        <v>0</v>
      </c>
      <c r="BR61" s="15">
        <v>0</v>
      </c>
      <c r="BS61" s="15">
        <v>0</v>
      </c>
      <c r="BT61" s="15">
        <v>0</v>
      </c>
      <c r="BU61" s="15">
        <v>0</v>
      </c>
      <c r="BV61" s="15">
        <v>0</v>
      </c>
      <c r="BW61" s="15">
        <v>0</v>
      </c>
      <c r="BX61" s="15">
        <v>0</v>
      </c>
      <c r="BY61" s="15">
        <v>0</v>
      </c>
      <c r="BZ61" s="15">
        <v>0</v>
      </c>
      <c r="CA61" s="15">
        <v>0</v>
      </c>
      <c r="CB61" s="15">
        <v>0</v>
      </c>
      <c r="CC61" s="15">
        <v>0</v>
      </c>
      <c r="CD61" s="15">
        <v>0</v>
      </c>
      <c r="CE61" s="15">
        <v>0</v>
      </c>
      <c r="CF61" s="15">
        <v>0</v>
      </c>
      <c r="CG61" s="15">
        <v>0</v>
      </c>
      <c r="CH61" s="15">
        <v>0</v>
      </c>
      <c r="CI61" s="15">
        <v>0</v>
      </c>
      <c r="CJ61" s="15">
        <v>0</v>
      </c>
      <c r="CK61" s="15">
        <v>0</v>
      </c>
      <c r="CL61" s="15">
        <v>0</v>
      </c>
      <c r="CM61" s="15">
        <v>0</v>
      </c>
      <c r="CN61" s="15">
        <v>0</v>
      </c>
      <c r="CO61" s="15">
        <v>0</v>
      </c>
      <c r="CP61" s="15">
        <v>0</v>
      </c>
      <c r="CQ61" s="15">
        <v>0</v>
      </c>
      <c r="CR61" s="15">
        <v>0</v>
      </c>
      <c r="CS61" s="15">
        <v>0</v>
      </c>
      <c r="CT61" s="15">
        <v>0</v>
      </c>
      <c r="CU61" s="15">
        <v>0</v>
      </c>
      <c r="CV61" s="15">
        <v>0</v>
      </c>
      <c r="CW61" s="15">
        <v>0</v>
      </c>
      <c r="CX61" s="15">
        <v>0</v>
      </c>
    </row>
    <row r="62" spans="1:102">
      <c r="A62">
        <v>54</v>
      </c>
      <c r="D62" s="1" t="s">
        <v>234</v>
      </c>
      <c r="E62" s="1" t="s">
        <v>235</v>
      </c>
      <c r="F62" s="8" t="s">
        <v>104</v>
      </c>
      <c r="G62" s="1" t="s">
        <v>278</v>
      </c>
      <c r="H62">
        <v>62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0.01</v>
      </c>
      <c r="AR62" s="15">
        <v>0</v>
      </c>
      <c r="AS62" s="15">
        <v>0.01</v>
      </c>
      <c r="AT62" s="15">
        <v>0</v>
      </c>
      <c r="AU62" s="15">
        <v>0</v>
      </c>
      <c r="AV62" s="15">
        <v>0</v>
      </c>
      <c r="AW62" s="15">
        <v>0</v>
      </c>
      <c r="AX62" s="15">
        <v>0</v>
      </c>
      <c r="AY62" s="15">
        <v>0</v>
      </c>
      <c r="AZ62" s="15">
        <v>0</v>
      </c>
      <c r="BA62" s="15">
        <v>0</v>
      </c>
      <c r="BB62" s="15">
        <v>0</v>
      </c>
      <c r="BC62" s="15">
        <v>0</v>
      </c>
      <c r="BD62" s="15">
        <v>0</v>
      </c>
      <c r="BE62" s="15">
        <v>0</v>
      </c>
      <c r="BF62" s="15">
        <v>0</v>
      </c>
      <c r="BG62" s="15">
        <v>0</v>
      </c>
      <c r="BH62" s="15">
        <v>0</v>
      </c>
      <c r="BI62" s="15">
        <v>0</v>
      </c>
      <c r="BJ62" s="15">
        <v>0</v>
      </c>
      <c r="BK62" s="15">
        <v>0</v>
      </c>
      <c r="BL62" s="15">
        <v>0</v>
      </c>
      <c r="BM62" s="15">
        <v>0</v>
      </c>
      <c r="BN62" s="15">
        <v>0</v>
      </c>
      <c r="BO62" s="15">
        <v>0</v>
      </c>
      <c r="BP62" s="15">
        <v>0</v>
      </c>
      <c r="BQ62" s="15">
        <v>0</v>
      </c>
      <c r="BR62" s="15">
        <v>0</v>
      </c>
      <c r="BS62" s="15">
        <v>0</v>
      </c>
      <c r="BT62" s="15">
        <v>0</v>
      </c>
      <c r="BU62" s="15">
        <v>0</v>
      </c>
      <c r="BV62" s="15">
        <v>0</v>
      </c>
      <c r="BW62" s="15">
        <v>0</v>
      </c>
      <c r="BX62" s="15">
        <v>0</v>
      </c>
      <c r="BY62" s="15">
        <v>0</v>
      </c>
      <c r="BZ62" s="15">
        <v>0</v>
      </c>
      <c r="CA62" s="15">
        <v>0</v>
      </c>
      <c r="CB62" s="15">
        <v>0</v>
      </c>
      <c r="CC62" s="15">
        <v>0</v>
      </c>
      <c r="CD62" s="15">
        <v>0</v>
      </c>
      <c r="CE62" s="15">
        <v>0</v>
      </c>
      <c r="CF62" s="15">
        <v>0</v>
      </c>
      <c r="CG62" s="15">
        <v>0</v>
      </c>
      <c r="CH62" s="15">
        <v>0</v>
      </c>
      <c r="CI62" s="15">
        <v>0</v>
      </c>
      <c r="CJ62" s="15">
        <v>0</v>
      </c>
      <c r="CK62" s="15">
        <v>0</v>
      </c>
      <c r="CL62" s="15">
        <v>0</v>
      </c>
      <c r="CM62" s="15">
        <v>0</v>
      </c>
      <c r="CN62" s="15">
        <v>0</v>
      </c>
      <c r="CO62" s="15">
        <v>0</v>
      </c>
      <c r="CP62" s="15">
        <v>0</v>
      </c>
      <c r="CQ62" s="15">
        <v>0</v>
      </c>
      <c r="CR62" s="15">
        <v>0</v>
      </c>
      <c r="CS62" s="15">
        <v>0</v>
      </c>
      <c r="CT62" s="15">
        <v>0</v>
      </c>
      <c r="CU62" s="15">
        <v>0</v>
      </c>
      <c r="CV62" s="15">
        <v>0</v>
      </c>
      <c r="CW62" s="15">
        <v>0</v>
      </c>
      <c r="CX62" s="15">
        <v>0</v>
      </c>
    </row>
    <row r="63" spans="1:102">
      <c r="A63">
        <v>55</v>
      </c>
      <c r="D63" s="1" t="s">
        <v>241</v>
      </c>
      <c r="E63" s="1" t="s">
        <v>241</v>
      </c>
      <c r="F63" s="1" t="s">
        <v>104</v>
      </c>
      <c r="G63" s="1" t="s">
        <v>278</v>
      </c>
      <c r="H63">
        <v>63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0.01</v>
      </c>
      <c r="X63" s="15">
        <v>0</v>
      </c>
      <c r="Y63" s="15">
        <v>0.01</v>
      </c>
      <c r="Z63" s="15">
        <v>0.02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5">
        <v>0.02</v>
      </c>
      <c r="AQ63" s="15">
        <v>0</v>
      </c>
      <c r="AR63" s="15">
        <v>0</v>
      </c>
      <c r="AS63" s="15">
        <v>0.02</v>
      </c>
      <c r="AT63" s="15">
        <v>0</v>
      </c>
      <c r="AU63" s="15">
        <v>0</v>
      </c>
      <c r="AV63" s="15">
        <v>0.03</v>
      </c>
      <c r="AW63" s="15">
        <v>0.03</v>
      </c>
      <c r="AX63" s="15">
        <v>0</v>
      </c>
      <c r="AY63" s="15">
        <v>0</v>
      </c>
      <c r="AZ63" s="15">
        <v>0</v>
      </c>
      <c r="BA63" s="15">
        <v>0</v>
      </c>
      <c r="BB63" s="15">
        <v>0</v>
      </c>
      <c r="BC63" s="15">
        <v>0</v>
      </c>
      <c r="BD63" s="15">
        <v>0</v>
      </c>
      <c r="BE63" s="15">
        <v>0</v>
      </c>
      <c r="BF63" s="15">
        <v>0</v>
      </c>
      <c r="BG63" s="15">
        <v>0</v>
      </c>
      <c r="BH63" s="15">
        <v>0</v>
      </c>
      <c r="BI63" s="15">
        <v>0</v>
      </c>
      <c r="BJ63" s="15">
        <v>0</v>
      </c>
      <c r="BK63" s="15">
        <v>0</v>
      </c>
      <c r="BL63" s="15">
        <v>0</v>
      </c>
      <c r="BM63" s="15">
        <v>0</v>
      </c>
      <c r="BN63" s="15">
        <v>0</v>
      </c>
      <c r="BO63" s="15">
        <v>0</v>
      </c>
      <c r="BP63" s="15">
        <v>0</v>
      </c>
      <c r="BQ63" s="15">
        <v>0</v>
      </c>
      <c r="BR63" s="15">
        <v>0</v>
      </c>
      <c r="BS63" s="15">
        <v>0</v>
      </c>
      <c r="BT63" s="15">
        <v>0</v>
      </c>
      <c r="BU63" s="15">
        <v>0</v>
      </c>
      <c r="BV63" s="15">
        <v>0</v>
      </c>
      <c r="BW63" s="15">
        <v>0</v>
      </c>
      <c r="BX63" s="15">
        <v>0</v>
      </c>
      <c r="BY63" s="15">
        <v>0</v>
      </c>
      <c r="BZ63" s="15">
        <v>0</v>
      </c>
      <c r="CA63" s="15">
        <v>0</v>
      </c>
      <c r="CB63" s="15">
        <v>0</v>
      </c>
      <c r="CC63" s="15">
        <v>0</v>
      </c>
      <c r="CD63" s="15">
        <v>0</v>
      </c>
      <c r="CE63" s="15">
        <v>0</v>
      </c>
      <c r="CF63" s="15">
        <v>0</v>
      </c>
      <c r="CG63" s="15">
        <v>0</v>
      </c>
      <c r="CH63" s="15">
        <v>0</v>
      </c>
      <c r="CI63" s="15">
        <v>0</v>
      </c>
      <c r="CJ63" s="15">
        <v>0</v>
      </c>
      <c r="CK63" s="15">
        <v>0</v>
      </c>
      <c r="CL63" s="15">
        <v>0</v>
      </c>
      <c r="CM63" s="15">
        <v>0</v>
      </c>
      <c r="CN63" s="15">
        <v>0</v>
      </c>
      <c r="CO63" s="15">
        <v>0</v>
      </c>
      <c r="CP63" s="15">
        <v>0</v>
      </c>
      <c r="CQ63" s="15">
        <v>0</v>
      </c>
      <c r="CR63" s="15">
        <v>0</v>
      </c>
      <c r="CS63" s="15">
        <v>0</v>
      </c>
      <c r="CT63" s="15">
        <v>0</v>
      </c>
      <c r="CU63" s="15">
        <v>0</v>
      </c>
      <c r="CV63" s="15">
        <v>0</v>
      </c>
      <c r="CW63" s="15">
        <v>0</v>
      </c>
      <c r="CX63" s="15">
        <v>0</v>
      </c>
    </row>
    <row r="64" spans="1:102">
      <c r="A64">
        <v>56</v>
      </c>
      <c r="D64" s="1" t="s">
        <v>190</v>
      </c>
      <c r="E64" s="1" t="s">
        <v>191</v>
      </c>
      <c r="F64" s="1" t="s">
        <v>191</v>
      </c>
      <c r="G64" s="1" t="s">
        <v>278</v>
      </c>
      <c r="H64">
        <v>64</v>
      </c>
      <c r="K64" s="15">
        <v>0.01</v>
      </c>
      <c r="L64" s="15">
        <v>0</v>
      </c>
      <c r="M64" s="15">
        <v>0</v>
      </c>
      <c r="N64" s="15">
        <v>0.01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  <c r="BH64" s="15">
        <v>0</v>
      </c>
      <c r="BI64" s="15">
        <v>0</v>
      </c>
      <c r="BJ64" s="15">
        <v>0</v>
      </c>
      <c r="BK64" s="15">
        <v>0</v>
      </c>
      <c r="BL64" s="15">
        <v>0</v>
      </c>
      <c r="BM64" s="15">
        <v>0</v>
      </c>
      <c r="BN64" s="15">
        <v>0</v>
      </c>
      <c r="BO64" s="15">
        <v>0</v>
      </c>
      <c r="BP64" s="15">
        <v>0</v>
      </c>
      <c r="BQ64" s="15">
        <v>0</v>
      </c>
      <c r="BR64" s="15">
        <v>0</v>
      </c>
      <c r="BS64" s="15">
        <v>0</v>
      </c>
      <c r="BT64" s="15">
        <v>0</v>
      </c>
      <c r="BU64" s="15">
        <v>0</v>
      </c>
      <c r="BV64" s="15">
        <v>0</v>
      </c>
      <c r="BW64" s="15">
        <v>0</v>
      </c>
      <c r="BX64" s="15">
        <v>0</v>
      </c>
      <c r="BY64" s="15">
        <v>0</v>
      </c>
      <c r="BZ64" s="15">
        <v>0</v>
      </c>
      <c r="CA64" s="15">
        <v>0</v>
      </c>
      <c r="CB64" s="15">
        <v>0</v>
      </c>
      <c r="CC64" s="15">
        <v>0</v>
      </c>
      <c r="CD64" s="15">
        <v>0</v>
      </c>
      <c r="CE64" s="15">
        <v>0</v>
      </c>
      <c r="CF64" s="15">
        <v>0</v>
      </c>
      <c r="CG64" s="15">
        <v>0</v>
      </c>
      <c r="CH64" s="15">
        <v>0</v>
      </c>
      <c r="CI64" s="15">
        <v>0</v>
      </c>
      <c r="CJ64" s="15">
        <v>0</v>
      </c>
      <c r="CK64" s="15">
        <v>0</v>
      </c>
      <c r="CL64" s="15">
        <v>0</v>
      </c>
      <c r="CM64" s="15">
        <v>0</v>
      </c>
      <c r="CN64" s="15">
        <v>0</v>
      </c>
      <c r="CO64" s="15">
        <v>0</v>
      </c>
      <c r="CP64" s="15">
        <v>0</v>
      </c>
      <c r="CQ64" s="15">
        <v>0</v>
      </c>
      <c r="CR64" s="15">
        <v>0</v>
      </c>
      <c r="CS64" s="15">
        <v>0</v>
      </c>
      <c r="CT64" s="15">
        <v>0</v>
      </c>
      <c r="CU64" s="15">
        <v>0</v>
      </c>
      <c r="CV64" s="15">
        <v>0</v>
      </c>
      <c r="CW64" s="15">
        <v>0</v>
      </c>
      <c r="CX64" s="15">
        <v>0</v>
      </c>
    </row>
    <row r="65" spans="1:102">
      <c r="A65">
        <v>57</v>
      </c>
      <c r="D65" s="1" t="s">
        <v>100</v>
      </c>
      <c r="E65" s="1" t="s">
        <v>100</v>
      </c>
      <c r="F65" s="1" t="s">
        <v>101</v>
      </c>
      <c r="G65" s="1" t="s">
        <v>101</v>
      </c>
      <c r="H65">
        <v>65</v>
      </c>
      <c r="K65" s="15">
        <v>0</v>
      </c>
      <c r="L65" s="15">
        <v>0</v>
      </c>
      <c r="M65" s="15">
        <v>0</v>
      </c>
      <c r="N65" s="15">
        <v>0</v>
      </c>
      <c r="O65" s="15">
        <v>0.02</v>
      </c>
      <c r="P65" s="15">
        <v>0</v>
      </c>
      <c r="Q65" s="15">
        <v>0.01</v>
      </c>
      <c r="R65" s="15">
        <v>0.03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0.01</v>
      </c>
      <c r="AF65" s="15">
        <v>0</v>
      </c>
      <c r="AG65" s="15">
        <v>0.01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0.08</v>
      </c>
      <c r="AO65" s="15">
        <v>0.08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  <c r="BH65" s="15">
        <v>0</v>
      </c>
      <c r="BI65" s="15">
        <v>0</v>
      </c>
      <c r="BJ65" s="15">
        <v>0</v>
      </c>
      <c r="BK65" s="15">
        <v>0</v>
      </c>
      <c r="BL65" s="15">
        <v>0</v>
      </c>
      <c r="BM65" s="15">
        <v>0</v>
      </c>
      <c r="BN65" s="15">
        <v>0</v>
      </c>
      <c r="BO65" s="15">
        <v>0</v>
      </c>
      <c r="BP65" s="15">
        <v>0</v>
      </c>
      <c r="BQ65" s="15">
        <v>0</v>
      </c>
      <c r="BR65" s="15">
        <v>0</v>
      </c>
      <c r="BS65" s="15">
        <v>0.02</v>
      </c>
      <c r="BT65" s="15">
        <v>0.04</v>
      </c>
      <c r="BU65" s="15">
        <v>0.06</v>
      </c>
      <c r="BV65" s="15">
        <v>0.12</v>
      </c>
      <c r="BW65" s="15">
        <v>0</v>
      </c>
      <c r="BX65" s="15">
        <v>0</v>
      </c>
      <c r="BY65" s="15">
        <v>0.01</v>
      </c>
      <c r="BZ65" s="15">
        <v>0.01</v>
      </c>
      <c r="CA65" s="15">
        <v>0</v>
      </c>
      <c r="CB65" s="15">
        <v>0</v>
      </c>
      <c r="CC65" s="15">
        <v>0</v>
      </c>
      <c r="CD65" s="15">
        <v>0</v>
      </c>
      <c r="CE65" s="15">
        <v>0.04</v>
      </c>
      <c r="CF65" s="15">
        <v>0.01</v>
      </c>
      <c r="CG65" s="15">
        <v>0</v>
      </c>
      <c r="CH65" s="15">
        <v>0.05</v>
      </c>
      <c r="CI65" s="15">
        <v>0</v>
      </c>
      <c r="CJ65" s="15">
        <v>0</v>
      </c>
      <c r="CK65" s="15">
        <v>0</v>
      </c>
      <c r="CL65" s="15">
        <v>0</v>
      </c>
      <c r="CM65" s="15">
        <v>0</v>
      </c>
      <c r="CN65" s="15">
        <v>0</v>
      </c>
      <c r="CO65" s="15">
        <v>0</v>
      </c>
      <c r="CP65" s="15">
        <v>0</v>
      </c>
      <c r="CQ65" s="15">
        <v>0.01</v>
      </c>
      <c r="CR65" s="15">
        <v>0.17</v>
      </c>
      <c r="CS65" s="15">
        <v>0.09</v>
      </c>
      <c r="CT65" s="15">
        <v>0.27</v>
      </c>
      <c r="CU65" s="15">
        <v>0.03</v>
      </c>
      <c r="CV65" s="15">
        <v>0.04</v>
      </c>
      <c r="CW65" s="15">
        <v>7.0000000000000007E-2</v>
      </c>
      <c r="CX65" s="15">
        <v>0.14000000000000001</v>
      </c>
    </row>
    <row r="66" spans="1:102">
      <c r="A66">
        <v>58</v>
      </c>
      <c r="D66" s="1" t="s">
        <v>99</v>
      </c>
      <c r="E66" s="1" t="s">
        <v>100</v>
      </c>
      <c r="F66" s="1" t="s">
        <v>101</v>
      </c>
      <c r="G66" s="1" t="s">
        <v>101</v>
      </c>
      <c r="H66">
        <v>66</v>
      </c>
      <c r="K66" s="15">
        <v>0</v>
      </c>
      <c r="L66" s="15">
        <v>0</v>
      </c>
      <c r="M66" s="15">
        <v>0.01</v>
      </c>
      <c r="N66" s="15">
        <v>0.01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0.02</v>
      </c>
      <c r="AM66" s="15">
        <v>0</v>
      </c>
      <c r="AN66" s="15">
        <v>0</v>
      </c>
      <c r="AO66" s="15">
        <v>0.02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  <c r="BH66" s="15">
        <v>0</v>
      </c>
      <c r="BI66" s="15">
        <v>0</v>
      </c>
      <c r="BJ66" s="15">
        <v>0</v>
      </c>
      <c r="BK66" s="15">
        <v>0</v>
      </c>
      <c r="BL66" s="15">
        <v>0</v>
      </c>
      <c r="BM66" s="15">
        <v>0</v>
      </c>
      <c r="BN66" s="15">
        <v>0</v>
      </c>
      <c r="BO66" s="15">
        <v>0</v>
      </c>
      <c r="BP66" s="15">
        <v>0</v>
      </c>
      <c r="BQ66" s="15">
        <v>0</v>
      </c>
      <c r="BR66" s="15">
        <v>0</v>
      </c>
      <c r="BS66" s="15">
        <v>0.03</v>
      </c>
      <c r="BT66" s="15">
        <v>0</v>
      </c>
      <c r="BU66" s="15">
        <v>0.01</v>
      </c>
      <c r="BV66" s="15">
        <v>0.04</v>
      </c>
      <c r="BW66" s="15">
        <v>0.02</v>
      </c>
      <c r="BX66" s="15">
        <v>0.01</v>
      </c>
      <c r="BY66" s="15">
        <v>0.01</v>
      </c>
      <c r="BZ66" s="15">
        <v>0.04</v>
      </c>
      <c r="CA66" s="15">
        <v>0.05</v>
      </c>
      <c r="CB66" s="15">
        <v>0.06</v>
      </c>
      <c r="CC66" s="15">
        <v>0.13</v>
      </c>
      <c r="CD66" s="15">
        <v>0.24</v>
      </c>
      <c r="CE66" s="15">
        <v>0</v>
      </c>
      <c r="CF66" s="15">
        <v>0.01</v>
      </c>
      <c r="CG66" s="15">
        <v>0</v>
      </c>
      <c r="CH66" s="15">
        <v>0.01</v>
      </c>
      <c r="CI66" s="15">
        <v>0</v>
      </c>
      <c r="CJ66" s="15">
        <v>0</v>
      </c>
      <c r="CK66" s="15">
        <v>0</v>
      </c>
      <c r="CL66" s="15">
        <v>0</v>
      </c>
      <c r="CM66" s="15">
        <v>0.04</v>
      </c>
      <c r="CN66" s="15">
        <v>0.06</v>
      </c>
      <c r="CO66" s="15">
        <v>0.09</v>
      </c>
      <c r="CP66" s="15">
        <v>0.19</v>
      </c>
      <c r="CQ66" s="15">
        <v>0</v>
      </c>
      <c r="CR66" s="15">
        <v>0</v>
      </c>
      <c r="CS66" s="15">
        <v>0</v>
      </c>
      <c r="CT66" s="15">
        <v>0</v>
      </c>
      <c r="CU66" s="15">
        <v>0</v>
      </c>
      <c r="CV66" s="15">
        <v>0</v>
      </c>
      <c r="CW66" s="15">
        <v>0</v>
      </c>
      <c r="CX66" s="15">
        <v>0</v>
      </c>
    </row>
    <row r="67" spans="1:102">
      <c r="A67">
        <v>59</v>
      </c>
      <c r="D67" s="1" t="s">
        <v>102</v>
      </c>
      <c r="E67" s="1" t="s">
        <v>100</v>
      </c>
      <c r="F67" s="1" t="s">
        <v>101</v>
      </c>
      <c r="G67" s="1" t="s">
        <v>101</v>
      </c>
      <c r="H67">
        <v>67</v>
      </c>
      <c r="K67" s="15">
        <v>0</v>
      </c>
      <c r="L67" s="15">
        <v>0.01</v>
      </c>
      <c r="M67" s="15">
        <v>0</v>
      </c>
      <c r="N67" s="15">
        <v>0.01</v>
      </c>
      <c r="O67" s="15">
        <v>0.03</v>
      </c>
      <c r="P67" s="15">
        <v>0.01</v>
      </c>
      <c r="Q67" s="15">
        <v>0.02</v>
      </c>
      <c r="R67" s="15">
        <v>0.06</v>
      </c>
      <c r="S67" s="15">
        <v>0.01</v>
      </c>
      <c r="T67" s="15">
        <v>0</v>
      </c>
      <c r="U67" s="15">
        <v>0</v>
      </c>
      <c r="V67" s="15">
        <v>0.01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  <c r="BH67" s="15">
        <v>0</v>
      </c>
      <c r="BI67" s="15">
        <v>0</v>
      </c>
      <c r="BJ67" s="15">
        <v>0</v>
      </c>
      <c r="BK67" s="15">
        <v>0</v>
      </c>
      <c r="BL67" s="15">
        <v>0</v>
      </c>
      <c r="BM67" s="15">
        <v>0</v>
      </c>
      <c r="BN67" s="15">
        <v>0</v>
      </c>
      <c r="BO67" s="15">
        <v>0</v>
      </c>
      <c r="BP67" s="15">
        <v>0</v>
      </c>
      <c r="BQ67" s="15">
        <v>0</v>
      </c>
      <c r="BR67" s="15">
        <v>0</v>
      </c>
      <c r="BS67" s="15">
        <v>0.08</v>
      </c>
      <c r="BT67" s="15">
        <v>0.13600000000000001</v>
      </c>
      <c r="BU67" s="15">
        <v>0.02</v>
      </c>
      <c r="BV67" s="15">
        <v>0.23600000000000002</v>
      </c>
      <c r="BW67" s="15">
        <v>0</v>
      </c>
      <c r="BX67" s="15">
        <v>0</v>
      </c>
      <c r="BY67" s="15">
        <v>0</v>
      </c>
      <c r="BZ67" s="15">
        <v>0</v>
      </c>
      <c r="CA67" s="15">
        <v>0</v>
      </c>
      <c r="CB67" s="15">
        <v>0</v>
      </c>
      <c r="CC67" s="15">
        <v>0</v>
      </c>
      <c r="CD67" s="15">
        <v>0</v>
      </c>
      <c r="CE67" s="15">
        <v>0.01</v>
      </c>
      <c r="CF67" s="15">
        <v>0.03</v>
      </c>
      <c r="CG67" s="15">
        <v>0.03</v>
      </c>
      <c r="CH67" s="15">
        <v>7.0000000000000007E-2</v>
      </c>
      <c r="CI67" s="15">
        <v>0</v>
      </c>
      <c r="CJ67" s="15">
        <v>0</v>
      </c>
      <c r="CK67" s="15">
        <v>0</v>
      </c>
      <c r="CL67" s="15">
        <v>0</v>
      </c>
      <c r="CM67" s="15">
        <v>0.02</v>
      </c>
      <c r="CN67" s="15">
        <v>0</v>
      </c>
      <c r="CO67" s="15">
        <v>0</v>
      </c>
      <c r="CP67" s="15">
        <v>0.02</v>
      </c>
      <c r="CQ67" s="15">
        <v>0</v>
      </c>
      <c r="CR67" s="15">
        <v>0</v>
      </c>
      <c r="CS67" s="15">
        <v>0</v>
      </c>
      <c r="CT67" s="15">
        <v>0</v>
      </c>
      <c r="CU67" s="15">
        <v>0</v>
      </c>
      <c r="CV67" s="15">
        <v>0</v>
      </c>
      <c r="CW67" s="15">
        <v>0</v>
      </c>
      <c r="CX67" s="15">
        <v>0</v>
      </c>
    </row>
    <row r="68" spans="1:102">
      <c r="A68">
        <v>60</v>
      </c>
      <c r="D68" s="8" t="s">
        <v>178</v>
      </c>
      <c r="E68" s="1" t="s">
        <v>100</v>
      </c>
      <c r="F68" s="1" t="s">
        <v>101</v>
      </c>
      <c r="G68" s="1" t="s">
        <v>101</v>
      </c>
      <c r="H68">
        <v>68</v>
      </c>
      <c r="K68" s="15">
        <v>0</v>
      </c>
      <c r="L68" s="15">
        <v>0</v>
      </c>
      <c r="M68" s="15">
        <v>0</v>
      </c>
      <c r="N68" s="15">
        <v>0</v>
      </c>
      <c r="O68" s="15">
        <v>0.02</v>
      </c>
      <c r="P68" s="15">
        <v>0.02</v>
      </c>
      <c r="Q68" s="15">
        <v>0</v>
      </c>
      <c r="R68" s="15">
        <v>0.04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0.01</v>
      </c>
      <c r="AJ68" s="15">
        <v>0</v>
      </c>
      <c r="AK68" s="15">
        <v>0.01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  <c r="BH68" s="15">
        <v>0</v>
      </c>
      <c r="BI68" s="15">
        <v>0</v>
      </c>
      <c r="BJ68" s="15">
        <v>0</v>
      </c>
      <c r="BK68" s="15">
        <v>0</v>
      </c>
      <c r="BL68" s="15">
        <v>0</v>
      </c>
      <c r="BM68" s="15">
        <v>0</v>
      </c>
      <c r="BN68" s="15">
        <v>0</v>
      </c>
      <c r="BO68" s="15">
        <v>0</v>
      </c>
      <c r="BP68" s="15">
        <v>0</v>
      </c>
      <c r="BQ68" s="15">
        <v>0</v>
      </c>
      <c r="BR68" s="15">
        <v>0</v>
      </c>
      <c r="BS68" s="15">
        <v>0</v>
      </c>
      <c r="BT68" s="15">
        <v>0</v>
      </c>
      <c r="BU68" s="15">
        <v>0</v>
      </c>
      <c r="BV68" s="15">
        <v>0</v>
      </c>
      <c r="BW68" s="15">
        <v>0</v>
      </c>
      <c r="BX68" s="15">
        <v>0</v>
      </c>
      <c r="BY68" s="15">
        <v>0</v>
      </c>
      <c r="BZ68" s="15">
        <v>0</v>
      </c>
      <c r="CA68" s="15">
        <v>0</v>
      </c>
      <c r="CB68" s="15">
        <v>0</v>
      </c>
      <c r="CC68" s="15">
        <v>0</v>
      </c>
      <c r="CD68" s="15">
        <v>0</v>
      </c>
      <c r="CE68" s="15">
        <v>0</v>
      </c>
      <c r="CF68" s="15">
        <v>0.01</v>
      </c>
      <c r="CG68" s="15">
        <v>0</v>
      </c>
      <c r="CH68" s="15">
        <v>0.01</v>
      </c>
      <c r="CI68" s="15">
        <v>0</v>
      </c>
      <c r="CJ68" s="15">
        <v>0</v>
      </c>
      <c r="CK68" s="15">
        <v>0</v>
      </c>
      <c r="CL68" s="15">
        <v>0</v>
      </c>
      <c r="CM68" s="15">
        <v>0</v>
      </c>
      <c r="CN68" s="15">
        <v>0</v>
      </c>
      <c r="CO68" s="15">
        <v>0</v>
      </c>
      <c r="CP68" s="15">
        <v>0</v>
      </c>
      <c r="CQ68" s="15">
        <v>0</v>
      </c>
      <c r="CR68" s="15">
        <v>0</v>
      </c>
      <c r="CS68" s="15">
        <v>0</v>
      </c>
      <c r="CT68" s="15">
        <v>0</v>
      </c>
      <c r="CU68" s="15">
        <v>0</v>
      </c>
      <c r="CV68" s="15">
        <v>0</v>
      </c>
      <c r="CW68" s="15">
        <v>0</v>
      </c>
      <c r="CX68" s="15">
        <v>0</v>
      </c>
    </row>
    <row r="69" spans="1:102">
      <c r="A69">
        <v>61</v>
      </c>
      <c r="D69" s="1" t="s">
        <v>194</v>
      </c>
      <c r="E69" s="1" t="s">
        <v>100</v>
      </c>
      <c r="F69" s="1" t="s">
        <v>101</v>
      </c>
      <c r="G69" s="1" t="s">
        <v>101</v>
      </c>
      <c r="H69">
        <v>69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  <c r="BH69" s="15">
        <v>0</v>
      </c>
      <c r="BI69" s="15">
        <v>0</v>
      </c>
      <c r="BJ69" s="15">
        <v>0</v>
      </c>
      <c r="BK69" s="15">
        <v>0</v>
      </c>
      <c r="BL69" s="15">
        <v>0</v>
      </c>
      <c r="BM69" s="15">
        <v>0</v>
      </c>
      <c r="BN69" s="15">
        <v>0</v>
      </c>
      <c r="BO69" s="15">
        <v>0</v>
      </c>
      <c r="BP69" s="15">
        <v>0</v>
      </c>
      <c r="BQ69" s="15">
        <v>0</v>
      </c>
      <c r="BR69" s="15">
        <v>0</v>
      </c>
      <c r="BS69" s="15">
        <v>0.39</v>
      </c>
      <c r="BT69" s="15">
        <v>0.504</v>
      </c>
      <c r="BU69" s="15">
        <v>0.75</v>
      </c>
      <c r="BV69" s="15">
        <v>1.6440000000000001</v>
      </c>
      <c r="BW69" s="15">
        <v>0.11</v>
      </c>
      <c r="BX69" s="15">
        <v>0.11</v>
      </c>
      <c r="BY69" s="15">
        <v>0.04</v>
      </c>
      <c r="BZ69" s="15">
        <v>0.26</v>
      </c>
      <c r="CA69" s="15">
        <v>0.28999999999999998</v>
      </c>
      <c r="CB69" s="15">
        <v>0.18</v>
      </c>
      <c r="CC69" s="15">
        <v>0.28000000000000003</v>
      </c>
      <c r="CD69" s="15">
        <v>0.75</v>
      </c>
      <c r="CE69" s="15">
        <v>0.21249999999999999</v>
      </c>
      <c r="CF69" s="15">
        <v>0.15</v>
      </c>
      <c r="CG69" s="15">
        <v>0.21249999999999999</v>
      </c>
      <c r="CH69" s="15">
        <v>0.57499999999999996</v>
      </c>
      <c r="CI69" s="15">
        <v>0.08</v>
      </c>
      <c r="CJ69" s="15">
        <v>0.05</v>
      </c>
      <c r="CK69" s="15">
        <v>0.17</v>
      </c>
      <c r="CL69" s="15">
        <v>0.3</v>
      </c>
      <c r="CM69" s="15">
        <v>0.16</v>
      </c>
      <c r="CN69" s="15">
        <v>0.22</v>
      </c>
      <c r="CO69" s="15">
        <v>0.26</v>
      </c>
      <c r="CP69" s="15">
        <v>0.64</v>
      </c>
      <c r="CQ69" s="15">
        <v>0.2</v>
      </c>
      <c r="CR69" s="15">
        <v>0.76</v>
      </c>
      <c r="CS69" s="15">
        <v>0.4</v>
      </c>
      <c r="CT69" s="15">
        <v>1.36</v>
      </c>
      <c r="CU69" s="15">
        <v>0.09</v>
      </c>
      <c r="CV69" s="15">
        <v>7.0000000000000007E-2</v>
      </c>
      <c r="CW69" s="15">
        <v>0.2</v>
      </c>
      <c r="CX69" s="15">
        <v>0.36</v>
      </c>
    </row>
    <row r="70" spans="1:102">
      <c r="A70">
        <v>62</v>
      </c>
      <c r="D70" s="1" t="s">
        <v>195</v>
      </c>
      <c r="E70" s="1" t="s">
        <v>100</v>
      </c>
      <c r="F70" s="1" t="s">
        <v>101</v>
      </c>
      <c r="G70" s="1" t="s">
        <v>101</v>
      </c>
      <c r="H70">
        <v>70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0.02</v>
      </c>
      <c r="AQ70" s="15">
        <v>0.01</v>
      </c>
      <c r="AR70" s="15">
        <v>0.01</v>
      </c>
      <c r="AS70" s="15">
        <v>0.04</v>
      </c>
      <c r="AT70" s="15">
        <v>0.04</v>
      </c>
      <c r="AU70" s="15">
        <v>0</v>
      </c>
      <c r="AV70" s="15">
        <v>0</v>
      </c>
      <c r="AW70" s="15">
        <v>0.04</v>
      </c>
      <c r="AX70" s="15">
        <v>0</v>
      </c>
      <c r="AY70" s="15">
        <v>0</v>
      </c>
      <c r="AZ70" s="15">
        <v>0</v>
      </c>
      <c r="BA70" s="15">
        <v>0</v>
      </c>
      <c r="BB70" s="15">
        <v>0.01</v>
      </c>
      <c r="BC70" s="15">
        <v>0.02</v>
      </c>
      <c r="BD70" s="15">
        <v>0.03</v>
      </c>
      <c r="BE70" s="15">
        <v>0</v>
      </c>
      <c r="BF70" s="15">
        <v>0</v>
      </c>
      <c r="BG70" s="15">
        <v>0</v>
      </c>
      <c r="BH70" s="15">
        <v>0</v>
      </c>
      <c r="BI70" s="15">
        <v>0</v>
      </c>
      <c r="BJ70" s="15">
        <v>0.03</v>
      </c>
      <c r="BK70" s="15">
        <v>0.03</v>
      </c>
      <c r="BL70" s="15">
        <v>0.01</v>
      </c>
      <c r="BM70" s="15">
        <v>0.01</v>
      </c>
      <c r="BN70" s="15">
        <v>0.01</v>
      </c>
      <c r="BO70" s="15">
        <v>0.03</v>
      </c>
      <c r="BP70" s="15">
        <v>0</v>
      </c>
      <c r="BQ70" s="15">
        <v>0.01</v>
      </c>
      <c r="BR70" s="15">
        <v>0.01</v>
      </c>
      <c r="BS70" s="15">
        <v>0</v>
      </c>
      <c r="BT70" s="15">
        <v>0</v>
      </c>
      <c r="BU70" s="15">
        <v>0.02</v>
      </c>
      <c r="BV70" s="15">
        <v>0.02</v>
      </c>
      <c r="BW70" s="15">
        <v>0</v>
      </c>
      <c r="BX70" s="15">
        <v>0</v>
      </c>
      <c r="BY70" s="15">
        <v>0</v>
      </c>
      <c r="BZ70" s="15">
        <v>0</v>
      </c>
      <c r="CA70" s="15">
        <v>0</v>
      </c>
      <c r="CB70" s="15">
        <v>0</v>
      </c>
      <c r="CC70" s="15">
        <v>0</v>
      </c>
      <c r="CD70" s="15">
        <v>0</v>
      </c>
      <c r="CE70" s="15">
        <v>0</v>
      </c>
      <c r="CF70" s="15">
        <v>0</v>
      </c>
      <c r="CG70" s="15">
        <v>0</v>
      </c>
      <c r="CH70" s="15">
        <v>0</v>
      </c>
      <c r="CI70" s="15">
        <v>0</v>
      </c>
      <c r="CJ70" s="15">
        <v>0</v>
      </c>
      <c r="CK70" s="15">
        <v>0</v>
      </c>
      <c r="CL70" s="15">
        <v>0</v>
      </c>
      <c r="CM70" s="15">
        <v>0</v>
      </c>
      <c r="CN70" s="15">
        <v>0</v>
      </c>
      <c r="CO70" s="15">
        <v>0</v>
      </c>
      <c r="CP70" s="15">
        <v>0</v>
      </c>
      <c r="CQ70" s="15">
        <v>0</v>
      </c>
      <c r="CR70" s="15">
        <v>0</v>
      </c>
      <c r="CS70" s="15">
        <v>0</v>
      </c>
      <c r="CT70" s="15">
        <v>0</v>
      </c>
      <c r="CU70" s="15">
        <v>0</v>
      </c>
      <c r="CV70" s="15">
        <v>0</v>
      </c>
      <c r="CW70" s="15">
        <v>0</v>
      </c>
      <c r="CX70" s="15">
        <v>0</v>
      </c>
    </row>
    <row r="71" spans="1:102">
      <c r="A71">
        <v>63</v>
      </c>
      <c r="D71" s="1" t="s">
        <v>231</v>
      </c>
      <c r="E71" s="1" t="s">
        <v>100</v>
      </c>
      <c r="F71" s="1" t="s">
        <v>101</v>
      </c>
      <c r="G71" s="1" t="s">
        <v>101</v>
      </c>
      <c r="H71">
        <v>71</v>
      </c>
      <c r="K71" s="15">
        <v>0.06</v>
      </c>
      <c r="L71" s="15">
        <v>0.03</v>
      </c>
      <c r="M71" s="15">
        <v>0.02</v>
      </c>
      <c r="N71" s="15">
        <v>0.11</v>
      </c>
      <c r="O71" s="15">
        <v>0.03</v>
      </c>
      <c r="P71" s="15">
        <v>0.01</v>
      </c>
      <c r="Q71" s="15">
        <v>2.5000000000000001E-2</v>
      </c>
      <c r="R71" s="15">
        <v>6.5000000000000002E-2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0.01</v>
      </c>
      <c r="AG71" s="15">
        <v>0.01</v>
      </c>
      <c r="AH71" s="15">
        <v>0.03</v>
      </c>
      <c r="AI71" s="15">
        <v>0.04</v>
      </c>
      <c r="AJ71" s="15">
        <v>0.08</v>
      </c>
      <c r="AK71" s="15">
        <v>0.15</v>
      </c>
      <c r="AL71" s="15">
        <v>0.03</v>
      </c>
      <c r="AM71" s="15">
        <v>0.06</v>
      </c>
      <c r="AN71" s="15">
        <v>0.08</v>
      </c>
      <c r="AO71" s="15">
        <v>0.17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  <c r="BH71" s="15">
        <v>0</v>
      </c>
      <c r="BI71" s="15">
        <v>0</v>
      </c>
      <c r="BJ71" s="15">
        <v>0</v>
      </c>
      <c r="BK71" s="15">
        <v>0</v>
      </c>
      <c r="BL71" s="15">
        <v>0</v>
      </c>
      <c r="BM71" s="15">
        <v>0</v>
      </c>
      <c r="BN71" s="15">
        <v>0</v>
      </c>
      <c r="BO71" s="15">
        <v>0</v>
      </c>
      <c r="BP71" s="15">
        <v>0</v>
      </c>
      <c r="BQ71" s="15">
        <v>0</v>
      </c>
      <c r="BR71" s="15">
        <v>0</v>
      </c>
      <c r="BS71" s="15">
        <v>0</v>
      </c>
      <c r="BT71" s="15">
        <v>0</v>
      </c>
      <c r="BU71" s="15">
        <v>0</v>
      </c>
      <c r="BV71" s="15">
        <v>0</v>
      </c>
      <c r="BW71" s="15">
        <v>0.04</v>
      </c>
      <c r="BX71" s="15">
        <v>0.02</v>
      </c>
      <c r="BY71" s="15">
        <v>0.04</v>
      </c>
      <c r="BZ71" s="15">
        <v>0.1</v>
      </c>
      <c r="CA71" s="15">
        <v>0</v>
      </c>
      <c r="CB71" s="15">
        <v>0.01</v>
      </c>
      <c r="CC71" s="15">
        <v>0.03</v>
      </c>
      <c r="CD71" s="15">
        <v>0.04</v>
      </c>
      <c r="CE71" s="15">
        <v>0</v>
      </c>
      <c r="CF71" s="15">
        <v>0.02</v>
      </c>
      <c r="CG71" s="15">
        <v>0.03</v>
      </c>
      <c r="CH71" s="15">
        <v>0.05</v>
      </c>
      <c r="CI71" s="15">
        <v>0.01</v>
      </c>
      <c r="CJ71" s="15">
        <v>0.01</v>
      </c>
      <c r="CK71" s="15">
        <v>0.05</v>
      </c>
      <c r="CL71" s="15">
        <v>7.0000000000000007E-2</v>
      </c>
      <c r="CM71" s="15">
        <v>0</v>
      </c>
      <c r="CN71" s="15">
        <v>0.01</v>
      </c>
      <c r="CO71" s="15">
        <v>0.02</v>
      </c>
      <c r="CP71" s="15">
        <v>0.03</v>
      </c>
      <c r="CQ71" s="15">
        <v>0</v>
      </c>
      <c r="CR71" s="15">
        <v>0.06</v>
      </c>
      <c r="CS71" s="15">
        <v>0.02</v>
      </c>
      <c r="CT71" s="15">
        <v>0.08</v>
      </c>
      <c r="CU71" s="15">
        <v>0</v>
      </c>
      <c r="CV71" s="15">
        <v>0</v>
      </c>
      <c r="CW71" s="15">
        <v>0.01</v>
      </c>
      <c r="CX71" s="15">
        <v>0.01</v>
      </c>
    </row>
    <row r="72" spans="1:102">
      <c r="A72">
        <v>64</v>
      </c>
      <c r="D72" s="1" t="s">
        <v>143</v>
      </c>
      <c r="E72" s="1" t="s">
        <v>143</v>
      </c>
      <c r="F72" s="1" t="s">
        <v>101</v>
      </c>
      <c r="G72" s="1" t="s">
        <v>101</v>
      </c>
      <c r="H72">
        <v>72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0.04</v>
      </c>
      <c r="T72" s="15">
        <v>0.02</v>
      </c>
      <c r="U72" s="15">
        <v>0</v>
      </c>
      <c r="V72" s="15">
        <v>0.06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0.01</v>
      </c>
      <c r="AJ72" s="15">
        <v>0</v>
      </c>
      <c r="AK72" s="15">
        <v>0.01</v>
      </c>
      <c r="AL72" s="15">
        <v>0</v>
      </c>
      <c r="AM72" s="15">
        <v>0.02</v>
      </c>
      <c r="AN72" s="15">
        <v>0.02</v>
      </c>
      <c r="AO72" s="15">
        <v>0.04</v>
      </c>
      <c r="AP72" s="15">
        <v>0.04</v>
      </c>
      <c r="AQ72" s="15">
        <v>0.03</v>
      </c>
      <c r="AR72" s="15">
        <v>0.01</v>
      </c>
      <c r="AS72" s="15">
        <v>0.08</v>
      </c>
      <c r="AT72" s="15">
        <v>0.03</v>
      </c>
      <c r="AU72" s="15">
        <v>0.02</v>
      </c>
      <c r="AV72" s="15">
        <v>0.04</v>
      </c>
      <c r="AW72" s="15">
        <v>0.09</v>
      </c>
      <c r="AX72" s="15">
        <v>7.0000000000000007E-2</v>
      </c>
      <c r="AY72" s="15">
        <v>0.05</v>
      </c>
      <c r="AZ72" s="15">
        <v>0.03</v>
      </c>
      <c r="BA72" s="15">
        <v>0.15</v>
      </c>
      <c r="BB72" s="15">
        <v>0</v>
      </c>
      <c r="BC72" s="15">
        <v>0</v>
      </c>
      <c r="BD72" s="15">
        <v>0</v>
      </c>
      <c r="BE72" s="15">
        <v>0.05</v>
      </c>
      <c r="BF72" s="15">
        <v>0.08</v>
      </c>
      <c r="BG72" s="15">
        <v>0.04</v>
      </c>
      <c r="BH72" s="15">
        <v>0.17</v>
      </c>
      <c r="BI72" s="15">
        <v>0.08</v>
      </c>
      <c r="BJ72" s="15">
        <v>0.09</v>
      </c>
      <c r="BK72" s="15">
        <v>0.17</v>
      </c>
      <c r="BL72" s="15">
        <v>0.01</v>
      </c>
      <c r="BM72" s="15">
        <v>0</v>
      </c>
      <c r="BN72" s="15">
        <v>0.01</v>
      </c>
      <c r="BO72" s="15">
        <v>0.02</v>
      </c>
      <c r="BP72" s="15">
        <v>0.01</v>
      </c>
      <c r="BQ72" s="15">
        <v>0</v>
      </c>
      <c r="BR72" s="15">
        <v>0.01</v>
      </c>
      <c r="BS72" s="15">
        <v>0</v>
      </c>
      <c r="BT72" s="15">
        <v>0</v>
      </c>
      <c r="BU72" s="15">
        <v>0</v>
      </c>
      <c r="BV72" s="15">
        <v>0</v>
      </c>
      <c r="BW72" s="15">
        <v>0</v>
      </c>
      <c r="BX72" s="15">
        <v>0</v>
      </c>
      <c r="BY72" s="15">
        <v>0</v>
      </c>
      <c r="BZ72" s="15">
        <v>0</v>
      </c>
      <c r="CA72" s="15">
        <v>0</v>
      </c>
      <c r="CB72" s="15">
        <v>0</v>
      </c>
      <c r="CC72" s="15">
        <v>0</v>
      </c>
      <c r="CD72" s="15">
        <v>0</v>
      </c>
      <c r="CE72" s="15">
        <v>0</v>
      </c>
      <c r="CF72" s="15">
        <v>0</v>
      </c>
      <c r="CG72" s="15">
        <v>0</v>
      </c>
      <c r="CH72" s="15">
        <v>0</v>
      </c>
      <c r="CI72" s="15">
        <v>0</v>
      </c>
      <c r="CJ72" s="15">
        <v>0</v>
      </c>
      <c r="CK72" s="15">
        <v>0</v>
      </c>
      <c r="CL72" s="15">
        <v>0</v>
      </c>
      <c r="CM72" s="15">
        <v>0</v>
      </c>
      <c r="CN72" s="15">
        <v>0</v>
      </c>
      <c r="CO72" s="15">
        <v>0</v>
      </c>
      <c r="CP72" s="15">
        <v>0</v>
      </c>
      <c r="CQ72" s="15">
        <v>0</v>
      </c>
      <c r="CR72" s="15">
        <v>0</v>
      </c>
      <c r="CS72" s="15">
        <v>0</v>
      </c>
      <c r="CT72" s="15">
        <v>0</v>
      </c>
      <c r="CU72" s="15">
        <v>0</v>
      </c>
      <c r="CV72" s="15">
        <v>0</v>
      </c>
      <c r="CW72" s="15">
        <v>0</v>
      </c>
      <c r="CX72" s="15">
        <v>0</v>
      </c>
    </row>
    <row r="73" spans="1:102">
      <c r="A73">
        <v>65</v>
      </c>
      <c r="D73" s="1" t="s">
        <v>142</v>
      </c>
      <c r="E73" s="1" t="s">
        <v>143</v>
      </c>
      <c r="F73" s="1" t="s">
        <v>101</v>
      </c>
      <c r="G73" s="1" t="s">
        <v>101</v>
      </c>
      <c r="H73">
        <v>73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  <c r="BH73" s="15">
        <v>0</v>
      </c>
      <c r="BI73" s="15">
        <v>0</v>
      </c>
      <c r="BJ73" s="15">
        <v>0</v>
      </c>
      <c r="BK73" s="15">
        <v>0</v>
      </c>
      <c r="BL73" s="15">
        <v>0</v>
      </c>
      <c r="BM73" s="15">
        <v>0</v>
      </c>
      <c r="BN73" s="15">
        <v>0</v>
      </c>
      <c r="BO73" s="15">
        <v>0</v>
      </c>
      <c r="BP73" s="15">
        <v>0</v>
      </c>
      <c r="BQ73" s="15">
        <v>0</v>
      </c>
      <c r="BR73" s="15">
        <v>0</v>
      </c>
      <c r="BS73" s="15">
        <v>0</v>
      </c>
      <c r="BT73" s="15">
        <v>0</v>
      </c>
      <c r="BU73" s="15">
        <v>0</v>
      </c>
      <c r="BV73" s="15">
        <v>0</v>
      </c>
      <c r="BW73" s="15">
        <v>0</v>
      </c>
      <c r="BX73" s="15">
        <v>0</v>
      </c>
      <c r="BY73" s="15">
        <v>0</v>
      </c>
      <c r="BZ73" s="15">
        <v>0</v>
      </c>
      <c r="CA73" s="15">
        <v>0</v>
      </c>
      <c r="CB73" s="15">
        <v>0</v>
      </c>
      <c r="CC73" s="15">
        <v>0</v>
      </c>
      <c r="CD73" s="15">
        <v>0</v>
      </c>
      <c r="CE73" s="15">
        <v>0</v>
      </c>
      <c r="CF73" s="15">
        <v>0</v>
      </c>
      <c r="CG73" s="15">
        <v>0</v>
      </c>
      <c r="CH73" s="15">
        <v>0</v>
      </c>
      <c r="CI73" s="15">
        <v>0</v>
      </c>
      <c r="CJ73" s="15">
        <v>0</v>
      </c>
      <c r="CK73" s="15">
        <v>0</v>
      </c>
      <c r="CL73" s="15">
        <v>0</v>
      </c>
      <c r="CM73" s="15">
        <v>0</v>
      </c>
      <c r="CN73" s="15">
        <v>0</v>
      </c>
      <c r="CO73" s="15">
        <v>0</v>
      </c>
      <c r="CP73" s="15">
        <v>0</v>
      </c>
      <c r="CQ73" s="15">
        <v>0</v>
      </c>
      <c r="CR73" s="15">
        <v>0</v>
      </c>
      <c r="CS73" s="15">
        <v>0</v>
      </c>
      <c r="CT73" s="15">
        <v>0</v>
      </c>
      <c r="CU73" s="15">
        <v>0</v>
      </c>
      <c r="CV73" s="15">
        <v>0</v>
      </c>
      <c r="CW73" s="15">
        <v>0</v>
      </c>
      <c r="CX73" s="15">
        <v>0</v>
      </c>
    </row>
    <row r="74" spans="1:102">
      <c r="A74">
        <v>66</v>
      </c>
      <c r="D74" s="8" t="s">
        <v>144</v>
      </c>
      <c r="E74" s="1" t="s">
        <v>143</v>
      </c>
      <c r="F74" s="1" t="s">
        <v>101</v>
      </c>
      <c r="G74" s="1" t="s">
        <v>101</v>
      </c>
      <c r="H74">
        <v>74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0</v>
      </c>
      <c r="AY74" s="15">
        <v>0</v>
      </c>
      <c r="AZ74" s="15">
        <v>0</v>
      </c>
      <c r="BA74" s="15">
        <v>0</v>
      </c>
      <c r="BB74" s="15">
        <v>0</v>
      </c>
      <c r="BC74" s="15">
        <v>0</v>
      </c>
      <c r="BD74" s="15">
        <v>0</v>
      </c>
      <c r="BE74" s="15">
        <v>0</v>
      </c>
      <c r="BF74" s="15">
        <v>0</v>
      </c>
      <c r="BG74" s="15">
        <v>0</v>
      </c>
      <c r="BH74" s="15">
        <v>0</v>
      </c>
      <c r="BI74" s="15">
        <v>0</v>
      </c>
      <c r="BJ74" s="15">
        <v>0</v>
      </c>
      <c r="BK74" s="15">
        <v>0</v>
      </c>
      <c r="BL74" s="15">
        <v>0</v>
      </c>
      <c r="BM74" s="15">
        <v>0</v>
      </c>
      <c r="BN74" s="15">
        <v>0</v>
      </c>
      <c r="BO74" s="15">
        <v>0</v>
      </c>
      <c r="BP74" s="15">
        <v>0</v>
      </c>
      <c r="BQ74" s="15">
        <v>0</v>
      </c>
      <c r="BR74" s="15">
        <v>0</v>
      </c>
      <c r="BS74" s="15">
        <v>0.03</v>
      </c>
      <c r="BT74" s="15">
        <v>0.04</v>
      </c>
      <c r="BU74" s="15">
        <v>0.01</v>
      </c>
      <c r="BV74" s="15">
        <v>0.08</v>
      </c>
      <c r="BW74" s="15">
        <v>0</v>
      </c>
      <c r="BX74" s="15">
        <v>0</v>
      </c>
      <c r="BY74" s="15">
        <v>0</v>
      </c>
      <c r="BZ74" s="15">
        <v>0</v>
      </c>
      <c r="CA74" s="15">
        <v>0</v>
      </c>
      <c r="CB74" s="15">
        <v>0</v>
      </c>
      <c r="CC74" s="15">
        <v>0</v>
      </c>
      <c r="CD74" s="15">
        <v>0</v>
      </c>
      <c r="CE74" s="15">
        <v>0.1</v>
      </c>
      <c r="CF74" s="15">
        <v>0.11</v>
      </c>
      <c r="CG74" s="15">
        <v>0.1</v>
      </c>
      <c r="CH74" s="15">
        <v>0.31</v>
      </c>
      <c r="CI74" s="15">
        <v>0</v>
      </c>
      <c r="CJ74" s="15">
        <v>0</v>
      </c>
      <c r="CK74" s="15">
        <v>0</v>
      </c>
      <c r="CL74" s="15">
        <v>0</v>
      </c>
      <c r="CM74" s="15">
        <v>0</v>
      </c>
      <c r="CN74" s="15">
        <v>0</v>
      </c>
      <c r="CO74" s="15">
        <v>0</v>
      </c>
      <c r="CP74" s="15">
        <v>0</v>
      </c>
      <c r="CQ74" s="15">
        <v>0</v>
      </c>
      <c r="CR74" s="15">
        <v>0</v>
      </c>
      <c r="CS74" s="15">
        <v>0</v>
      </c>
      <c r="CT74" s="15">
        <v>0</v>
      </c>
      <c r="CU74" s="15">
        <v>0</v>
      </c>
      <c r="CV74" s="15">
        <v>0</v>
      </c>
      <c r="CW74" s="15">
        <v>0</v>
      </c>
      <c r="CX74" s="15">
        <v>0</v>
      </c>
    </row>
    <row r="75" spans="1:102">
      <c r="A75">
        <v>67</v>
      </c>
      <c r="D75" s="8" t="s">
        <v>145</v>
      </c>
      <c r="E75" s="1" t="s">
        <v>143</v>
      </c>
      <c r="F75" s="1" t="s">
        <v>101</v>
      </c>
      <c r="G75" s="1" t="s">
        <v>101</v>
      </c>
      <c r="H75">
        <v>75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0.01</v>
      </c>
      <c r="AC75" s="15">
        <v>0</v>
      </c>
      <c r="AD75" s="15">
        <v>0.01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0</v>
      </c>
      <c r="AN75" s="15">
        <v>0</v>
      </c>
      <c r="AO75" s="15">
        <v>0</v>
      </c>
      <c r="AP75" s="15">
        <v>0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5">
        <v>0</v>
      </c>
      <c r="AX75" s="15">
        <v>0</v>
      </c>
      <c r="AY75" s="15">
        <v>0</v>
      </c>
      <c r="AZ75" s="15">
        <v>0</v>
      </c>
      <c r="BA75" s="15">
        <v>0</v>
      </c>
      <c r="BB75" s="15">
        <v>0</v>
      </c>
      <c r="BC75" s="15">
        <v>0</v>
      </c>
      <c r="BD75" s="15">
        <v>0</v>
      </c>
      <c r="BE75" s="15">
        <v>0</v>
      </c>
      <c r="BF75" s="15">
        <v>0</v>
      </c>
      <c r="BG75" s="15">
        <v>0</v>
      </c>
      <c r="BH75" s="15">
        <v>0</v>
      </c>
      <c r="BI75" s="15">
        <v>0</v>
      </c>
      <c r="BJ75" s="15">
        <v>0</v>
      </c>
      <c r="BK75" s="15">
        <v>0</v>
      </c>
      <c r="BL75" s="15">
        <v>0</v>
      </c>
      <c r="BM75" s="15">
        <v>0</v>
      </c>
      <c r="BN75" s="15">
        <v>0</v>
      </c>
      <c r="BO75" s="15">
        <v>0</v>
      </c>
      <c r="BP75" s="15">
        <v>0</v>
      </c>
      <c r="BQ75" s="15">
        <v>0</v>
      </c>
      <c r="BR75" s="15">
        <v>0</v>
      </c>
      <c r="BS75" s="15">
        <v>0</v>
      </c>
      <c r="BT75" s="15">
        <v>0</v>
      </c>
      <c r="BU75" s="15">
        <v>0</v>
      </c>
      <c r="BV75" s="15">
        <v>0</v>
      </c>
      <c r="BW75" s="15">
        <v>0</v>
      </c>
      <c r="BX75" s="15">
        <v>0</v>
      </c>
      <c r="BY75" s="15">
        <v>0</v>
      </c>
      <c r="BZ75" s="15">
        <v>0</v>
      </c>
      <c r="CA75" s="15">
        <v>0</v>
      </c>
      <c r="CB75" s="15">
        <v>0</v>
      </c>
      <c r="CC75" s="15">
        <v>0</v>
      </c>
      <c r="CD75" s="15">
        <v>0</v>
      </c>
      <c r="CE75" s="15">
        <v>0</v>
      </c>
      <c r="CF75" s="15">
        <v>0</v>
      </c>
      <c r="CG75" s="15">
        <v>0</v>
      </c>
      <c r="CH75" s="15">
        <v>0</v>
      </c>
      <c r="CI75" s="15">
        <v>0</v>
      </c>
      <c r="CJ75" s="15">
        <v>0</v>
      </c>
      <c r="CK75" s="15">
        <v>0</v>
      </c>
      <c r="CL75" s="15">
        <v>0</v>
      </c>
      <c r="CM75" s="15">
        <v>0</v>
      </c>
      <c r="CN75" s="15">
        <v>0</v>
      </c>
      <c r="CO75" s="15">
        <v>0</v>
      </c>
      <c r="CP75" s="15">
        <v>0</v>
      </c>
      <c r="CQ75" s="15">
        <v>0</v>
      </c>
      <c r="CR75" s="15">
        <v>0</v>
      </c>
      <c r="CS75" s="15">
        <v>0</v>
      </c>
      <c r="CT75" s="15">
        <v>0</v>
      </c>
      <c r="CU75" s="15">
        <v>0</v>
      </c>
      <c r="CV75" s="15">
        <v>0</v>
      </c>
      <c r="CW75" s="15">
        <v>0</v>
      </c>
      <c r="CX75" s="15">
        <v>0</v>
      </c>
    </row>
    <row r="76" spans="1:102">
      <c r="A76">
        <v>68</v>
      </c>
      <c r="D76" s="1" t="s">
        <v>168</v>
      </c>
      <c r="E76" s="1" t="s">
        <v>168</v>
      </c>
      <c r="F76" s="1" t="s">
        <v>101</v>
      </c>
      <c r="G76" s="1" t="s">
        <v>101</v>
      </c>
      <c r="H76">
        <v>76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0.01</v>
      </c>
      <c r="AO76" s="15">
        <v>0.01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v>0</v>
      </c>
      <c r="AY76" s="15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v>0</v>
      </c>
      <c r="BH76" s="15">
        <v>0</v>
      </c>
      <c r="BI76" s="15">
        <v>0</v>
      </c>
      <c r="BJ76" s="15">
        <v>0</v>
      </c>
      <c r="BK76" s="15">
        <v>0</v>
      </c>
      <c r="BL76" s="15">
        <v>0</v>
      </c>
      <c r="BM76" s="15">
        <v>0</v>
      </c>
      <c r="BN76" s="15">
        <v>0</v>
      </c>
      <c r="BO76" s="15">
        <v>0</v>
      </c>
      <c r="BP76" s="15">
        <v>0</v>
      </c>
      <c r="BQ76" s="15">
        <v>0</v>
      </c>
      <c r="BR76" s="15">
        <v>0</v>
      </c>
      <c r="BS76" s="15">
        <v>0</v>
      </c>
      <c r="BT76" s="15">
        <v>0</v>
      </c>
      <c r="BU76" s="15">
        <v>0</v>
      </c>
      <c r="BV76" s="15">
        <v>0</v>
      </c>
      <c r="BW76" s="15">
        <v>0</v>
      </c>
      <c r="BX76" s="15">
        <v>0</v>
      </c>
      <c r="BY76" s="15">
        <v>0</v>
      </c>
      <c r="BZ76" s="15">
        <v>0</v>
      </c>
      <c r="CA76" s="15">
        <v>0</v>
      </c>
      <c r="CB76" s="15">
        <v>0</v>
      </c>
      <c r="CC76" s="15">
        <v>0</v>
      </c>
      <c r="CD76" s="15">
        <v>0</v>
      </c>
      <c r="CE76" s="15">
        <v>0</v>
      </c>
      <c r="CF76" s="15">
        <v>0</v>
      </c>
      <c r="CG76" s="15">
        <v>0</v>
      </c>
      <c r="CH76" s="15">
        <v>0</v>
      </c>
      <c r="CI76" s="15">
        <v>0</v>
      </c>
      <c r="CJ76" s="15">
        <v>0</v>
      </c>
      <c r="CK76" s="15">
        <v>0</v>
      </c>
      <c r="CL76" s="15">
        <v>0</v>
      </c>
      <c r="CM76" s="15">
        <v>0</v>
      </c>
      <c r="CN76" s="15">
        <v>0</v>
      </c>
      <c r="CO76" s="15">
        <v>0</v>
      </c>
      <c r="CP76" s="15">
        <v>0</v>
      </c>
      <c r="CQ76" s="15">
        <v>0</v>
      </c>
      <c r="CR76" s="15">
        <v>0</v>
      </c>
      <c r="CS76" s="15">
        <v>0</v>
      </c>
      <c r="CT76" s="15">
        <v>0</v>
      </c>
      <c r="CU76" s="15">
        <v>0</v>
      </c>
      <c r="CV76" s="15">
        <v>0</v>
      </c>
      <c r="CW76" s="15">
        <v>0</v>
      </c>
      <c r="CX76" s="15">
        <v>0</v>
      </c>
    </row>
    <row r="77" spans="1:102">
      <c r="A77">
        <v>69</v>
      </c>
      <c r="D77" s="1" t="s">
        <v>233</v>
      </c>
      <c r="E77" s="1" t="s">
        <v>168</v>
      </c>
      <c r="F77" s="1" t="s">
        <v>101</v>
      </c>
      <c r="G77" s="1" t="s">
        <v>101</v>
      </c>
      <c r="H77">
        <v>77</v>
      </c>
      <c r="K77" s="15">
        <v>0</v>
      </c>
      <c r="L77" s="15">
        <v>0.02</v>
      </c>
      <c r="M77" s="15">
        <v>0</v>
      </c>
      <c r="N77" s="15">
        <v>0.02</v>
      </c>
      <c r="O77" s="15">
        <v>0.09</v>
      </c>
      <c r="P77" s="15">
        <v>0.02</v>
      </c>
      <c r="Q77" s="15">
        <v>0.02</v>
      </c>
      <c r="R77" s="15">
        <v>0.13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5">
        <v>0</v>
      </c>
      <c r="AY77" s="15">
        <v>0</v>
      </c>
      <c r="AZ77" s="15">
        <v>0</v>
      </c>
      <c r="BA77" s="15">
        <v>0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  <c r="BH77" s="15">
        <v>0</v>
      </c>
      <c r="BI77" s="15">
        <v>0</v>
      </c>
      <c r="BJ77" s="15">
        <v>0</v>
      </c>
      <c r="BK77" s="15">
        <v>0</v>
      </c>
      <c r="BL77" s="15">
        <v>0</v>
      </c>
      <c r="BM77" s="15">
        <v>0</v>
      </c>
      <c r="BN77" s="15">
        <v>0</v>
      </c>
      <c r="BO77" s="15">
        <v>0</v>
      </c>
      <c r="BP77" s="15">
        <v>0</v>
      </c>
      <c r="BQ77" s="15">
        <v>0</v>
      </c>
      <c r="BR77" s="15">
        <v>0</v>
      </c>
      <c r="BS77" s="15">
        <v>0</v>
      </c>
      <c r="BT77" s="15">
        <v>0</v>
      </c>
      <c r="BU77" s="15">
        <v>0</v>
      </c>
      <c r="BV77" s="15">
        <v>0</v>
      </c>
      <c r="BW77" s="15">
        <v>0</v>
      </c>
      <c r="BX77" s="15">
        <v>0</v>
      </c>
      <c r="BY77" s="15">
        <v>0</v>
      </c>
      <c r="BZ77" s="15">
        <v>0</v>
      </c>
      <c r="CA77" s="15">
        <v>0</v>
      </c>
      <c r="CB77" s="15">
        <v>0</v>
      </c>
      <c r="CC77" s="15">
        <v>0</v>
      </c>
      <c r="CD77" s="15">
        <v>0</v>
      </c>
      <c r="CE77" s="15">
        <v>0</v>
      </c>
      <c r="CF77" s="15">
        <v>0</v>
      </c>
      <c r="CG77" s="15">
        <v>0</v>
      </c>
      <c r="CH77" s="15">
        <v>0</v>
      </c>
      <c r="CI77" s="15">
        <v>0</v>
      </c>
      <c r="CJ77" s="15">
        <v>0</v>
      </c>
      <c r="CK77" s="15">
        <v>0</v>
      </c>
      <c r="CL77" s="15">
        <v>0</v>
      </c>
      <c r="CM77" s="15">
        <v>0</v>
      </c>
      <c r="CN77" s="15">
        <v>0</v>
      </c>
      <c r="CO77" s="15">
        <v>0</v>
      </c>
      <c r="CP77" s="15">
        <v>0</v>
      </c>
      <c r="CQ77" s="15">
        <v>0</v>
      </c>
      <c r="CR77" s="15">
        <v>0</v>
      </c>
      <c r="CS77" s="15">
        <v>0</v>
      </c>
      <c r="CT77" s="15">
        <v>0</v>
      </c>
      <c r="CU77" s="15">
        <v>0</v>
      </c>
      <c r="CV77" s="15">
        <v>0</v>
      </c>
      <c r="CW77" s="15">
        <v>0</v>
      </c>
      <c r="CX77" s="15">
        <v>0</v>
      </c>
    </row>
    <row r="78" spans="1:102">
      <c r="A78">
        <v>70</v>
      </c>
      <c r="D78" s="1" t="s">
        <v>114</v>
      </c>
      <c r="E78" s="1" t="s">
        <v>115</v>
      </c>
      <c r="F78" s="1" t="s">
        <v>101</v>
      </c>
      <c r="G78" s="1" t="s">
        <v>101</v>
      </c>
      <c r="H78">
        <v>78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5">
        <v>0</v>
      </c>
      <c r="AX78" s="15">
        <v>0</v>
      </c>
      <c r="AY78" s="15">
        <v>0</v>
      </c>
      <c r="AZ78" s="15">
        <v>0</v>
      </c>
      <c r="BA78" s="15">
        <v>0</v>
      </c>
      <c r="BB78" s="15">
        <v>0</v>
      </c>
      <c r="BC78" s="15">
        <v>0</v>
      </c>
      <c r="BD78" s="15">
        <v>0</v>
      </c>
      <c r="BE78" s="15">
        <v>0</v>
      </c>
      <c r="BF78" s="15">
        <v>0</v>
      </c>
      <c r="BG78" s="15">
        <v>0</v>
      </c>
      <c r="BH78" s="15">
        <v>0</v>
      </c>
      <c r="BI78" s="15">
        <v>0</v>
      </c>
      <c r="BJ78" s="15">
        <v>0</v>
      </c>
      <c r="BK78" s="15">
        <v>0</v>
      </c>
      <c r="BL78" s="15">
        <v>0</v>
      </c>
      <c r="BM78" s="15">
        <v>0</v>
      </c>
      <c r="BN78" s="15">
        <v>0</v>
      </c>
      <c r="BO78" s="15">
        <v>0</v>
      </c>
      <c r="BP78" s="15">
        <v>0</v>
      </c>
      <c r="BQ78" s="15">
        <v>0</v>
      </c>
      <c r="BR78" s="15">
        <v>0</v>
      </c>
      <c r="BS78" s="15">
        <v>0</v>
      </c>
      <c r="BT78" s="15">
        <v>0</v>
      </c>
      <c r="BU78" s="15">
        <v>0</v>
      </c>
      <c r="BV78" s="15">
        <v>0</v>
      </c>
      <c r="BW78" s="15">
        <v>0</v>
      </c>
      <c r="BX78" s="15">
        <v>0</v>
      </c>
      <c r="BY78" s="15">
        <v>0</v>
      </c>
      <c r="BZ78" s="15">
        <v>0</v>
      </c>
      <c r="CA78" s="15">
        <v>0</v>
      </c>
      <c r="CB78" s="15">
        <v>0</v>
      </c>
      <c r="CC78" s="15">
        <v>0</v>
      </c>
      <c r="CD78" s="15">
        <v>0</v>
      </c>
      <c r="CE78" s="15">
        <v>0</v>
      </c>
      <c r="CF78" s="15">
        <v>0</v>
      </c>
      <c r="CG78" s="15">
        <v>0</v>
      </c>
      <c r="CH78" s="15">
        <v>0</v>
      </c>
      <c r="CI78" s="15">
        <v>0</v>
      </c>
      <c r="CJ78" s="15">
        <v>0</v>
      </c>
      <c r="CK78" s="15">
        <v>0</v>
      </c>
      <c r="CL78" s="15">
        <v>0</v>
      </c>
      <c r="CM78" s="15">
        <v>0</v>
      </c>
      <c r="CN78" s="15">
        <v>0</v>
      </c>
      <c r="CO78" s="15">
        <v>0</v>
      </c>
      <c r="CP78" s="15">
        <v>0</v>
      </c>
      <c r="CQ78" s="15">
        <v>0</v>
      </c>
      <c r="CR78" s="15">
        <v>0</v>
      </c>
      <c r="CS78" s="15">
        <v>0</v>
      </c>
      <c r="CT78" s="15">
        <v>0</v>
      </c>
      <c r="CU78" s="15">
        <v>0</v>
      </c>
      <c r="CV78" s="15">
        <v>0</v>
      </c>
      <c r="CW78" s="15">
        <v>0</v>
      </c>
      <c r="CX78" s="15">
        <v>0</v>
      </c>
    </row>
    <row r="79" spans="1:102">
      <c r="A79">
        <v>71</v>
      </c>
      <c r="D79" s="1" t="s">
        <v>165</v>
      </c>
      <c r="E79" s="1" t="s">
        <v>115</v>
      </c>
      <c r="F79" s="1" t="s">
        <v>101</v>
      </c>
      <c r="G79" s="1" t="s">
        <v>101</v>
      </c>
      <c r="H79">
        <v>79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5">
        <v>0</v>
      </c>
      <c r="BH79" s="15">
        <v>0</v>
      </c>
      <c r="BI79" s="15">
        <v>0</v>
      </c>
      <c r="BJ79" s="15">
        <v>0</v>
      </c>
      <c r="BK79" s="15">
        <v>0</v>
      </c>
      <c r="BL79" s="15">
        <v>0</v>
      </c>
      <c r="BM79" s="15">
        <v>0</v>
      </c>
      <c r="BN79" s="15">
        <v>0</v>
      </c>
      <c r="BO79" s="15">
        <v>0</v>
      </c>
      <c r="BP79" s="15">
        <v>0</v>
      </c>
      <c r="BQ79" s="15">
        <v>0</v>
      </c>
      <c r="BR79" s="15">
        <v>0</v>
      </c>
      <c r="BS79" s="15">
        <v>0.24</v>
      </c>
      <c r="BT79" s="15">
        <v>0.12</v>
      </c>
      <c r="BU79" s="15">
        <v>0.16</v>
      </c>
      <c r="BV79" s="15">
        <v>0.52</v>
      </c>
      <c r="BW79" s="15">
        <v>0</v>
      </c>
      <c r="BX79" s="15">
        <v>0</v>
      </c>
      <c r="BY79" s="15">
        <v>0</v>
      </c>
      <c r="BZ79" s="15">
        <v>0</v>
      </c>
      <c r="CA79" s="15">
        <v>0.61</v>
      </c>
      <c r="CB79" s="15">
        <v>0.96</v>
      </c>
      <c r="CC79" s="15">
        <v>0.78</v>
      </c>
      <c r="CD79" s="15">
        <v>2.35</v>
      </c>
      <c r="CE79" s="15">
        <v>0</v>
      </c>
      <c r="CF79" s="15">
        <v>0.01</v>
      </c>
      <c r="CG79" s="15">
        <v>0</v>
      </c>
      <c r="CH79" s="15">
        <v>0.01</v>
      </c>
      <c r="CI79" s="15">
        <v>0</v>
      </c>
      <c r="CJ79" s="15">
        <v>0</v>
      </c>
      <c r="CK79" s="15">
        <v>0</v>
      </c>
      <c r="CL79" s="15">
        <v>0</v>
      </c>
      <c r="CM79" s="15">
        <v>1.35</v>
      </c>
      <c r="CN79" s="15">
        <v>1.41</v>
      </c>
      <c r="CO79" s="15">
        <v>1.29</v>
      </c>
      <c r="CP79" s="15">
        <v>4.05</v>
      </c>
      <c r="CQ79" s="15">
        <v>0.61</v>
      </c>
      <c r="CR79" s="15">
        <v>2.3199999999999998</v>
      </c>
      <c r="CS79" s="15">
        <v>1.58</v>
      </c>
      <c r="CT79" s="15">
        <v>4.51</v>
      </c>
      <c r="CU79" s="15">
        <v>2</v>
      </c>
      <c r="CV79" s="15">
        <v>1.5</v>
      </c>
      <c r="CW79" s="15">
        <v>1.25</v>
      </c>
      <c r="CX79" s="15">
        <v>4.75</v>
      </c>
    </row>
    <row r="80" spans="1:102">
      <c r="A80">
        <v>72</v>
      </c>
      <c r="D80" s="1" t="s">
        <v>169</v>
      </c>
      <c r="E80" s="1" t="s">
        <v>115</v>
      </c>
      <c r="F80" s="1" t="s">
        <v>101</v>
      </c>
      <c r="G80" s="1" t="s">
        <v>101</v>
      </c>
      <c r="H80">
        <v>80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0</v>
      </c>
      <c r="AX80" s="15">
        <v>0</v>
      </c>
      <c r="AY80" s="15">
        <v>0</v>
      </c>
      <c r="AZ80" s="15">
        <v>0</v>
      </c>
      <c r="BA80" s="15">
        <v>0</v>
      </c>
      <c r="BB80" s="15">
        <v>0</v>
      </c>
      <c r="BC80" s="15">
        <v>0</v>
      </c>
      <c r="BD80" s="15">
        <v>0</v>
      </c>
      <c r="BE80" s="15">
        <v>0</v>
      </c>
      <c r="BF80" s="15">
        <v>0</v>
      </c>
      <c r="BG80" s="15">
        <v>0</v>
      </c>
      <c r="BH80" s="15">
        <v>0</v>
      </c>
      <c r="BI80" s="15">
        <v>0</v>
      </c>
      <c r="BJ80" s="15">
        <v>0</v>
      </c>
      <c r="BK80" s="15">
        <v>0</v>
      </c>
      <c r="BL80" s="15">
        <v>0</v>
      </c>
      <c r="BM80" s="15">
        <v>0</v>
      </c>
      <c r="BN80" s="15">
        <v>0</v>
      </c>
      <c r="BO80" s="15">
        <v>0</v>
      </c>
      <c r="BP80" s="15">
        <v>0</v>
      </c>
      <c r="BQ80" s="15">
        <v>0</v>
      </c>
      <c r="BR80" s="15">
        <v>0</v>
      </c>
      <c r="BS80" s="15">
        <v>0</v>
      </c>
      <c r="BT80" s="15">
        <v>0</v>
      </c>
      <c r="BU80" s="15">
        <v>0</v>
      </c>
      <c r="BV80" s="15">
        <v>0</v>
      </c>
      <c r="BW80" s="15">
        <v>0.1</v>
      </c>
      <c r="BX80" s="15">
        <v>0.05</v>
      </c>
      <c r="BY80" s="15">
        <v>0.05</v>
      </c>
      <c r="BZ80" s="15">
        <v>0.2</v>
      </c>
      <c r="CA80" s="15">
        <v>0</v>
      </c>
      <c r="CB80" s="15">
        <v>0</v>
      </c>
      <c r="CC80" s="15">
        <v>0</v>
      </c>
      <c r="CD80" s="15">
        <v>0</v>
      </c>
      <c r="CE80" s="15">
        <v>0</v>
      </c>
      <c r="CF80" s="15">
        <v>0</v>
      </c>
      <c r="CG80" s="15">
        <v>0</v>
      </c>
      <c r="CH80" s="15">
        <v>0</v>
      </c>
      <c r="CI80" s="15">
        <v>0</v>
      </c>
      <c r="CJ80" s="15">
        <v>0</v>
      </c>
      <c r="CK80" s="15">
        <v>0</v>
      </c>
      <c r="CL80" s="15">
        <v>0</v>
      </c>
      <c r="CM80" s="15">
        <v>0</v>
      </c>
      <c r="CN80" s="15">
        <v>0</v>
      </c>
      <c r="CO80" s="15">
        <v>0</v>
      </c>
      <c r="CP80" s="15">
        <v>0</v>
      </c>
      <c r="CQ80" s="15">
        <v>0</v>
      </c>
      <c r="CR80" s="15">
        <v>0</v>
      </c>
      <c r="CS80" s="15">
        <v>0</v>
      </c>
      <c r="CT80" s="15">
        <v>0</v>
      </c>
      <c r="CU80" s="15">
        <v>0</v>
      </c>
      <c r="CV80" s="15">
        <v>0</v>
      </c>
      <c r="CW80" s="15">
        <v>0</v>
      </c>
      <c r="CX80" s="15">
        <v>0</v>
      </c>
    </row>
    <row r="81" spans="1:102">
      <c r="A81">
        <v>73</v>
      </c>
      <c r="D81" s="8" t="s">
        <v>210</v>
      </c>
      <c r="E81" s="1" t="s">
        <v>115</v>
      </c>
      <c r="F81" s="1" t="s">
        <v>101</v>
      </c>
      <c r="G81" s="1" t="s">
        <v>101</v>
      </c>
      <c r="H81">
        <v>81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v>0</v>
      </c>
      <c r="AY81" s="15">
        <v>0</v>
      </c>
      <c r="AZ81" s="15">
        <v>0</v>
      </c>
      <c r="BA81" s="15">
        <v>0</v>
      </c>
      <c r="BB81" s="15">
        <v>0</v>
      </c>
      <c r="BC81" s="15">
        <v>0</v>
      </c>
      <c r="BD81" s="15">
        <v>0</v>
      </c>
      <c r="BE81" s="15">
        <v>0</v>
      </c>
      <c r="BF81" s="15">
        <v>0</v>
      </c>
      <c r="BG81" s="15">
        <v>0</v>
      </c>
      <c r="BH81" s="15">
        <v>0</v>
      </c>
      <c r="BI81" s="15">
        <v>0</v>
      </c>
      <c r="BJ81" s="15">
        <v>0</v>
      </c>
      <c r="BK81" s="15">
        <v>0</v>
      </c>
      <c r="BL81" s="15">
        <v>0</v>
      </c>
      <c r="BM81" s="15">
        <v>0</v>
      </c>
      <c r="BN81" s="15">
        <v>0</v>
      </c>
      <c r="BO81" s="15">
        <v>0</v>
      </c>
      <c r="BP81" s="15">
        <v>0</v>
      </c>
      <c r="BQ81" s="15">
        <v>0</v>
      </c>
      <c r="BR81" s="15">
        <v>0</v>
      </c>
      <c r="BS81" s="15">
        <v>0.01</v>
      </c>
      <c r="BT81" s="15">
        <v>2.4E-2</v>
      </c>
      <c r="BU81" s="15">
        <v>0</v>
      </c>
      <c r="BV81" s="15">
        <v>3.4000000000000002E-2</v>
      </c>
      <c r="BW81" s="15">
        <v>0</v>
      </c>
      <c r="BX81" s="15">
        <v>0</v>
      </c>
      <c r="BY81" s="15">
        <v>0</v>
      </c>
      <c r="BZ81" s="15">
        <v>0</v>
      </c>
      <c r="CA81" s="15">
        <v>0</v>
      </c>
      <c r="CB81" s="15">
        <v>0</v>
      </c>
      <c r="CC81" s="15">
        <v>0</v>
      </c>
      <c r="CD81" s="15">
        <v>0</v>
      </c>
      <c r="CE81" s="15">
        <v>0.03</v>
      </c>
      <c r="CF81" s="15">
        <v>0.01</v>
      </c>
      <c r="CG81" s="15">
        <v>0</v>
      </c>
      <c r="CH81" s="15">
        <v>0.04</v>
      </c>
      <c r="CI81" s="15">
        <v>0</v>
      </c>
      <c r="CJ81" s="15">
        <v>0</v>
      </c>
      <c r="CK81" s="15">
        <v>0</v>
      </c>
      <c r="CL81" s="15">
        <v>0</v>
      </c>
      <c r="CM81" s="15">
        <v>0</v>
      </c>
      <c r="CN81" s="15">
        <v>0</v>
      </c>
      <c r="CO81" s="15">
        <v>0</v>
      </c>
      <c r="CP81" s="15">
        <v>0</v>
      </c>
      <c r="CQ81" s="15">
        <v>0.12</v>
      </c>
      <c r="CR81" s="15">
        <v>0.14000000000000001</v>
      </c>
      <c r="CS81" s="15">
        <v>0.03</v>
      </c>
      <c r="CT81" s="15">
        <v>0.28999999999999998</v>
      </c>
      <c r="CU81" s="15">
        <v>0</v>
      </c>
      <c r="CV81" s="15">
        <v>0</v>
      </c>
      <c r="CW81" s="15">
        <v>0</v>
      </c>
      <c r="CX81" s="15">
        <v>0</v>
      </c>
    </row>
    <row r="82" spans="1:102">
      <c r="A82">
        <v>74</v>
      </c>
      <c r="D82" s="1" t="s">
        <v>211</v>
      </c>
      <c r="E82" s="1" t="s">
        <v>115</v>
      </c>
      <c r="F82" s="1" t="s">
        <v>101</v>
      </c>
      <c r="G82" s="1" t="s">
        <v>101</v>
      </c>
      <c r="H82">
        <v>82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0</v>
      </c>
      <c r="AY82" s="15">
        <v>0</v>
      </c>
      <c r="AZ82" s="15">
        <v>0</v>
      </c>
      <c r="BA82" s="15">
        <v>0</v>
      </c>
      <c r="BB82" s="15">
        <v>0</v>
      </c>
      <c r="BC82" s="15">
        <v>0</v>
      </c>
      <c r="BD82" s="15">
        <v>0</v>
      </c>
      <c r="BE82" s="15">
        <v>0</v>
      </c>
      <c r="BF82" s="15">
        <v>0</v>
      </c>
      <c r="BG82" s="15">
        <v>0</v>
      </c>
      <c r="BH82" s="15">
        <v>0</v>
      </c>
      <c r="BI82" s="15">
        <v>0</v>
      </c>
      <c r="BJ82" s="15">
        <v>0</v>
      </c>
      <c r="BK82" s="15">
        <v>0</v>
      </c>
      <c r="BL82" s="15">
        <v>0</v>
      </c>
      <c r="BM82" s="15">
        <v>0</v>
      </c>
      <c r="BN82" s="15">
        <v>0</v>
      </c>
      <c r="BO82" s="15">
        <v>0</v>
      </c>
      <c r="BP82" s="15">
        <v>0</v>
      </c>
      <c r="BQ82" s="15">
        <v>0</v>
      </c>
      <c r="BR82" s="15">
        <v>0</v>
      </c>
      <c r="BS82" s="15">
        <v>0</v>
      </c>
      <c r="BT82" s="15">
        <v>0</v>
      </c>
      <c r="BU82" s="15">
        <v>0</v>
      </c>
      <c r="BV82" s="15">
        <v>0</v>
      </c>
      <c r="BW82" s="15">
        <v>0</v>
      </c>
      <c r="BX82" s="15">
        <v>0</v>
      </c>
      <c r="BY82" s="15">
        <v>0</v>
      </c>
      <c r="BZ82" s="15">
        <v>0</v>
      </c>
      <c r="CA82" s="15">
        <v>0.01</v>
      </c>
      <c r="CB82" s="15">
        <v>0.02</v>
      </c>
      <c r="CC82" s="15">
        <v>0.05</v>
      </c>
      <c r="CD82" s="15">
        <v>0.08</v>
      </c>
      <c r="CE82" s="15">
        <v>0</v>
      </c>
      <c r="CF82" s="15">
        <v>0</v>
      </c>
      <c r="CG82" s="15">
        <v>0</v>
      </c>
      <c r="CH82" s="15">
        <v>0</v>
      </c>
      <c r="CI82" s="15">
        <v>0</v>
      </c>
      <c r="CJ82" s="15">
        <v>0</v>
      </c>
      <c r="CK82" s="15">
        <v>0</v>
      </c>
      <c r="CL82" s="15">
        <v>0</v>
      </c>
      <c r="CM82" s="15">
        <v>0.01</v>
      </c>
      <c r="CN82" s="15">
        <v>0.01</v>
      </c>
      <c r="CO82" s="15">
        <v>0</v>
      </c>
      <c r="CP82" s="15">
        <v>0.02</v>
      </c>
      <c r="CQ82" s="15">
        <v>0</v>
      </c>
      <c r="CR82" s="15">
        <v>0</v>
      </c>
      <c r="CS82" s="15">
        <v>0</v>
      </c>
      <c r="CT82" s="15">
        <v>0</v>
      </c>
      <c r="CU82" s="15">
        <v>0</v>
      </c>
      <c r="CV82" s="15">
        <v>0</v>
      </c>
      <c r="CW82" s="15">
        <v>0</v>
      </c>
      <c r="CX82" s="15">
        <v>0</v>
      </c>
    </row>
    <row r="83" spans="1:102">
      <c r="A83">
        <v>75</v>
      </c>
      <c r="D83" s="1" t="s">
        <v>115</v>
      </c>
      <c r="E83" s="1" t="s">
        <v>115</v>
      </c>
      <c r="F83" s="1" t="s">
        <v>101</v>
      </c>
      <c r="G83" s="1" t="s">
        <v>101</v>
      </c>
      <c r="H83">
        <v>83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0.03</v>
      </c>
      <c r="AQ83" s="15">
        <v>0</v>
      </c>
      <c r="AR83" s="15">
        <v>0.03</v>
      </c>
      <c r="AS83" s="15">
        <v>0.06</v>
      </c>
      <c r="AT83" s="15">
        <v>0.2</v>
      </c>
      <c r="AU83" s="15">
        <v>7.0000000000000007E-2</v>
      </c>
      <c r="AV83" s="15">
        <v>0.11</v>
      </c>
      <c r="AW83" s="15">
        <v>0.38</v>
      </c>
      <c r="AX83" s="15">
        <v>0.23</v>
      </c>
      <c r="AY83" s="15">
        <v>0.25</v>
      </c>
      <c r="AZ83" s="15">
        <v>0.39</v>
      </c>
      <c r="BA83" s="15">
        <v>0.87</v>
      </c>
      <c r="BB83" s="15">
        <v>0.38</v>
      </c>
      <c r="BC83" s="15">
        <v>0.17</v>
      </c>
      <c r="BD83" s="15">
        <v>0.55000000000000004</v>
      </c>
      <c r="BE83" s="15">
        <v>0.55000000000000004</v>
      </c>
      <c r="BF83" s="15">
        <v>0.34</v>
      </c>
      <c r="BG83" s="15">
        <v>0.35</v>
      </c>
      <c r="BH83" s="15">
        <v>1.24</v>
      </c>
      <c r="BI83" s="15">
        <v>0.49</v>
      </c>
      <c r="BJ83" s="15">
        <v>0.72</v>
      </c>
      <c r="BK83" s="15">
        <v>1.21</v>
      </c>
      <c r="BL83" s="15">
        <v>0.85</v>
      </c>
      <c r="BM83" s="15">
        <v>0.66</v>
      </c>
      <c r="BN83" s="15">
        <v>0.57999999999999996</v>
      </c>
      <c r="BO83" s="15">
        <v>2.09</v>
      </c>
      <c r="BP83" s="15">
        <v>0.57999999999999996</v>
      </c>
      <c r="BQ83" s="15">
        <v>0.3</v>
      </c>
      <c r="BR83" s="15">
        <v>0.88</v>
      </c>
      <c r="BS83" s="15">
        <v>0.02</v>
      </c>
      <c r="BT83" s="15">
        <v>0.08</v>
      </c>
      <c r="BU83" s="15">
        <v>0.16</v>
      </c>
      <c r="BV83" s="15">
        <v>0.26</v>
      </c>
      <c r="BW83" s="15">
        <v>0</v>
      </c>
      <c r="BX83" s="15">
        <v>0</v>
      </c>
      <c r="BY83" s="15">
        <v>0</v>
      </c>
      <c r="BZ83" s="15">
        <v>0</v>
      </c>
      <c r="CA83" s="15">
        <v>0</v>
      </c>
      <c r="CB83" s="15">
        <v>0</v>
      </c>
      <c r="CC83" s="15">
        <v>0</v>
      </c>
      <c r="CD83" s="15">
        <v>0</v>
      </c>
      <c r="CE83" s="15">
        <v>7.0000000000000007E-2</v>
      </c>
      <c r="CF83" s="15">
        <v>0.01</v>
      </c>
      <c r="CG83" s="15">
        <v>0.01</v>
      </c>
      <c r="CH83" s="15">
        <v>0.09</v>
      </c>
      <c r="CI83" s="15">
        <v>0</v>
      </c>
      <c r="CJ83" s="15">
        <v>0</v>
      </c>
      <c r="CK83" s="15">
        <v>0</v>
      </c>
      <c r="CL83" s="15">
        <v>0</v>
      </c>
      <c r="CM83" s="15">
        <v>0</v>
      </c>
      <c r="CN83" s="15">
        <v>0</v>
      </c>
      <c r="CO83" s="15">
        <v>0</v>
      </c>
      <c r="CP83" s="15">
        <v>0</v>
      </c>
      <c r="CQ83" s="15">
        <v>0</v>
      </c>
      <c r="CR83" s="15">
        <v>0</v>
      </c>
      <c r="CS83" s="15">
        <v>0</v>
      </c>
      <c r="CT83" s="15">
        <v>0</v>
      </c>
      <c r="CU83" s="15">
        <v>0</v>
      </c>
      <c r="CV83" s="15">
        <v>0</v>
      </c>
      <c r="CW83" s="15">
        <v>0</v>
      </c>
      <c r="CX83" s="15">
        <v>0</v>
      </c>
    </row>
    <row r="84" spans="1:102">
      <c r="A84">
        <v>76</v>
      </c>
      <c r="D84" s="1" t="s">
        <v>214</v>
      </c>
      <c r="E84" s="1" t="s">
        <v>115</v>
      </c>
      <c r="F84" s="1" t="s">
        <v>101</v>
      </c>
      <c r="G84" s="1" t="s">
        <v>101</v>
      </c>
      <c r="H84">
        <v>84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0.01</v>
      </c>
      <c r="AC84" s="15">
        <v>0</v>
      </c>
      <c r="AD84" s="15">
        <v>0.01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v>0</v>
      </c>
      <c r="AO84" s="15">
        <v>0</v>
      </c>
      <c r="AP84" s="15">
        <v>0</v>
      </c>
      <c r="AQ84" s="15">
        <v>0</v>
      </c>
      <c r="AR84" s="15">
        <v>0</v>
      </c>
      <c r="AS84" s="15">
        <v>0</v>
      </c>
      <c r="AT84" s="15">
        <v>0</v>
      </c>
      <c r="AU84" s="15">
        <v>0</v>
      </c>
      <c r="AV84" s="15">
        <v>0</v>
      </c>
      <c r="AW84" s="15">
        <v>0</v>
      </c>
      <c r="AX84" s="15">
        <v>0</v>
      </c>
      <c r="AY84" s="15">
        <v>0</v>
      </c>
      <c r="AZ84" s="15">
        <v>0</v>
      </c>
      <c r="BA84" s="15">
        <v>0</v>
      </c>
      <c r="BB84" s="15">
        <v>0</v>
      </c>
      <c r="BC84" s="15">
        <v>0</v>
      </c>
      <c r="BD84" s="15">
        <v>0</v>
      </c>
      <c r="BE84" s="15">
        <v>0</v>
      </c>
      <c r="BF84" s="15">
        <v>0</v>
      </c>
      <c r="BG84" s="15">
        <v>0</v>
      </c>
      <c r="BH84" s="15">
        <v>0</v>
      </c>
      <c r="BI84" s="15">
        <v>0</v>
      </c>
      <c r="BJ84" s="15">
        <v>0</v>
      </c>
      <c r="BK84" s="15">
        <v>0</v>
      </c>
      <c r="BL84" s="15">
        <v>0.01</v>
      </c>
      <c r="BM84" s="15">
        <v>0.03</v>
      </c>
      <c r="BN84" s="15">
        <v>0</v>
      </c>
      <c r="BO84" s="15">
        <v>0.04</v>
      </c>
      <c r="BP84" s="15">
        <v>0</v>
      </c>
      <c r="BQ84" s="15">
        <v>0.01</v>
      </c>
      <c r="BR84" s="15">
        <v>0.01</v>
      </c>
      <c r="BS84" s="15">
        <v>0</v>
      </c>
      <c r="BT84" s="15">
        <v>0</v>
      </c>
      <c r="BU84" s="15">
        <v>0</v>
      </c>
      <c r="BV84" s="15">
        <v>0</v>
      </c>
      <c r="BW84" s="15">
        <v>0</v>
      </c>
      <c r="BX84" s="15">
        <v>0</v>
      </c>
      <c r="BY84" s="15">
        <v>0</v>
      </c>
      <c r="BZ84" s="15">
        <v>0</v>
      </c>
      <c r="CA84" s="15">
        <v>0</v>
      </c>
      <c r="CB84" s="15">
        <v>0</v>
      </c>
      <c r="CC84" s="15">
        <v>0</v>
      </c>
      <c r="CD84" s="15">
        <v>0</v>
      </c>
      <c r="CE84" s="15">
        <v>0</v>
      </c>
      <c r="CF84" s="15">
        <v>0</v>
      </c>
      <c r="CG84" s="15">
        <v>0</v>
      </c>
      <c r="CH84" s="15">
        <v>0</v>
      </c>
      <c r="CI84" s="15">
        <v>0</v>
      </c>
      <c r="CJ84" s="15">
        <v>0</v>
      </c>
      <c r="CK84" s="15">
        <v>0</v>
      </c>
      <c r="CL84" s="15">
        <v>0</v>
      </c>
      <c r="CM84" s="15">
        <v>0</v>
      </c>
      <c r="CN84" s="15">
        <v>0</v>
      </c>
      <c r="CO84" s="15">
        <v>0</v>
      </c>
      <c r="CP84" s="15">
        <v>0</v>
      </c>
      <c r="CQ84" s="15">
        <v>0</v>
      </c>
      <c r="CR84" s="15">
        <v>0</v>
      </c>
      <c r="CS84" s="15">
        <v>0</v>
      </c>
      <c r="CT84" s="15">
        <v>0</v>
      </c>
      <c r="CU84" s="15">
        <v>0</v>
      </c>
      <c r="CV84" s="15">
        <v>0</v>
      </c>
      <c r="CW84" s="15">
        <v>0</v>
      </c>
      <c r="CX84" s="15">
        <v>0</v>
      </c>
    </row>
    <row r="85" spans="1:102">
      <c r="A85">
        <v>77</v>
      </c>
      <c r="D85" s="1" t="s">
        <v>237</v>
      </c>
      <c r="E85" s="1" t="s">
        <v>115</v>
      </c>
      <c r="F85" s="1" t="s">
        <v>101</v>
      </c>
      <c r="G85" s="1" t="s">
        <v>101</v>
      </c>
      <c r="H85">
        <v>85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0</v>
      </c>
      <c r="BB85" s="15">
        <v>0</v>
      </c>
      <c r="BC85" s="15">
        <v>0</v>
      </c>
      <c r="BD85" s="15">
        <v>0</v>
      </c>
      <c r="BE85" s="15">
        <v>0</v>
      </c>
      <c r="BF85" s="15">
        <v>0</v>
      </c>
      <c r="BG85" s="15">
        <v>0</v>
      </c>
      <c r="BH85" s="15">
        <v>0</v>
      </c>
      <c r="BI85" s="15">
        <v>0</v>
      </c>
      <c r="BJ85" s="15">
        <v>0</v>
      </c>
      <c r="BK85" s="15">
        <v>0</v>
      </c>
      <c r="BL85" s="15">
        <v>0</v>
      </c>
      <c r="BM85" s="15">
        <v>0</v>
      </c>
      <c r="BN85" s="15">
        <v>0</v>
      </c>
      <c r="BO85" s="15">
        <v>0</v>
      </c>
      <c r="BP85" s="15">
        <v>0</v>
      </c>
      <c r="BQ85" s="15">
        <v>0</v>
      </c>
      <c r="BR85" s="15">
        <v>0</v>
      </c>
      <c r="BS85" s="15">
        <v>0.04</v>
      </c>
      <c r="BT85" s="15">
        <v>0</v>
      </c>
      <c r="BU85" s="15">
        <v>0.03</v>
      </c>
      <c r="BV85" s="15">
        <v>7.0000000000000007E-2</v>
      </c>
      <c r="BW85" s="15">
        <v>0</v>
      </c>
      <c r="BX85" s="15">
        <v>0</v>
      </c>
      <c r="BY85" s="15">
        <v>0.03</v>
      </c>
      <c r="BZ85" s="15">
        <v>0.03</v>
      </c>
      <c r="CA85" s="15">
        <v>0.12</v>
      </c>
      <c r="CB85" s="15">
        <v>0.09</v>
      </c>
      <c r="CC85" s="15">
        <v>0.08</v>
      </c>
      <c r="CD85" s="15">
        <v>0.28999999999999998</v>
      </c>
      <c r="CE85" s="15">
        <v>0.03</v>
      </c>
      <c r="CF85" s="15">
        <v>0.02</v>
      </c>
      <c r="CG85" s="15">
        <v>0.02</v>
      </c>
      <c r="CH85" s="15">
        <v>7.0000000000000007E-2</v>
      </c>
      <c r="CI85" s="15">
        <v>0.02</v>
      </c>
      <c r="CJ85" s="15">
        <v>0</v>
      </c>
      <c r="CK85" s="15">
        <v>0</v>
      </c>
      <c r="CL85" s="15">
        <v>0.02</v>
      </c>
      <c r="CM85" s="15">
        <v>0.02</v>
      </c>
      <c r="CN85" s="15">
        <v>0.03</v>
      </c>
      <c r="CO85" s="15">
        <v>0.03</v>
      </c>
      <c r="CP85" s="15">
        <v>0.08</v>
      </c>
      <c r="CQ85" s="15">
        <v>0.19</v>
      </c>
      <c r="CR85" s="15">
        <v>0.51</v>
      </c>
      <c r="CS85" s="15">
        <v>0.27</v>
      </c>
      <c r="CT85" s="15">
        <v>0.97</v>
      </c>
      <c r="CU85" s="15">
        <v>0.34</v>
      </c>
      <c r="CV85" s="15">
        <v>0.3</v>
      </c>
      <c r="CW85" s="15">
        <v>0.3</v>
      </c>
      <c r="CX85" s="15">
        <v>0.94</v>
      </c>
    </row>
    <row r="86" spans="1:102">
      <c r="A86">
        <v>78</v>
      </c>
      <c r="D86" s="1" t="s">
        <v>112</v>
      </c>
      <c r="E86" s="1" t="s">
        <v>113</v>
      </c>
      <c r="F86" s="1" t="s">
        <v>101</v>
      </c>
      <c r="G86" s="1" t="s">
        <v>101</v>
      </c>
      <c r="H86">
        <v>86</v>
      </c>
      <c r="K86" s="15">
        <v>0</v>
      </c>
      <c r="L86" s="15">
        <v>0.01</v>
      </c>
      <c r="M86" s="15">
        <v>0</v>
      </c>
      <c r="N86" s="15">
        <v>0.01</v>
      </c>
      <c r="O86" s="15">
        <v>0</v>
      </c>
      <c r="P86" s="15">
        <v>0</v>
      </c>
      <c r="Q86" s="15">
        <v>5.0000000000000001E-3</v>
      </c>
      <c r="R86" s="15">
        <v>5.0000000000000001E-3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  <c r="AR86" s="15">
        <v>0</v>
      </c>
      <c r="AS86" s="15">
        <v>0</v>
      </c>
      <c r="AT86" s="15">
        <v>0</v>
      </c>
      <c r="AU86" s="15">
        <v>0</v>
      </c>
      <c r="AV86" s="15">
        <v>0</v>
      </c>
      <c r="AW86" s="15">
        <v>0</v>
      </c>
      <c r="AX86" s="15">
        <v>0</v>
      </c>
      <c r="AY86" s="15">
        <v>0</v>
      </c>
      <c r="AZ86" s="15">
        <v>0</v>
      </c>
      <c r="BA86" s="15">
        <v>0</v>
      </c>
      <c r="BB86" s="15">
        <v>0</v>
      </c>
      <c r="BC86" s="15">
        <v>0</v>
      </c>
      <c r="BD86" s="15">
        <v>0</v>
      </c>
      <c r="BE86" s="15">
        <v>0</v>
      </c>
      <c r="BF86" s="15">
        <v>0</v>
      </c>
      <c r="BG86" s="15">
        <v>0</v>
      </c>
      <c r="BH86" s="15">
        <v>0</v>
      </c>
      <c r="BI86" s="15">
        <v>0</v>
      </c>
      <c r="BJ86" s="15">
        <v>0</v>
      </c>
      <c r="BK86" s="15">
        <v>0</v>
      </c>
      <c r="BL86" s="15">
        <v>0</v>
      </c>
      <c r="BM86" s="15">
        <v>0</v>
      </c>
      <c r="BN86" s="15">
        <v>0</v>
      </c>
      <c r="BO86" s="15">
        <v>0</v>
      </c>
      <c r="BP86" s="15">
        <v>0</v>
      </c>
      <c r="BQ86" s="15">
        <v>0</v>
      </c>
      <c r="BR86" s="15">
        <v>0</v>
      </c>
      <c r="BS86" s="15">
        <v>0</v>
      </c>
      <c r="BT86" s="15">
        <v>1.6E-2</v>
      </c>
      <c r="BU86" s="15">
        <v>0</v>
      </c>
      <c r="BV86" s="15">
        <v>1.6E-2</v>
      </c>
      <c r="BW86" s="15">
        <v>0</v>
      </c>
      <c r="BX86" s="15">
        <v>0</v>
      </c>
      <c r="BY86" s="15">
        <v>0</v>
      </c>
      <c r="BZ86" s="15">
        <v>0</v>
      </c>
      <c r="CA86" s="15">
        <v>0</v>
      </c>
      <c r="CB86" s="15">
        <v>0</v>
      </c>
      <c r="CC86" s="15">
        <v>0</v>
      </c>
      <c r="CD86" s="15">
        <v>0</v>
      </c>
      <c r="CE86" s="15">
        <v>0</v>
      </c>
      <c r="CF86" s="15">
        <v>0</v>
      </c>
      <c r="CG86" s="15">
        <v>0</v>
      </c>
      <c r="CH86" s="15">
        <v>0</v>
      </c>
      <c r="CI86" s="15">
        <v>0</v>
      </c>
      <c r="CJ86" s="15">
        <v>0</v>
      </c>
      <c r="CK86" s="15">
        <v>0</v>
      </c>
      <c r="CL86" s="15">
        <v>0</v>
      </c>
      <c r="CM86" s="15">
        <v>0</v>
      </c>
      <c r="CN86" s="15">
        <v>0</v>
      </c>
      <c r="CO86" s="15">
        <v>0</v>
      </c>
      <c r="CP86" s="15">
        <v>0</v>
      </c>
      <c r="CQ86" s="15">
        <v>0</v>
      </c>
      <c r="CR86" s="15">
        <v>0</v>
      </c>
      <c r="CS86" s="15">
        <v>0</v>
      </c>
      <c r="CT86" s="15">
        <v>0</v>
      </c>
      <c r="CU86" s="15">
        <v>0</v>
      </c>
      <c r="CV86" s="15">
        <v>0</v>
      </c>
      <c r="CW86" s="15">
        <v>0</v>
      </c>
      <c r="CX86" s="15">
        <v>0</v>
      </c>
    </row>
    <row r="87" spans="1:102">
      <c r="A87">
        <v>79</v>
      </c>
      <c r="D87" s="1" t="s">
        <v>116</v>
      </c>
      <c r="E87" s="1" t="s">
        <v>116</v>
      </c>
      <c r="F87" s="1" t="s">
        <v>101</v>
      </c>
      <c r="G87" s="1" t="s">
        <v>101</v>
      </c>
      <c r="H87">
        <v>87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0</v>
      </c>
      <c r="AT87" s="15">
        <v>0</v>
      </c>
      <c r="AU87" s="15">
        <v>0</v>
      </c>
      <c r="AV87" s="15">
        <v>0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v>0</v>
      </c>
      <c r="BC87" s="15">
        <v>0</v>
      </c>
      <c r="BD87" s="15">
        <v>0</v>
      </c>
      <c r="BE87" s="15">
        <v>0</v>
      </c>
      <c r="BF87" s="15">
        <v>0</v>
      </c>
      <c r="BG87" s="15">
        <v>0</v>
      </c>
      <c r="BH87" s="15">
        <v>0</v>
      </c>
      <c r="BI87" s="15">
        <v>0</v>
      </c>
      <c r="BJ87" s="15">
        <v>0</v>
      </c>
      <c r="BK87" s="15">
        <v>0</v>
      </c>
      <c r="BL87" s="15">
        <v>0</v>
      </c>
      <c r="BM87" s="15">
        <v>0</v>
      </c>
      <c r="BN87" s="15">
        <v>0</v>
      </c>
      <c r="BO87" s="15">
        <v>0</v>
      </c>
      <c r="BP87" s="15">
        <v>0</v>
      </c>
      <c r="BQ87" s="15">
        <v>0</v>
      </c>
      <c r="BR87" s="15">
        <v>0</v>
      </c>
      <c r="BS87" s="15">
        <v>0</v>
      </c>
      <c r="BT87" s="15">
        <v>0</v>
      </c>
      <c r="BU87" s="15">
        <v>0</v>
      </c>
      <c r="BV87" s="15">
        <v>0</v>
      </c>
      <c r="BW87" s="15">
        <v>0</v>
      </c>
      <c r="BX87" s="15">
        <v>0</v>
      </c>
      <c r="BY87" s="15">
        <v>0</v>
      </c>
      <c r="BZ87" s="15">
        <v>0</v>
      </c>
      <c r="CA87" s="15">
        <v>0</v>
      </c>
      <c r="CB87" s="15">
        <v>0.01</v>
      </c>
      <c r="CC87" s="15">
        <v>0.01</v>
      </c>
      <c r="CD87" s="15">
        <v>0.02</v>
      </c>
      <c r="CE87" s="15">
        <v>0</v>
      </c>
      <c r="CF87" s="15">
        <v>0</v>
      </c>
      <c r="CG87" s="15">
        <v>0</v>
      </c>
      <c r="CH87" s="15">
        <v>0</v>
      </c>
      <c r="CI87" s="15">
        <v>0</v>
      </c>
      <c r="CJ87" s="15">
        <v>0</v>
      </c>
      <c r="CK87" s="15">
        <v>0</v>
      </c>
      <c r="CL87" s="15">
        <v>0</v>
      </c>
      <c r="CM87" s="15">
        <v>0.01</v>
      </c>
      <c r="CN87" s="15">
        <v>0</v>
      </c>
      <c r="CO87" s="15">
        <v>0</v>
      </c>
      <c r="CP87" s="15">
        <v>0.01</v>
      </c>
      <c r="CQ87" s="15">
        <v>0</v>
      </c>
      <c r="CR87" s="15">
        <v>0</v>
      </c>
      <c r="CS87" s="15">
        <v>0</v>
      </c>
      <c r="CT87" s="15">
        <v>0</v>
      </c>
      <c r="CU87" s="15">
        <v>0</v>
      </c>
      <c r="CV87" s="15">
        <v>0</v>
      </c>
      <c r="CW87" s="15">
        <v>0</v>
      </c>
      <c r="CX87" s="15">
        <v>0</v>
      </c>
    </row>
    <row r="88" spans="1:102">
      <c r="A88">
        <v>80</v>
      </c>
      <c r="D88" s="1" t="s">
        <v>101</v>
      </c>
      <c r="E88" s="1" t="s">
        <v>101</v>
      </c>
      <c r="F88" s="1" t="s">
        <v>101</v>
      </c>
      <c r="G88" s="1" t="s">
        <v>101</v>
      </c>
      <c r="H88">
        <v>88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0.01</v>
      </c>
      <c r="AO88" s="15">
        <v>0.01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>
        <v>0</v>
      </c>
      <c r="AY88" s="15">
        <v>0</v>
      </c>
      <c r="AZ88" s="15">
        <v>0</v>
      </c>
      <c r="BA88" s="15">
        <v>0</v>
      </c>
      <c r="BB88" s="15">
        <v>0</v>
      </c>
      <c r="BC88" s="15">
        <v>0</v>
      </c>
      <c r="BD88" s="15">
        <v>0</v>
      </c>
      <c r="BE88" s="15">
        <v>0</v>
      </c>
      <c r="BF88" s="15">
        <v>0</v>
      </c>
      <c r="BG88" s="15">
        <v>0</v>
      </c>
      <c r="BH88" s="15">
        <v>0</v>
      </c>
      <c r="BI88" s="15">
        <v>0</v>
      </c>
      <c r="BJ88" s="15">
        <v>0</v>
      </c>
      <c r="BK88" s="15">
        <v>0</v>
      </c>
      <c r="BL88" s="15">
        <v>0</v>
      </c>
      <c r="BM88" s="15">
        <v>0</v>
      </c>
      <c r="BN88" s="15">
        <v>0</v>
      </c>
      <c r="BO88" s="15">
        <v>0</v>
      </c>
      <c r="BP88" s="15">
        <v>0</v>
      </c>
      <c r="BQ88" s="15">
        <v>0</v>
      </c>
      <c r="BR88" s="15">
        <v>0</v>
      </c>
      <c r="BS88" s="15">
        <v>0</v>
      </c>
      <c r="BT88" s="15">
        <v>0</v>
      </c>
      <c r="BU88" s="15">
        <v>0</v>
      </c>
      <c r="BV88" s="15">
        <v>0</v>
      </c>
      <c r="BW88" s="15">
        <v>0</v>
      </c>
      <c r="BX88" s="15">
        <v>0</v>
      </c>
      <c r="BY88" s="15">
        <v>0</v>
      </c>
      <c r="BZ88" s="15">
        <v>0</v>
      </c>
      <c r="CA88" s="15">
        <v>0</v>
      </c>
      <c r="CB88" s="15">
        <v>0</v>
      </c>
      <c r="CC88" s="15">
        <v>0</v>
      </c>
      <c r="CD88" s="15">
        <v>0</v>
      </c>
      <c r="CE88" s="15">
        <v>0</v>
      </c>
      <c r="CF88" s="15">
        <v>0</v>
      </c>
      <c r="CG88" s="15">
        <v>0</v>
      </c>
      <c r="CH88" s="15">
        <v>0</v>
      </c>
      <c r="CI88" s="15">
        <v>0</v>
      </c>
      <c r="CJ88" s="15">
        <v>0</v>
      </c>
      <c r="CK88" s="15">
        <v>0</v>
      </c>
      <c r="CL88" s="15">
        <v>0</v>
      </c>
      <c r="CM88" s="15">
        <v>0</v>
      </c>
      <c r="CN88" s="15">
        <v>0</v>
      </c>
      <c r="CO88" s="15">
        <v>0</v>
      </c>
      <c r="CP88" s="15">
        <v>0</v>
      </c>
      <c r="CQ88" s="15">
        <v>0</v>
      </c>
      <c r="CR88" s="15">
        <v>0</v>
      </c>
      <c r="CS88" s="15">
        <v>0</v>
      </c>
      <c r="CT88" s="15">
        <v>0</v>
      </c>
      <c r="CU88" s="15">
        <v>0</v>
      </c>
      <c r="CV88" s="15">
        <v>0</v>
      </c>
      <c r="CW88" s="15">
        <v>0</v>
      </c>
      <c r="CX88" s="15">
        <v>0</v>
      </c>
    </row>
    <row r="89" spans="1:102">
      <c r="A89">
        <v>81</v>
      </c>
      <c r="D89" s="8" t="s">
        <v>148</v>
      </c>
      <c r="E89" s="8" t="s">
        <v>149</v>
      </c>
      <c r="F89" s="1" t="s">
        <v>101</v>
      </c>
      <c r="G89" s="1" t="s">
        <v>101</v>
      </c>
      <c r="H89">
        <v>89</v>
      </c>
      <c r="K89" s="15">
        <v>0.01</v>
      </c>
      <c r="L89" s="15">
        <v>0</v>
      </c>
      <c r="M89" s="15">
        <v>0</v>
      </c>
      <c r="N89" s="15">
        <v>0.01</v>
      </c>
      <c r="O89" s="15">
        <v>0.01</v>
      </c>
      <c r="P89" s="15">
        <v>0.01</v>
      </c>
      <c r="Q89" s="15">
        <v>0.01</v>
      </c>
      <c r="R89" s="15">
        <v>0.03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0.02</v>
      </c>
      <c r="AN89" s="15">
        <v>0</v>
      </c>
      <c r="AO89" s="15">
        <v>0.02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>
        <v>0</v>
      </c>
      <c r="AY89" s="15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5">
        <v>0</v>
      </c>
      <c r="BF89" s="15">
        <v>0</v>
      </c>
      <c r="BG89" s="15">
        <v>0</v>
      </c>
      <c r="BH89" s="15">
        <v>0</v>
      </c>
      <c r="BI89" s="15">
        <v>0</v>
      </c>
      <c r="BJ89" s="15">
        <v>0</v>
      </c>
      <c r="BK89" s="15">
        <v>0</v>
      </c>
      <c r="BL89" s="15">
        <v>0</v>
      </c>
      <c r="BM89" s="15">
        <v>0</v>
      </c>
      <c r="BN89" s="15">
        <v>0</v>
      </c>
      <c r="BO89" s="15">
        <v>0</v>
      </c>
      <c r="BP89" s="15">
        <v>0</v>
      </c>
      <c r="BQ89" s="15">
        <v>0</v>
      </c>
      <c r="BR89" s="15">
        <v>0</v>
      </c>
      <c r="BS89" s="15">
        <v>0</v>
      </c>
      <c r="BT89" s="15">
        <v>0</v>
      </c>
      <c r="BU89" s="15">
        <v>0</v>
      </c>
      <c r="BV89" s="15">
        <v>0</v>
      </c>
      <c r="BW89" s="15">
        <v>0</v>
      </c>
      <c r="BX89" s="15">
        <v>0</v>
      </c>
      <c r="BY89" s="15">
        <v>0</v>
      </c>
      <c r="BZ89" s="15">
        <v>0</v>
      </c>
      <c r="CA89" s="15">
        <v>0</v>
      </c>
      <c r="CB89" s="15">
        <v>0</v>
      </c>
      <c r="CC89" s="15">
        <v>0</v>
      </c>
      <c r="CD89" s="15">
        <v>0</v>
      </c>
      <c r="CE89" s="15">
        <v>0</v>
      </c>
      <c r="CF89" s="15">
        <v>0</v>
      </c>
      <c r="CG89" s="15">
        <v>0</v>
      </c>
      <c r="CH89" s="15">
        <v>0</v>
      </c>
      <c r="CI89" s="15">
        <v>0</v>
      </c>
      <c r="CJ89" s="15">
        <v>0</v>
      </c>
      <c r="CK89" s="15">
        <v>0</v>
      </c>
      <c r="CL89" s="15">
        <v>0</v>
      </c>
      <c r="CM89" s="15">
        <v>0</v>
      </c>
      <c r="CN89" s="15">
        <v>0</v>
      </c>
      <c r="CO89" s="15">
        <v>0</v>
      </c>
      <c r="CP89" s="15">
        <v>0</v>
      </c>
      <c r="CQ89" s="15">
        <v>0</v>
      </c>
      <c r="CR89" s="15">
        <v>0</v>
      </c>
      <c r="CS89" s="15">
        <v>0</v>
      </c>
      <c r="CT89" s="15">
        <v>0</v>
      </c>
      <c r="CU89" s="15">
        <v>0</v>
      </c>
      <c r="CV89" s="15">
        <v>0</v>
      </c>
      <c r="CW89" s="15">
        <v>0</v>
      </c>
      <c r="CX89" s="15">
        <v>0</v>
      </c>
    </row>
    <row r="90" spans="1:102">
      <c r="A90">
        <v>82</v>
      </c>
      <c r="D90" s="1" t="s">
        <v>121</v>
      </c>
      <c r="E90" s="1" t="s">
        <v>121</v>
      </c>
      <c r="F90" s="1" t="s">
        <v>109</v>
      </c>
      <c r="G90" s="1" t="s">
        <v>109</v>
      </c>
      <c r="H90">
        <v>90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0.02</v>
      </c>
      <c r="AF90" s="15">
        <v>0.03</v>
      </c>
      <c r="AG90" s="15">
        <v>0.05</v>
      </c>
      <c r="AH90" s="15">
        <v>0.01</v>
      </c>
      <c r="AI90" s="15">
        <v>0.02</v>
      </c>
      <c r="AJ90" s="15">
        <v>0.02</v>
      </c>
      <c r="AK90" s="15">
        <v>0.05</v>
      </c>
      <c r="AL90" s="15">
        <v>0.06</v>
      </c>
      <c r="AM90" s="15">
        <v>0.01</v>
      </c>
      <c r="AN90" s="15">
        <v>0.09</v>
      </c>
      <c r="AO90" s="15">
        <v>0.16</v>
      </c>
      <c r="AP90" s="15">
        <v>0</v>
      </c>
      <c r="AQ90" s="15">
        <v>0</v>
      </c>
      <c r="AR90" s="15">
        <v>0</v>
      </c>
      <c r="AS90" s="15">
        <v>0</v>
      </c>
      <c r="AT90" s="15">
        <v>0</v>
      </c>
      <c r="AU90" s="15">
        <v>0.01</v>
      </c>
      <c r="AV90" s="15">
        <v>0</v>
      </c>
      <c r="AW90" s="15">
        <v>0.01</v>
      </c>
      <c r="AX90" s="15">
        <v>0</v>
      </c>
      <c r="AY90" s="15">
        <v>0</v>
      </c>
      <c r="AZ90" s="15">
        <v>0</v>
      </c>
      <c r="BA90" s="15">
        <v>0</v>
      </c>
      <c r="BB90" s="15">
        <v>0</v>
      </c>
      <c r="BC90" s="15">
        <v>0</v>
      </c>
      <c r="BD90" s="15">
        <v>0</v>
      </c>
      <c r="BE90" s="15">
        <v>0</v>
      </c>
      <c r="BF90" s="15">
        <v>0</v>
      </c>
      <c r="BG90" s="15">
        <v>0</v>
      </c>
      <c r="BH90" s="15">
        <v>0</v>
      </c>
      <c r="BI90" s="15">
        <v>0</v>
      </c>
      <c r="BJ90" s="15">
        <v>0</v>
      </c>
      <c r="BK90" s="15">
        <v>0</v>
      </c>
      <c r="BL90" s="15">
        <v>0</v>
      </c>
      <c r="BM90" s="15">
        <v>0.02</v>
      </c>
      <c r="BN90" s="15">
        <v>0</v>
      </c>
      <c r="BO90" s="15">
        <v>0.02</v>
      </c>
      <c r="BP90" s="15">
        <v>0.02</v>
      </c>
      <c r="BQ90" s="15">
        <v>0</v>
      </c>
      <c r="BR90" s="15">
        <v>0.02</v>
      </c>
      <c r="BS90" s="15">
        <v>0</v>
      </c>
      <c r="BT90" s="15">
        <v>0</v>
      </c>
      <c r="BU90" s="15">
        <v>0</v>
      </c>
      <c r="BV90" s="15">
        <v>0</v>
      </c>
      <c r="BW90" s="15">
        <v>0</v>
      </c>
      <c r="BX90" s="15">
        <v>0</v>
      </c>
      <c r="BY90" s="15">
        <v>0</v>
      </c>
      <c r="BZ90" s="15">
        <v>0</v>
      </c>
      <c r="CA90" s="15">
        <v>0</v>
      </c>
      <c r="CB90" s="15">
        <v>0</v>
      </c>
      <c r="CC90" s="15">
        <v>0</v>
      </c>
      <c r="CD90" s="15">
        <v>0</v>
      </c>
      <c r="CE90" s="15">
        <v>0</v>
      </c>
      <c r="CF90" s="15">
        <v>0</v>
      </c>
      <c r="CG90" s="15">
        <v>0</v>
      </c>
      <c r="CH90" s="15">
        <v>0</v>
      </c>
      <c r="CI90" s="15">
        <v>0</v>
      </c>
      <c r="CJ90" s="15">
        <v>0</v>
      </c>
      <c r="CK90" s="15">
        <v>0</v>
      </c>
      <c r="CL90" s="15">
        <v>0</v>
      </c>
      <c r="CM90" s="15">
        <v>0</v>
      </c>
      <c r="CN90" s="15">
        <v>0</v>
      </c>
      <c r="CO90" s="15">
        <v>0</v>
      </c>
      <c r="CP90" s="15">
        <v>0</v>
      </c>
      <c r="CQ90" s="15">
        <v>0</v>
      </c>
      <c r="CR90" s="15">
        <v>0</v>
      </c>
      <c r="CS90" s="15">
        <v>0</v>
      </c>
      <c r="CT90" s="15">
        <v>0</v>
      </c>
      <c r="CU90" s="15">
        <v>0.01</v>
      </c>
      <c r="CV90" s="15">
        <v>0</v>
      </c>
      <c r="CW90" s="15">
        <v>0</v>
      </c>
      <c r="CX90" s="15">
        <v>0.01</v>
      </c>
    </row>
    <row r="91" spans="1:102">
      <c r="A91">
        <v>83</v>
      </c>
      <c r="D91" s="1" t="s">
        <v>127</v>
      </c>
      <c r="E91" s="1" t="s">
        <v>121</v>
      </c>
      <c r="F91" s="1" t="s">
        <v>109</v>
      </c>
      <c r="G91" s="1" t="s">
        <v>109</v>
      </c>
      <c r="H91">
        <v>91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0</v>
      </c>
      <c r="AV91" s="15">
        <v>0</v>
      </c>
      <c r="AW91" s="15">
        <v>0</v>
      </c>
      <c r="AX91" s="15">
        <v>0</v>
      </c>
      <c r="AY91" s="15">
        <v>0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0</v>
      </c>
      <c r="BF91" s="15">
        <v>0</v>
      </c>
      <c r="BG91" s="15">
        <v>0</v>
      </c>
      <c r="BH91" s="15">
        <v>0</v>
      </c>
      <c r="BI91" s="15">
        <v>0</v>
      </c>
      <c r="BJ91" s="15">
        <v>0</v>
      </c>
      <c r="BK91" s="15">
        <v>0</v>
      </c>
      <c r="BL91" s="15">
        <v>0</v>
      </c>
      <c r="BM91" s="15">
        <v>0</v>
      </c>
      <c r="BN91" s="15">
        <v>0</v>
      </c>
      <c r="BO91" s="15">
        <v>0</v>
      </c>
      <c r="BP91" s="15">
        <v>0</v>
      </c>
      <c r="BQ91" s="15">
        <v>0</v>
      </c>
      <c r="BR91" s="15">
        <v>0</v>
      </c>
      <c r="BS91" s="15">
        <v>0</v>
      </c>
      <c r="BT91" s="15">
        <v>0</v>
      </c>
      <c r="BU91" s="15">
        <v>0</v>
      </c>
      <c r="BV91" s="15">
        <v>0</v>
      </c>
      <c r="BW91" s="15">
        <v>0</v>
      </c>
      <c r="BX91" s="15">
        <v>0</v>
      </c>
      <c r="BY91" s="15">
        <v>0</v>
      </c>
      <c r="BZ91" s="15">
        <v>0</v>
      </c>
      <c r="CA91" s="15">
        <v>0</v>
      </c>
      <c r="CB91" s="15">
        <v>0</v>
      </c>
      <c r="CC91" s="15">
        <v>0</v>
      </c>
      <c r="CD91" s="15">
        <v>0</v>
      </c>
      <c r="CE91" s="15">
        <v>0</v>
      </c>
      <c r="CF91" s="15">
        <v>0</v>
      </c>
      <c r="CG91" s="15">
        <v>0</v>
      </c>
      <c r="CH91" s="15">
        <v>0</v>
      </c>
      <c r="CI91" s="15">
        <v>0</v>
      </c>
      <c r="CJ91" s="15">
        <v>0</v>
      </c>
      <c r="CK91" s="15">
        <v>0</v>
      </c>
      <c r="CL91" s="15">
        <v>0</v>
      </c>
      <c r="CM91" s="15">
        <v>0</v>
      </c>
      <c r="CN91" s="15">
        <v>0</v>
      </c>
      <c r="CO91" s="15">
        <v>0</v>
      </c>
      <c r="CP91" s="15">
        <v>0</v>
      </c>
      <c r="CQ91" s="15">
        <v>0</v>
      </c>
      <c r="CR91" s="15">
        <v>0</v>
      </c>
      <c r="CS91" s="15">
        <v>0</v>
      </c>
      <c r="CT91" s="15">
        <v>0</v>
      </c>
      <c r="CU91" s="15">
        <v>0</v>
      </c>
      <c r="CV91" s="15">
        <v>0</v>
      </c>
      <c r="CW91" s="15">
        <v>0</v>
      </c>
      <c r="CX91" s="15">
        <v>0</v>
      </c>
    </row>
    <row r="92" spans="1:102">
      <c r="A92">
        <v>84</v>
      </c>
      <c r="D92" s="1" t="s">
        <v>170</v>
      </c>
      <c r="E92" s="1" t="s">
        <v>121</v>
      </c>
      <c r="F92" s="1" t="s">
        <v>109</v>
      </c>
      <c r="G92" s="1" t="s">
        <v>109</v>
      </c>
      <c r="H92">
        <v>92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0.01</v>
      </c>
      <c r="AI92" s="15">
        <v>0</v>
      </c>
      <c r="AJ92" s="15">
        <v>0</v>
      </c>
      <c r="AK92" s="15">
        <v>0.01</v>
      </c>
      <c r="AL92" s="15">
        <v>0.02</v>
      </c>
      <c r="AM92" s="15">
        <v>0.03</v>
      </c>
      <c r="AN92" s="15">
        <v>0</v>
      </c>
      <c r="AO92" s="15">
        <v>0.05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  <c r="AU92" s="15">
        <v>0</v>
      </c>
      <c r="AV92" s="15">
        <v>0</v>
      </c>
      <c r="AW92" s="15">
        <v>0</v>
      </c>
      <c r="AX92" s="15">
        <v>0</v>
      </c>
      <c r="AY92" s="15">
        <v>0</v>
      </c>
      <c r="AZ92" s="15">
        <v>0</v>
      </c>
      <c r="BA92" s="15">
        <v>0</v>
      </c>
      <c r="BB92" s="15">
        <v>0</v>
      </c>
      <c r="BC92" s="15">
        <v>0</v>
      </c>
      <c r="BD92" s="15">
        <v>0</v>
      </c>
      <c r="BE92" s="15">
        <v>0</v>
      </c>
      <c r="BF92" s="15">
        <v>0</v>
      </c>
      <c r="BG92" s="15">
        <v>0</v>
      </c>
      <c r="BH92" s="15">
        <v>0</v>
      </c>
      <c r="BI92" s="15">
        <v>0</v>
      </c>
      <c r="BJ92" s="15">
        <v>0</v>
      </c>
      <c r="BK92" s="15">
        <v>0</v>
      </c>
      <c r="BL92" s="15">
        <v>0</v>
      </c>
      <c r="BM92" s="15">
        <v>0</v>
      </c>
      <c r="BN92" s="15">
        <v>0</v>
      </c>
      <c r="BO92" s="15">
        <v>0</v>
      </c>
      <c r="BP92" s="15">
        <v>0</v>
      </c>
      <c r="BQ92" s="15">
        <v>0</v>
      </c>
      <c r="BR92" s="15">
        <v>0</v>
      </c>
      <c r="BS92" s="15">
        <v>0</v>
      </c>
      <c r="BT92" s="15">
        <v>0</v>
      </c>
      <c r="BU92" s="15">
        <v>0</v>
      </c>
      <c r="BV92" s="15">
        <v>0</v>
      </c>
      <c r="BW92" s="15">
        <v>0</v>
      </c>
      <c r="BX92" s="15">
        <v>0</v>
      </c>
      <c r="BY92" s="15">
        <v>0</v>
      </c>
      <c r="BZ92" s="15">
        <v>0</v>
      </c>
      <c r="CA92" s="15">
        <v>0</v>
      </c>
      <c r="CB92" s="15">
        <v>0</v>
      </c>
      <c r="CC92" s="15">
        <v>0</v>
      </c>
      <c r="CD92" s="15">
        <v>0</v>
      </c>
      <c r="CE92" s="15">
        <v>0</v>
      </c>
      <c r="CF92" s="15">
        <v>0</v>
      </c>
      <c r="CG92" s="15">
        <v>0</v>
      </c>
      <c r="CH92" s="15">
        <v>0</v>
      </c>
      <c r="CI92" s="15">
        <v>0</v>
      </c>
      <c r="CJ92" s="15">
        <v>0</v>
      </c>
      <c r="CK92" s="15">
        <v>0</v>
      </c>
      <c r="CL92" s="15">
        <v>0</v>
      </c>
      <c r="CM92" s="15">
        <v>0</v>
      </c>
      <c r="CN92" s="15">
        <v>0</v>
      </c>
      <c r="CO92" s="15">
        <v>0</v>
      </c>
      <c r="CP92" s="15">
        <v>0</v>
      </c>
      <c r="CQ92" s="15">
        <v>0</v>
      </c>
      <c r="CR92" s="15">
        <v>0</v>
      </c>
      <c r="CS92" s="15">
        <v>0</v>
      </c>
      <c r="CT92" s="15">
        <v>0</v>
      </c>
      <c r="CU92" s="15">
        <v>0</v>
      </c>
      <c r="CV92" s="15">
        <v>0</v>
      </c>
      <c r="CW92" s="15">
        <v>0</v>
      </c>
      <c r="CX92" s="15">
        <v>0</v>
      </c>
    </row>
    <row r="93" spans="1:102">
      <c r="A93">
        <v>85</v>
      </c>
      <c r="D93" s="1" t="s">
        <v>171</v>
      </c>
      <c r="E93" s="1" t="s">
        <v>121</v>
      </c>
      <c r="F93" s="1" t="s">
        <v>109</v>
      </c>
      <c r="G93" s="1" t="s">
        <v>109</v>
      </c>
      <c r="H93">
        <v>93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0.01</v>
      </c>
      <c r="Q93" s="15">
        <v>0</v>
      </c>
      <c r="R93" s="15">
        <v>0.01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5">
        <v>0</v>
      </c>
      <c r="AY93" s="15">
        <v>0</v>
      </c>
      <c r="AZ93" s="15">
        <v>0</v>
      </c>
      <c r="BA93" s="15">
        <v>0</v>
      </c>
      <c r="BB93" s="15">
        <v>0</v>
      </c>
      <c r="BC93" s="15">
        <v>0</v>
      </c>
      <c r="BD93" s="15">
        <v>0</v>
      </c>
      <c r="BE93" s="15">
        <v>0</v>
      </c>
      <c r="BF93" s="15">
        <v>0</v>
      </c>
      <c r="BG93" s="15">
        <v>0</v>
      </c>
      <c r="BH93" s="15">
        <v>0</v>
      </c>
      <c r="BI93" s="15">
        <v>0</v>
      </c>
      <c r="BJ93" s="15">
        <v>0</v>
      </c>
      <c r="BK93" s="15">
        <v>0</v>
      </c>
      <c r="BL93" s="15">
        <v>0</v>
      </c>
      <c r="BM93" s="15">
        <v>0</v>
      </c>
      <c r="BN93" s="15">
        <v>0</v>
      </c>
      <c r="BO93" s="15">
        <v>0</v>
      </c>
      <c r="BP93" s="15">
        <v>0</v>
      </c>
      <c r="BQ93" s="15">
        <v>0</v>
      </c>
      <c r="BR93" s="15">
        <v>0</v>
      </c>
      <c r="BS93" s="15">
        <v>0</v>
      </c>
      <c r="BT93" s="15">
        <v>0</v>
      </c>
      <c r="BU93" s="15">
        <v>0</v>
      </c>
      <c r="BV93" s="15">
        <v>0</v>
      </c>
      <c r="BW93" s="15">
        <v>0</v>
      </c>
      <c r="BX93" s="15">
        <v>0</v>
      </c>
      <c r="BY93" s="15">
        <v>0.01</v>
      </c>
      <c r="BZ93" s="15">
        <v>0.01</v>
      </c>
      <c r="CA93" s="15">
        <v>0</v>
      </c>
      <c r="CB93" s="15">
        <v>0</v>
      </c>
      <c r="CC93" s="15">
        <v>0</v>
      </c>
      <c r="CD93" s="15">
        <v>0</v>
      </c>
      <c r="CE93" s="15">
        <v>0</v>
      </c>
      <c r="CF93" s="15">
        <v>0</v>
      </c>
      <c r="CG93" s="15">
        <v>0</v>
      </c>
      <c r="CH93" s="15">
        <v>0</v>
      </c>
      <c r="CI93" s="15">
        <v>0</v>
      </c>
      <c r="CJ93" s="15">
        <v>0</v>
      </c>
      <c r="CK93" s="15">
        <v>0</v>
      </c>
      <c r="CL93" s="15">
        <v>0</v>
      </c>
      <c r="CM93" s="15">
        <v>0</v>
      </c>
      <c r="CN93" s="15">
        <v>0</v>
      </c>
      <c r="CO93" s="15">
        <v>0</v>
      </c>
      <c r="CP93" s="15">
        <v>0</v>
      </c>
      <c r="CQ93" s="15">
        <v>0</v>
      </c>
      <c r="CR93" s="15">
        <v>0</v>
      </c>
      <c r="CS93" s="15">
        <v>0</v>
      </c>
      <c r="CT93" s="15">
        <v>0</v>
      </c>
      <c r="CU93" s="15">
        <v>0</v>
      </c>
      <c r="CV93" s="15">
        <v>0</v>
      </c>
      <c r="CW93" s="15">
        <v>0</v>
      </c>
      <c r="CX93" s="15">
        <v>0</v>
      </c>
    </row>
    <row r="94" spans="1:102">
      <c r="A94">
        <v>86</v>
      </c>
      <c r="D94" s="8" t="s">
        <v>172</v>
      </c>
      <c r="E94" s="1" t="s">
        <v>121</v>
      </c>
      <c r="F94" s="1" t="s">
        <v>109</v>
      </c>
      <c r="G94" s="1" t="s">
        <v>109</v>
      </c>
      <c r="H94">
        <v>94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0.03</v>
      </c>
      <c r="AI94" s="15">
        <v>0.02</v>
      </c>
      <c r="AJ94" s="15">
        <v>0.03</v>
      </c>
      <c r="AK94" s="15">
        <v>0.08</v>
      </c>
      <c r="AL94" s="15">
        <v>0.01</v>
      </c>
      <c r="AM94" s="15">
        <v>0</v>
      </c>
      <c r="AN94" s="15">
        <v>0</v>
      </c>
      <c r="AO94" s="15">
        <v>0.01</v>
      </c>
      <c r="AP94" s="15">
        <v>0</v>
      </c>
      <c r="AQ94" s="15">
        <v>0</v>
      </c>
      <c r="AR94" s="15">
        <v>0</v>
      </c>
      <c r="AS94" s="15">
        <v>0</v>
      </c>
      <c r="AT94" s="15">
        <v>0</v>
      </c>
      <c r="AU94" s="15">
        <v>0</v>
      </c>
      <c r="AV94" s="15">
        <v>0</v>
      </c>
      <c r="AW94" s="15">
        <v>0</v>
      </c>
      <c r="AX94" s="15">
        <v>0</v>
      </c>
      <c r="AY94" s="15">
        <v>0</v>
      </c>
      <c r="AZ94" s="15">
        <v>0</v>
      </c>
      <c r="BA94" s="15">
        <v>0</v>
      </c>
      <c r="BB94" s="15">
        <v>0</v>
      </c>
      <c r="BC94" s="15">
        <v>0</v>
      </c>
      <c r="BD94" s="15">
        <v>0</v>
      </c>
      <c r="BE94" s="15">
        <v>0</v>
      </c>
      <c r="BF94" s="15">
        <v>0</v>
      </c>
      <c r="BG94" s="15">
        <v>0</v>
      </c>
      <c r="BH94" s="15">
        <v>0</v>
      </c>
      <c r="BI94" s="15">
        <v>0</v>
      </c>
      <c r="BJ94" s="15">
        <v>0</v>
      </c>
      <c r="BK94" s="15">
        <v>0</v>
      </c>
      <c r="BL94" s="15">
        <v>0</v>
      </c>
      <c r="BM94" s="15">
        <v>0</v>
      </c>
      <c r="BN94" s="15">
        <v>0</v>
      </c>
      <c r="BO94" s="15">
        <v>0</v>
      </c>
      <c r="BP94" s="15">
        <v>0</v>
      </c>
      <c r="BQ94" s="15">
        <v>0</v>
      </c>
      <c r="BR94" s="15">
        <v>0</v>
      </c>
      <c r="BS94" s="15">
        <v>0.02</v>
      </c>
      <c r="BT94" s="15">
        <v>0</v>
      </c>
      <c r="BU94" s="15">
        <v>0</v>
      </c>
      <c r="BV94" s="15">
        <v>0.02</v>
      </c>
      <c r="BW94" s="15">
        <v>0</v>
      </c>
      <c r="BX94" s="15">
        <v>0</v>
      </c>
      <c r="BY94" s="15">
        <v>0</v>
      </c>
      <c r="BZ94" s="15">
        <v>0</v>
      </c>
      <c r="CA94" s="15">
        <v>0</v>
      </c>
      <c r="CB94" s="15">
        <v>0</v>
      </c>
      <c r="CC94" s="15">
        <v>0</v>
      </c>
      <c r="CD94" s="15">
        <v>0</v>
      </c>
      <c r="CE94" s="15">
        <v>0</v>
      </c>
      <c r="CF94" s="15">
        <v>0</v>
      </c>
      <c r="CG94" s="15">
        <v>0</v>
      </c>
      <c r="CH94" s="15">
        <v>0</v>
      </c>
      <c r="CI94" s="15">
        <v>0</v>
      </c>
      <c r="CJ94" s="15">
        <v>0</v>
      </c>
      <c r="CK94" s="15">
        <v>0</v>
      </c>
      <c r="CL94" s="15">
        <v>0</v>
      </c>
      <c r="CM94" s="15">
        <v>0</v>
      </c>
      <c r="CN94" s="15">
        <v>0</v>
      </c>
      <c r="CO94" s="15">
        <v>0</v>
      </c>
      <c r="CP94" s="15">
        <v>0</v>
      </c>
      <c r="CQ94" s="15">
        <v>0</v>
      </c>
      <c r="CR94" s="15">
        <v>0</v>
      </c>
      <c r="CS94" s="15">
        <v>0</v>
      </c>
      <c r="CT94" s="15">
        <v>0</v>
      </c>
      <c r="CU94" s="15">
        <v>0</v>
      </c>
      <c r="CV94" s="15">
        <v>0</v>
      </c>
      <c r="CW94" s="15">
        <v>0</v>
      </c>
      <c r="CX94" s="15">
        <v>0</v>
      </c>
    </row>
    <row r="95" spans="1:102">
      <c r="A95">
        <v>87</v>
      </c>
      <c r="D95" s="1" t="s">
        <v>179</v>
      </c>
      <c r="E95" s="1" t="s">
        <v>121</v>
      </c>
      <c r="F95" s="1" t="s">
        <v>109</v>
      </c>
      <c r="G95" s="1" t="s">
        <v>109</v>
      </c>
      <c r="H95">
        <v>95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0.03</v>
      </c>
      <c r="T95" s="15">
        <v>0.01</v>
      </c>
      <c r="U95" s="15">
        <v>0.02</v>
      </c>
      <c r="V95" s="15">
        <v>0.06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0.06</v>
      </c>
      <c r="AO95" s="15">
        <v>0.06</v>
      </c>
      <c r="AP95" s="15">
        <v>0</v>
      </c>
      <c r="AQ95" s="15">
        <v>0.01</v>
      </c>
      <c r="AR95" s="15">
        <v>0</v>
      </c>
      <c r="AS95" s="15">
        <v>0.01</v>
      </c>
      <c r="AT95" s="15">
        <v>0</v>
      </c>
      <c r="AU95" s="15">
        <v>0</v>
      </c>
      <c r="AV95" s="15">
        <v>0.02</v>
      </c>
      <c r="AW95" s="15">
        <v>0.02</v>
      </c>
      <c r="AX95" s="15">
        <v>0</v>
      </c>
      <c r="AY95" s="15">
        <v>0</v>
      </c>
      <c r="AZ95" s="15">
        <v>0</v>
      </c>
      <c r="BA95" s="15">
        <v>0</v>
      </c>
      <c r="BB95" s="15">
        <v>0.01</v>
      </c>
      <c r="BC95" s="15">
        <v>0</v>
      </c>
      <c r="BD95" s="15">
        <v>0.01</v>
      </c>
      <c r="BE95" s="15">
        <v>0</v>
      </c>
      <c r="BF95" s="15">
        <v>0.01</v>
      </c>
      <c r="BG95" s="15">
        <v>0</v>
      </c>
      <c r="BH95" s="15">
        <v>0.01</v>
      </c>
      <c r="BI95" s="15">
        <v>0.02</v>
      </c>
      <c r="BJ95" s="15">
        <v>0.02</v>
      </c>
      <c r="BK95" s="15">
        <v>0.04</v>
      </c>
      <c r="BL95" s="15">
        <v>0</v>
      </c>
      <c r="BM95" s="15">
        <v>0</v>
      </c>
      <c r="BN95" s="15">
        <v>0</v>
      </c>
      <c r="BO95" s="15">
        <v>0</v>
      </c>
      <c r="BP95" s="15">
        <v>0.01</v>
      </c>
      <c r="BQ95" s="15">
        <v>0</v>
      </c>
      <c r="BR95" s="15">
        <v>0.01</v>
      </c>
      <c r="BS95" s="15">
        <v>0</v>
      </c>
      <c r="BT95" s="15">
        <v>0</v>
      </c>
      <c r="BU95" s="15">
        <v>0</v>
      </c>
      <c r="BV95" s="15">
        <v>0</v>
      </c>
      <c r="BW95" s="15">
        <v>0</v>
      </c>
      <c r="BX95" s="15">
        <v>0</v>
      </c>
      <c r="BY95" s="15">
        <v>0</v>
      </c>
      <c r="BZ95" s="15">
        <v>0</v>
      </c>
      <c r="CA95" s="15">
        <v>0</v>
      </c>
      <c r="CB95" s="15">
        <v>0</v>
      </c>
      <c r="CC95" s="15">
        <v>0</v>
      </c>
      <c r="CD95" s="15">
        <v>0</v>
      </c>
      <c r="CE95" s="15">
        <v>0</v>
      </c>
      <c r="CF95" s="15">
        <v>0</v>
      </c>
      <c r="CG95" s="15">
        <v>0</v>
      </c>
      <c r="CH95" s="15">
        <v>0</v>
      </c>
      <c r="CI95" s="15">
        <v>0</v>
      </c>
      <c r="CJ95" s="15">
        <v>0</v>
      </c>
      <c r="CK95" s="15">
        <v>0</v>
      </c>
      <c r="CL95" s="15">
        <v>0</v>
      </c>
      <c r="CM95" s="15">
        <v>0</v>
      </c>
      <c r="CN95" s="15">
        <v>0</v>
      </c>
      <c r="CO95" s="15">
        <v>0</v>
      </c>
      <c r="CP95" s="15">
        <v>0</v>
      </c>
      <c r="CQ95" s="15">
        <v>0</v>
      </c>
      <c r="CR95" s="15">
        <v>0</v>
      </c>
      <c r="CS95" s="15">
        <v>0</v>
      </c>
      <c r="CT95" s="15">
        <v>0</v>
      </c>
      <c r="CU95" s="15">
        <v>0</v>
      </c>
      <c r="CV95" s="15">
        <v>0</v>
      </c>
      <c r="CW95" s="15">
        <v>0</v>
      </c>
      <c r="CX95" s="15">
        <v>0</v>
      </c>
    </row>
    <row r="96" spans="1:102">
      <c r="A96">
        <v>88</v>
      </c>
      <c r="D96" s="1" t="s">
        <v>189</v>
      </c>
      <c r="E96" s="1" t="s">
        <v>121</v>
      </c>
      <c r="F96" s="1" t="s">
        <v>109</v>
      </c>
      <c r="G96" s="1" t="s">
        <v>109</v>
      </c>
      <c r="H96">
        <v>96</v>
      </c>
      <c r="K96" s="15">
        <v>0.24</v>
      </c>
      <c r="L96" s="15">
        <v>0.23</v>
      </c>
      <c r="M96" s="15">
        <v>0.2</v>
      </c>
      <c r="N96" s="15">
        <v>0.67</v>
      </c>
      <c r="O96" s="15">
        <v>0.23</v>
      </c>
      <c r="P96" s="15">
        <v>0.1</v>
      </c>
      <c r="Q96" s="15">
        <v>8.5000000000000006E-2</v>
      </c>
      <c r="R96" s="15">
        <v>0.41499999999999998</v>
      </c>
      <c r="S96" s="15">
        <v>0</v>
      </c>
      <c r="T96" s="15">
        <v>0.01</v>
      </c>
      <c r="U96" s="15">
        <v>0</v>
      </c>
      <c r="V96" s="15">
        <v>0.01</v>
      </c>
      <c r="W96" s="15">
        <v>0.01</v>
      </c>
      <c r="X96" s="15">
        <v>0</v>
      </c>
      <c r="Y96" s="15">
        <v>0</v>
      </c>
      <c r="Z96" s="15">
        <v>0.01</v>
      </c>
      <c r="AA96" s="15">
        <v>0.08</v>
      </c>
      <c r="AB96" s="15">
        <v>0.18</v>
      </c>
      <c r="AC96" s="15">
        <v>0.1</v>
      </c>
      <c r="AD96" s="15">
        <v>0.36</v>
      </c>
      <c r="AE96" s="15">
        <v>0.19</v>
      </c>
      <c r="AF96" s="15">
        <v>0.44</v>
      </c>
      <c r="AG96" s="15">
        <v>0.63</v>
      </c>
      <c r="AH96" s="15">
        <v>0</v>
      </c>
      <c r="AI96" s="15">
        <v>0.01</v>
      </c>
      <c r="AJ96" s="15">
        <v>0.04</v>
      </c>
      <c r="AK96" s="15">
        <v>0.05</v>
      </c>
      <c r="AL96" s="15">
        <v>0.04</v>
      </c>
      <c r="AM96" s="15">
        <v>0.02</v>
      </c>
      <c r="AN96" s="15">
        <v>0.03</v>
      </c>
      <c r="AO96" s="15">
        <v>0.09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0</v>
      </c>
      <c r="AX96" s="15">
        <v>0</v>
      </c>
      <c r="AY96" s="15">
        <v>0</v>
      </c>
      <c r="AZ96" s="15">
        <v>0</v>
      </c>
      <c r="BA96" s="15">
        <v>0</v>
      </c>
      <c r="BB96" s="15">
        <v>0</v>
      </c>
      <c r="BC96" s="15">
        <v>0</v>
      </c>
      <c r="BD96" s="15">
        <v>0</v>
      </c>
      <c r="BE96" s="15">
        <v>0</v>
      </c>
      <c r="BF96" s="15">
        <v>0</v>
      </c>
      <c r="BG96" s="15">
        <v>0</v>
      </c>
      <c r="BH96" s="15">
        <v>0</v>
      </c>
      <c r="BI96" s="15">
        <v>0.02</v>
      </c>
      <c r="BJ96" s="15">
        <v>0</v>
      </c>
      <c r="BK96" s="15">
        <v>0.02</v>
      </c>
      <c r="BL96" s="15">
        <v>0</v>
      </c>
      <c r="BM96" s="15">
        <v>0</v>
      </c>
      <c r="BN96" s="15">
        <v>0</v>
      </c>
      <c r="BO96" s="15">
        <v>0</v>
      </c>
      <c r="BP96" s="15">
        <v>0.01</v>
      </c>
      <c r="BQ96" s="15">
        <v>0.01</v>
      </c>
      <c r="BR96" s="15">
        <v>0.02</v>
      </c>
      <c r="BS96" s="15">
        <v>0</v>
      </c>
      <c r="BT96" s="15">
        <v>0</v>
      </c>
      <c r="BU96" s="15">
        <v>0</v>
      </c>
      <c r="BV96" s="15">
        <v>0</v>
      </c>
      <c r="BW96" s="15">
        <v>0</v>
      </c>
      <c r="BX96" s="15">
        <v>0</v>
      </c>
      <c r="BY96" s="15">
        <v>0</v>
      </c>
      <c r="BZ96" s="15">
        <v>0</v>
      </c>
      <c r="CA96" s="15">
        <v>0</v>
      </c>
      <c r="CB96" s="15">
        <v>0</v>
      </c>
      <c r="CC96" s="15">
        <v>0</v>
      </c>
      <c r="CD96" s="15">
        <v>0</v>
      </c>
      <c r="CE96" s="15">
        <v>0</v>
      </c>
      <c r="CF96" s="15">
        <v>0</v>
      </c>
      <c r="CG96" s="15">
        <v>0</v>
      </c>
      <c r="CH96" s="15">
        <v>0</v>
      </c>
      <c r="CI96" s="15">
        <v>0</v>
      </c>
      <c r="CJ96" s="15">
        <v>0</v>
      </c>
      <c r="CK96" s="15">
        <v>0</v>
      </c>
      <c r="CL96" s="15">
        <v>0</v>
      </c>
      <c r="CM96" s="15">
        <v>0</v>
      </c>
      <c r="CN96" s="15">
        <v>0</v>
      </c>
      <c r="CO96" s="15">
        <v>0</v>
      </c>
      <c r="CP96" s="15">
        <v>0</v>
      </c>
      <c r="CQ96" s="15">
        <v>0</v>
      </c>
      <c r="CR96" s="15">
        <v>0</v>
      </c>
      <c r="CS96" s="15">
        <v>0</v>
      </c>
      <c r="CT96" s="15">
        <v>0</v>
      </c>
      <c r="CU96" s="15">
        <v>0</v>
      </c>
      <c r="CV96" s="15">
        <v>0</v>
      </c>
      <c r="CW96" s="15">
        <v>0</v>
      </c>
      <c r="CX96" s="15">
        <v>0</v>
      </c>
    </row>
    <row r="97" spans="1:102">
      <c r="A97">
        <v>89</v>
      </c>
      <c r="D97" s="1" t="s">
        <v>215</v>
      </c>
      <c r="E97" s="1" t="s">
        <v>121</v>
      </c>
      <c r="F97" s="1" t="s">
        <v>109</v>
      </c>
      <c r="G97" s="1" t="s">
        <v>109</v>
      </c>
      <c r="H97">
        <v>97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15">
        <v>0</v>
      </c>
      <c r="AZ97" s="15">
        <v>0</v>
      </c>
      <c r="BA97" s="15">
        <v>0</v>
      </c>
      <c r="BB97" s="15">
        <v>0</v>
      </c>
      <c r="BC97" s="15">
        <v>0</v>
      </c>
      <c r="BD97" s="15">
        <v>0</v>
      </c>
      <c r="BE97" s="15">
        <v>0</v>
      </c>
      <c r="BF97" s="15">
        <v>0</v>
      </c>
      <c r="BG97" s="15">
        <v>0</v>
      </c>
      <c r="BH97" s="15">
        <v>0</v>
      </c>
      <c r="BI97" s="15">
        <v>0</v>
      </c>
      <c r="BJ97" s="15">
        <v>0</v>
      </c>
      <c r="BK97" s="15">
        <v>0</v>
      </c>
      <c r="BL97" s="15">
        <v>0</v>
      </c>
      <c r="BM97" s="15">
        <v>0</v>
      </c>
      <c r="BN97" s="15">
        <v>0</v>
      </c>
      <c r="BO97" s="15">
        <v>0</v>
      </c>
      <c r="BP97" s="15">
        <v>0</v>
      </c>
      <c r="BQ97" s="15">
        <v>0</v>
      </c>
      <c r="BR97" s="15">
        <v>0</v>
      </c>
      <c r="BS97" s="15">
        <v>0</v>
      </c>
      <c r="BT97" s="15">
        <v>0</v>
      </c>
      <c r="BU97" s="15">
        <v>0</v>
      </c>
      <c r="BV97" s="15">
        <v>0</v>
      </c>
      <c r="BW97" s="15">
        <v>0</v>
      </c>
      <c r="BX97" s="15">
        <v>0</v>
      </c>
      <c r="BY97" s="15">
        <v>0</v>
      </c>
      <c r="BZ97" s="15">
        <v>0</v>
      </c>
      <c r="CA97" s="15">
        <v>0</v>
      </c>
      <c r="CB97" s="15">
        <v>0</v>
      </c>
      <c r="CC97" s="15">
        <v>0</v>
      </c>
      <c r="CD97" s="15">
        <v>0</v>
      </c>
      <c r="CE97" s="15">
        <v>0</v>
      </c>
      <c r="CF97" s="15">
        <v>0</v>
      </c>
      <c r="CG97" s="15">
        <v>0</v>
      </c>
      <c r="CH97" s="15">
        <v>0</v>
      </c>
      <c r="CI97" s="15">
        <v>0</v>
      </c>
      <c r="CJ97" s="15">
        <v>0</v>
      </c>
      <c r="CK97" s="15">
        <v>0</v>
      </c>
      <c r="CL97" s="15">
        <v>0</v>
      </c>
      <c r="CM97" s="15">
        <v>0</v>
      </c>
      <c r="CN97" s="15">
        <v>0</v>
      </c>
      <c r="CO97" s="15">
        <v>0</v>
      </c>
      <c r="CP97" s="15">
        <v>0</v>
      </c>
      <c r="CQ97" s="15">
        <v>0</v>
      </c>
      <c r="CR97" s="15">
        <v>0</v>
      </c>
      <c r="CS97" s="15">
        <v>0</v>
      </c>
      <c r="CT97" s="15">
        <v>0</v>
      </c>
      <c r="CU97" s="15">
        <v>0</v>
      </c>
      <c r="CV97" s="15">
        <v>0</v>
      </c>
      <c r="CW97" s="15">
        <v>0</v>
      </c>
      <c r="CX97" s="15">
        <v>0</v>
      </c>
    </row>
    <row r="98" spans="1:102">
      <c r="A98">
        <v>90</v>
      </c>
      <c r="D98" s="1" t="s">
        <v>218</v>
      </c>
      <c r="E98" s="1" t="s">
        <v>121</v>
      </c>
      <c r="F98" s="1" t="s">
        <v>109</v>
      </c>
      <c r="G98" s="1" t="s">
        <v>109</v>
      </c>
      <c r="H98">
        <v>98</v>
      </c>
      <c r="K98" s="15">
        <v>0.2</v>
      </c>
      <c r="L98" s="15">
        <v>0.14000000000000001</v>
      </c>
      <c r="M98" s="15">
        <v>0.1</v>
      </c>
      <c r="N98" s="15">
        <v>0.44</v>
      </c>
      <c r="O98" s="15">
        <v>0.01</v>
      </c>
      <c r="P98" s="15">
        <v>0</v>
      </c>
      <c r="Q98" s="15">
        <v>0.01</v>
      </c>
      <c r="R98" s="15">
        <v>0.02</v>
      </c>
      <c r="S98" s="15">
        <v>0</v>
      </c>
      <c r="T98" s="15">
        <v>0.01</v>
      </c>
      <c r="U98" s="15">
        <v>0.01</v>
      </c>
      <c r="V98" s="15">
        <v>0.02</v>
      </c>
      <c r="W98" s="15">
        <v>0.18</v>
      </c>
      <c r="X98" s="15">
        <v>0.31</v>
      </c>
      <c r="Y98" s="15">
        <v>0.22</v>
      </c>
      <c r="Z98" s="15">
        <v>0.71</v>
      </c>
      <c r="AA98" s="15">
        <v>0.05</v>
      </c>
      <c r="AB98" s="15">
        <v>0.11</v>
      </c>
      <c r="AC98" s="15">
        <v>0.1</v>
      </c>
      <c r="AD98" s="15">
        <v>0.26</v>
      </c>
      <c r="AE98" s="15">
        <v>0</v>
      </c>
      <c r="AF98" s="15">
        <v>0.01</v>
      </c>
      <c r="AG98" s="15">
        <v>0.01</v>
      </c>
      <c r="AH98" s="15">
        <v>0.7</v>
      </c>
      <c r="AI98" s="15">
        <v>0.63</v>
      </c>
      <c r="AJ98" s="15">
        <v>0.62</v>
      </c>
      <c r="AK98" s="15">
        <v>1.95</v>
      </c>
      <c r="AL98" s="15">
        <v>0.75</v>
      </c>
      <c r="AM98" s="15">
        <v>1.61</v>
      </c>
      <c r="AN98" s="15">
        <v>1.52</v>
      </c>
      <c r="AO98" s="15">
        <v>3.88</v>
      </c>
      <c r="AP98" s="15">
        <v>0</v>
      </c>
      <c r="AQ98" s="15">
        <v>0</v>
      </c>
      <c r="AR98" s="15">
        <v>0</v>
      </c>
      <c r="AS98" s="15">
        <v>0</v>
      </c>
      <c r="AT98" s="15">
        <v>0</v>
      </c>
      <c r="AU98" s="15">
        <v>0</v>
      </c>
      <c r="AV98" s="15">
        <v>0</v>
      </c>
      <c r="AW98" s="15">
        <v>0</v>
      </c>
      <c r="AX98" s="15">
        <v>0.01</v>
      </c>
      <c r="AY98" s="15">
        <v>0</v>
      </c>
      <c r="AZ98" s="15">
        <v>0</v>
      </c>
      <c r="BA98" s="15">
        <v>0.01</v>
      </c>
      <c r="BB98" s="15">
        <v>0.01</v>
      </c>
      <c r="BC98" s="15">
        <v>0</v>
      </c>
      <c r="BD98" s="15">
        <v>0.01</v>
      </c>
      <c r="BE98" s="15">
        <v>0.01</v>
      </c>
      <c r="BF98" s="15">
        <v>0.01</v>
      </c>
      <c r="BG98" s="15">
        <v>0</v>
      </c>
      <c r="BH98" s="15">
        <v>0.02</v>
      </c>
      <c r="BI98" s="15">
        <v>0.01</v>
      </c>
      <c r="BJ98" s="15">
        <v>0.01</v>
      </c>
      <c r="BK98" s="15">
        <v>0.02</v>
      </c>
      <c r="BL98" s="15">
        <v>0.01</v>
      </c>
      <c r="BM98" s="15">
        <v>0</v>
      </c>
      <c r="BN98" s="15">
        <v>0</v>
      </c>
      <c r="BO98" s="15">
        <v>0.01</v>
      </c>
      <c r="BP98" s="15">
        <v>0.01</v>
      </c>
      <c r="BQ98" s="15">
        <v>0</v>
      </c>
      <c r="BR98" s="15">
        <v>0.01</v>
      </c>
      <c r="BS98" s="15">
        <v>0</v>
      </c>
      <c r="BT98" s="15">
        <v>8.0000000000000002E-3</v>
      </c>
      <c r="BU98" s="15">
        <v>0</v>
      </c>
      <c r="BV98" s="15">
        <v>8.0000000000000002E-3</v>
      </c>
      <c r="BW98" s="15">
        <v>0</v>
      </c>
      <c r="BX98" s="15">
        <v>0</v>
      </c>
      <c r="BY98" s="15">
        <v>0</v>
      </c>
      <c r="BZ98" s="15">
        <v>0</v>
      </c>
      <c r="CA98" s="15">
        <v>0</v>
      </c>
      <c r="CB98" s="15">
        <v>0</v>
      </c>
      <c r="CC98" s="15">
        <v>0</v>
      </c>
      <c r="CD98" s="15">
        <v>0</v>
      </c>
      <c r="CE98" s="15">
        <v>0</v>
      </c>
      <c r="CF98" s="15">
        <v>0</v>
      </c>
      <c r="CG98" s="15">
        <v>0</v>
      </c>
      <c r="CH98" s="15">
        <v>0</v>
      </c>
      <c r="CI98" s="15">
        <v>0</v>
      </c>
      <c r="CJ98" s="15">
        <v>0</v>
      </c>
      <c r="CK98" s="15">
        <v>0</v>
      </c>
      <c r="CL98" s="15">
        <v>0</v>
      </c>
      <c r="CM98" s="15">
        <v>0</v>
      </c>
      <c r="CN98" s="15">
        <v>0</v>
      </c>
      <c r="CO98" s="15">
        <v>0</v>
      </c>
      <c r="CP98" s="15">
        <v>0</v>
      </c>
      <c r="CQ98" s="15">
        <v>0</v>
      </c>
      <c r="CR98" s="15">
        <v>0</v>
      </c>
      <c r="CS98" s="15">
        <v>0</v>
      </c>
      <c r="CT98" s="15">
        <v>0</v>
      </c>
      <c r="CU98" s="15">
        <v>0</v>
      </c>
      <c r="CV98" s="15">
        <v>0</v>
      </c>
      <c r="CW98" s="15">
        <v>0</v>
      </c>
      <c r="CX98" s="15">
        <v>0</v>
      </c>
    </row>
    <row r="99" spans="1:102">
      <c r="A99">
        <v>91</v>
      </c>
      <c r="D99" s="1" t="s">
        <v>230</v>
      </c>
      <c r="E99" s="1" t="s">
        <v>121</v>
      </c>
      <c r="F99" s="1" t="s">
        <v>109</v>
      </c>
      <c r="G99" s="1" t="s">
        <v>109</v>
      </c>
      <c r="H99">
        <v>99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0</v>
      </c>
      <c r="AT99" s="15">
        <v>0</v>
      </c>
      <c r="AU99" s="15">
        <v>0</v>
      </c>
      <c r="AV99" s="15">
        <v>0</v>
      </c>
      <c r="AW99" s="15">
        <v>0</v>
      </c>
      <c r="AX99" s="15">
        <v>0</v>
      </c>
      <c r="AY99" s="15">
        <v>0</v>
      </c>
      <c r="AZ99" s="15">
        <v>0</v>
      </c>
      <c r="BA99" s="15">
        <v>0</v>
      </c>
      <c r="BB99" s="15">
        <v>0</v>
      </c>
      <c r="BC99" s="15">
        <v>0</v>
      </c>
      <c r="BD99" s="15">
        <v>0</v>
      </c>
      <c r="BE99" s="15">
        <v>0</v>
      </c>
      <c r="BF99" s="15">
        <v>0</v>
      </c>
      <c r="BG99" s="15">
        <v>0</v>
      </c>
      <c r="BH99" s="15">
        <v>0</v>
      </c>
      <c r="BI99" s="15">
        <v>0</v>
      </c>
      <c r="BJ99" s="15">
        <v>0</v>
      </c>
      <c r="BK99" s="15">
        <v>0</v>
      </c>
      <c r="BL99" s="15">
        <v>0</v>
      </c>
      <c r="BM99" s="15">
        <v>0</v>
      </c>
      <c r="BN99" s="15">
        <v>0</v>
      </c>
      <c r="BO99" s="15">
        <v>0</v>
      </c>
      <c r="BP99" s="15">
        <v>0</v>
      </c>
      <c r="BQ99" s="15">
        <v>0</v>
      </c>
      <c r="BR99" s="15">
        <v>0</v>
      </c>
      <c r="BS99" s="15">
        <v>0</v>
      </c>
      <c r="BT99" s="15">
        <v>0</v>
      </c>
      <c r="BU99" s="15">
        <v>0</v>
      </c>
      <c r="BV99" s="15">
        <v>0</v>
      </c>
      <c r="BW99" s="15">
        <v>0.01</v>
      </c>
      <c r="BX99" s="15">
        <v>0.01</v>
      </c>
      <c r="BY99" s="15">
        <v>0.04</v>
      </c>
      <c r="BZ99" s="15">
        <v>0.06</v>
      </c>
      <c r="CA99" s="15">
        <v>0.03</v>
      </c>
      <c r="CB99" s="15">
        <v>0.04</v>
      </c>
      <c r="CC99" s="15">
        <v>0.06</v>
      </c>
      <c r="CD99" s="15">
        <v>0.13</v>
      </c>
      <c r="CE99" s="15">
        <v>0.01</v>
      </c>
      <c r="CF99" s="15">
        <v>0.03</v>
      </c>
      <c r="CG99" s="15">
        <v>0.01</v>
      </c>
      <c r="CH99" s="15">
        <v>0.05</v>
      </c>
      <c r="CI99" s="15">
        <v>0</v>
      </c>
      <c r="CJ99" s="15">
        <v>0</v>
      </c>
      <c r="CK99" s="15">
        <v>0</v>
      </c>
      <c r="CL99" s="15">
        <v>0</v>
      </c>
      <c r="CM99" s="15">
        <v>0.02</v>
      </c>
      <c r="CN99" s="15">
        <v>0.05</v>
      </c>
      <c r="CO99" s="15">
        <v>0.01</v>
      </c>
      <c r="CP99" s="15">
        <v>0.08</v>
      </c>
      <c r="CQ99" s="15">
        <v>0.02</v>
      </c>
      <c r="CR99" s="15">
        <v>0</v>
      </c>
      <c r="CS99" s="15">
        <v>0.04</v>
      </c>
      <c r="CT99" s="15">
        <v>0.06</v>
      </c>
      <c r="CU99" s="15">
        <v>0</v>
      </c>
      <c r="CV99" s="15">
        <v>0</v>
      </c>
      <c r="CW99" s="15">
        <v>0</v>
      </c>
      <c r="CX99" s="15">
        <v>0</v>
      </c>
    </row>
    <row r="100" spans="1:102">
      <c r="A100">
        <v>92</v>
      </c>
      <c r="D100" s="1" t="s">
        <v>232</v>
      </c>
      <c r="E100" s="1" t="s">
        <v>121</v>
      </c>
      <c r="F100" s="1" t="s">
        <v>109</v>
      </c>
      <c r="G100" s="1" t="s">
        <v>109</v>
      </c>
      <c r="H100">
        <v>100</v>
      </c>
      <c r="K100" s="15">
        <v>0.03</v>
      </c>
      <c r="L100" s="15">
        <v>0.03</v>
      </c>
      <c r="M100" s="15">
        <v>0</v>
      </c>
      <c r="N100" s="15">
        <v>0.06</v>
      </c>
      <c r="O100" s="15">
        <v>0</v>
      </c>
      <c r="P100" s="15">
        <v>0</v>
      </c>
      <c r="Q100" s="15">
        <v>5.0000000000000001E-3</v>
      </c>
      <c r="R100" s="15">
        <v>5.0000000000000001E-3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0.05</v>
      </c>
      <c r="AD100" s="15">
        <v>0.05</v>
      </c>
      <c r="AE100" s="15">
        <v>0</v>
      </c>
      <c r="AF100" s="15">
        <v>0</v>
      </c>
      <c r="AG100" s="15">
        <v>0</v>
      </c>
      <c r="AH100" s="15">
        <v>0.02</v>
      </c>
      <c r="AI100" s="15">
        <v>0.02</v>
      </c>
      <c r="AJ100" s="15">
        <v>0.03</v>
      </c>
      <c r="AK100" s="15">
        <v>7.0000000000000007E-2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  <c r="BI100" s="15">
        <v>0</v>
      </c>
      <c r="BJ100" s="15">
        <v>0</v>
      </c>
      <c r="BK100" s="15">
        <v>0</v>
      </c>
      <c r="BL100" s="15">
        <v>0</v>
      </c>
      <c r="BM100" s="15">
        <v>0</v>
      </c>
      <c r="BN100" s="15">
        <v>0</v>
      </c>
      <c r="BO100" s="15">
        <v>0</v>
      </c>
      <c r="BP100" s="15">
        <v>0</v>
      </c>
      <c r="BQ100" s="15">
        <v>0</v>
      </c>
      <c r="BR100" s="15">
        <v>0</v>
      </c>
      <c r="BS100" s="15">
        <v>0</v>
      </c>
      <c r="BT100" s="15">
        <v>0</v>
      </c>
      <c r="BU100" s="15">
        <v>0</v>
      </c>
      <c r="BV100" s="15">
        <v>0</v>
      </c>
      <c r="BW100" s="15">
        <v>0</v>
      </c>
      <c r="BX100" s="15">
        <v>0</v>
      </c>
      <c r="BY100" s="15">
        <v>0</v>
      </c>
      <c r="BZ100" s="15">
        <v>0</v>
      </c>
      <c r="CA100" s="15">
        <v>0</v>
      </c>
      <c r="CB100" s="15">
        <v>0</v>
      </c>
      <c r="CC100" s="15">
        <v>0</v>
      </c>
      <c r="CD100" s="15">
        <v>0</v>
      </c>
      <c r="CE100" s="15">
        <v>0</v>
      </c>
      <c r="CF100" s="15">
        <v>0</v>
      </c>
      <c r="CG100" s="15">
        <v>0</v>
      </c>
      <c r="CH100" s="15">
        <v>0</v>
      </c>
      <c r="CI100" s="15">
        <v>0</v>
      </c>
      <c r="CJ100" s="15">
        <v>0</v>
      </c>
      <c r="CK100" s="15">
        <v>0</v>
      </c>
      <c r="CL100" s="15">
        <v>0</v>
      </c>
      <c r="CM100" s="15">
        <v>0</v>
      </c>
      <c r="CN100" s="15">
        <v>0</v>
      </c>
      <c r="CO100" s="15">
        <v>0</v>
      </c>
      <c r="CP100" s="15">
        <v>0</v>
      </c>
      <c r="CQ100" s="15">
        <v>0</v>
      </c>
      <c r="CR100" s="15">
        <v>0</v>
      </c>
      <c r="CS100" s="15">
        <v>0</v>
      </c>
      <c r="CT100" s="15">
        <v>0</v>
      </c>
      <c r="CU100" s="15">
        <v>0</v>
      </c>
      <c r="CV100" s="15">
        <v>0</v>
      </c>
      <c r="CW100" s="15">
        <v>0</v>
      </c>
      <c r="CX100" s="15">
        <v>0</v>
      </c>
    </row>
    <row r="101" spans="1:102">
      <c r="A101">
        <v>93</v>
      </c>
      <c r="D101" s="1" t="s">
        <v>163</v>
      </c>
      <c r="E101" s="1" t="s">
        <v>164</v>
      </c>
      <c r="F101" s="1" t="s">
        <v>109</v>
      </c>
      <c r="G101" s="1" t="s">
        <v>109</v>
      </c>
      <c r="H101">
        <v>101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0.01</v>
      </c>
      <c r="AI101" s="15">
        <v>0</v>
      </c>
      <c r="AJ101" s="15">
        <v>0.02</v>
      </c>
      <c r="AK101" s="15">
        <v>0.03</v>
      </c>
      <c r="AL101" s="15">
        <v>0</v>
      </c>
      <c r="AM101" s="15">
        <v>0</v>
      </c>
      <c r="AN101" s="15">
        <v>0.03</v>
      </c>
      <c r="AO101" s="15">
        <v>0.03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0</v>
      </c>
      <c r="AX101" s="15">
        <v>0</v>
      </c>
      <c r="AY101" s="15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5">
        <v>0</v>
      </c>
      <c r="BF101" s="15">
        <v>0</v>
      </c>
      <c r="BG101" s="15">
        <v>0</v>
      </c>
      <c r="BH101" s="15">
        <v>0</v>
      </c>
      <c r="BI101" s="15">
        <v>0</v>
      </c>
      <c r="BJ101" s="15">
        <v>0</v>
      </c>
      <c r="BK101" s="15">
        <v>0</v>
      </c>
      <c r="BL101" s="15">
        <v>0</v>
      </c>
      <c r="BM101" s="15">
        <v>0</v>
      </c>
      <c r="BN101" s="15">
        <v>0</v>
      </c>
      <c r="BO101" s="15">
        <v>0</v>
      </c>
      <c r="BP101" s="15">
        <v>0</v>
      </c>
      <c r="BQ101" s="15">
        <v>0</v>
      </c>
      <c r="BR101" s="15">
        <v>0</v>
      </c>
      <c r="BS101" s="15">
        <v>0</v>
      </c>
      <c r="BT101" s="15">
        <v>0</v>
      </c>
      <c r="BU101" s="15">
        <v>0</v>
      </c>
      <c r="BV101" s="15">
        <v>0</v>
      </c>
      <c r="BW101" s="15">
        <v>0</v>
      </c>
      <c r="BX101" s="15">
        <v>0</v>
      </c>
      <c r="BY101" s="15">
        <v>0</v>
      </c>
      <c r="BZ101" s="15">
        <v>0</v>
      </c>
      <c r="CA101" s="15">
        <v>0</v>
      </c>
      <c r="CB101" s="15">
        <v>0</v>
      </c>
      <c r="CC101" s="15">
        <v>0</v>
      </c>
      <c r="CD101" s="15">
        <v>0</v>
      </c>
      <c r="CE101" s="15">
        <v>0</v>
      </c>
      <c r="CF101" s="15">
        <v>0</v>
      </c>
      <c r="CG101" s="15">
        <v>0</v>
      </c>
      <c r="CH101" s="15">
        <v>0</v>
      </c>
      <c r="CI101" s="15">
        <v>0</v>
      </c>
      <c r="CJ101" s="15">
        <v>0</v>
      </c>
      <c r="CK101" s="15">
        <v>0</v>
      </c>
      <c r="CL101" s="15">
        <v>0</v>
      </c>
      <c r="CM101" s="15">
        <v>0</v>
      </c>
      <c r="CN101" s="15">
        <v>0</v>
      </c>
      <c r="CO101" s="15">
        <v>0</v>
      </c>
      <c r="CP101" s="15">
        <v>0</v>
      </c>
      <c r="CQ101" s="15">
        <v>0</v>
      </c>
      <c r="CR101" s="15">
        <v>0</v>
      </c>
      <c r="CS101" s="15">
        <v>0</v>
      </c>
      <c r="CT101" s="15">
        <v>0</v>
      </c>
      <c r="CU101" s="15">
        <v>0</v>
      </c>
      <c r="CV101" s="15">
        <v>0</v>
      </c>
      <c r="CW101" s="15">
        <v>0</v>
      </c>
      <c r="CX101" s="15">
        <v>0</v>
      </c>
    </row>
    <row r="102" spans="1:102">
      <c r="A102">
        <v>94</v>
      </c>
      <c r="D102" s="1" t="s">
        <v>107</v>
      </c>
      <c r="E102" s="1" t="s">
        <v>108</v>
      </c>
      <c r="F102" s="1" t="s">
        <v>109</v>
      </c>
      <c r="G102" s="1" t="s">
        <v>109</v>
      </c>
      <c r="H102">
        <v>102</v>
      </c>
      <c r="K102" s="15">
        <v>0.04</v>
      </c>
      <c r="L102" s="15">
        <v>0.03</v>
      </c>
      <c r="M102" s="15">
        <v>0.56999999999999895</v>
      </c>
      <c r="N102" s="15">
        <v>0.63999999999999901</v>
      </c>
      <c r="O102" s="15">
        <v>0</v>
      </c>
      <c r="P102" s="15">
        <v>0</v>
      </c>
      <c r="Q102" s="15">
        <v>0.16</v>
      </c>
      <c r="R102" s="15">
        <v>0.16</v>
      </c>
      <c r="S102" s="15">
        <v>0</v>
      </c>
      <c r="T102" s="15">
        <v>0</v>
      </c>
      <c r="U102" s="15">
        <v>0.03</v>
      </c>
      <c r="V102" s="15">
        <v>0.03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0.01</v>
      </c>
      <c r="AC102" s="15">
        <v>2.52</v>
      </c>
      <c r="AD102" s="15">
        <v>2.5299999999999998</v>
      </c>
      <c r="AE102" s="15">
        <v>0.14000000000000001</v>
      </c>
      <c r="AF102" s="15">
        <v>0.02</v>
      </c>
      <c r="AG102" s="15">
        <v>0.16</v>
      </c>
      <c r="AH102" s="15">
        <v>0.15</v>
      </c>
      <c r="AI102" s="15">
        <v>0.34</v>
      </c>
      <c r="AJ102" s="15">
        <v>0.12</v>
      </c>
      <c r="AK102" s="15">
        <v>0.61</v>
      </c>
      <c r="AL102" s="15">
        <v>0.34</v>
      </c>
      <c r="AM102" s="15">
        <v>0.46</v>
      </c>
      <c r="AN102" s="15">
        <v>1.4</v>
      </c>
      <c r="AO102" s="15">
        <v>2.2000000000000002</v>
      </c>
      <c r="AP102" s="15">
        <v>0</v>
      </c>
      <c r="AQ102" s="15">
        <v>0</v>
      </c>
      <c r="AR102" s="15">
        <v>0</v>
      </c>
      <c r="AS102" s="15">
        <v>0</v>
      </c>
      <c r="AT102" s="15">
        <v>0</v>
      </c>
      <c r="AU102" s="15">
        <v>0</v>
      </c>
      <c r="AV102" s="15">
        <v>0</v>
      </c>
      <c r="AW102" s="15">
        <v>0</v>
      </c>
      <c r="AX102" s="15">
        <v>0</v>
      </c>
      <c r="AY102" s="15">
        <v>0</v>
      </c>
      <c r="AZ102" s="15">
        <v>0</v>
      </c>
      <c r="BA102" s="15">
        <v>0</v>
      </c>
      <c r="BB102" s="15">
        <v>0</v>
      </c>
      <c r="BC102" s="15">
        <v>0</v>
      </c>
      <c r="BD102" s="15">
        <v>0</v>
      </c>
      <c r="BE102" s="15">
        <v>0</v>
      </c>
      <c r="BF102" s="15">
        <v>0</v>
      </c>
      <c r="BG102" s="15">
        <v>0</v>
      </c>
      <c r="BH102" s="15">
        <v>0</v>
      </c>
      <c r="BI102" s="15">
        <v>0</v>
      </c>
      <c r="BJ102" s="15">
        <v>0</v>
      </c>
      <c r="BK102" s="15">
        <v>0</v>
      </c>
      <c r="BL102" s="15">
        <v>0</v>
      </c>
      <c r="BM102" s="15">
        <v>0</v>
      </c>
      <c r="BN102" s="15">
        <v>0</v>
      </c>
      <c r="BO102" s="15">
        <v>0</v>
      </c>
      <c r="BP102" s="15">
        <v>0</v>
      </c>
      <c r="BQ102" s="15">
        <v>0</v>
      </c>
      <c r="BR102" s="15">
        <v>0</v>
      </c>
      <c r="BS102" s="15">
        <v>0</v>
      </c>
      <c r="BT102" s="15">
        <v>0</v>
      </c>
      <c r="BU102" s="15">
        <v>0</v>
      </c>
      <c r="BV102" s="15">
        <v>0</v>
      </c>
      <c r="BW102" s="15">
        <v>0</v>
      </c>
      <c r="BX102" s="15">
        <v>0</v>
      </c>
      <c r="BY102" s="15">
        <v>0</v>
      </c>
      <c r="BZ102" s="15">
        <v>0</v>
      </c>
      <c r="CA102" s="15">
        <v>0</v>
      </c>
      <c r="CB102" s="15">
        <v>0</v>
      </c>
      <c r="CC102" s="15">
        <v>0</v>
      </c>
      <c r="CD102" s="15">
        <v>0</v>
      </c>
      <c r="CE102" s="15">
        <v>0</v>
      </c>
      <c r="CF102" s="15">
        <v>0</v>
      </c>
      <c r="CG102" s="15">
        <v>0</v>
      </c>
      <c r="CH102" s="15">
        <v>0</v>
      </c>
      <c r="CI102" s="15">
        <v>0</v>
      </c>
      <c r="CJ102" s="15">
        <v>0</v>
      </c>
      <c r="CK102" s="15">
        <v>0</v>
      </c>
      <c r="CL102" s="15">
        <v>0</v>
      </c>
      <c r="CM102" s="15">
        <v>0</v>
      </c>
      <c r="CN102" s="15">
        <v>0.01</v>
      </c>
      <c r="CO102" s="15">
        <v>0</v>
      </c>
      <c r="CP102" s="15">
        <v>0.01</v>
      </c>
      <c r="CQ102" s="15">
        <v>0</v>
      </c>
      <c r="CR102" s="15">
        <v>0</v>
      </c>
      <c r="CS102" s="15">
        <v>0</v>
      </c>
      <c r="CT102" s="15">
        <v>0</v>
      </c>
      <c r="CU102" s="15">
        <v>0.01</v>
      </c>
      <c r="CV102" s="15">
        <v>0</v>
      </c>
      <c r="CW102" s="15">
        <v>0</v>
      </c>
      <c r="CX102" s="15">
        <v>0.01</v>
      </c>
    </row>
    <row r="103" spans="1:102">
      <c r="A103">
        <v>95</v>
      </c>
      <c r="D103" s="1" t="s">
        <v>133</v>
      </c>
      <c r="E103" s="1" t="s">
        <v>108</v>
      </c>
      <c r="F103" s="1" t="s">
        <v>109</v>
      </c>
      <c r="G103" s="1" t="s">
        <v>109</v>
      </c>
      <c r="H103">
        <v>103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0.01</v>
      </c>
      <c r="T103" s="15">
        <v>0.01</v>
      </c>
      <c r="U103" s="15">
        <v>0</v>
      </c>
      <c r="V103" s="15">
        <v>0.02</v>
      </c>
      <c r="W103" s="15">
        <v>0.02</v>
      </c>
      <c r="X103" s="15">
        <v>0</v>
      </c>
      <c r="Y103" s="15">
        <v>0.01</v>
      </c>
      <c r="Z103" s="15">
        <v>0.03</v>
      </c>
      <c r="AA103" s="15">
        <v>0</v>
      </c>
      <c r="AB103" s="15">
        <v>0</v>
      </c>
      <c r="AC103" s="15">
        <v>0.01</v>
      </c>
      <c r="AD103" s="15">
        <v>0.01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v>0</v>
      </c>
      <c r="AY103" s="15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0</v>
      </c>
      <c r="BF103" s="15">
        <v>0</v>
      </c>
      <c r="BG103" s="15">
        <v>0</v>
      </c>
      <c r="BH103" s="15">
        <v>0</v>
      </c>
      <c r="BI103" s="15">
        <v>0</v>
      </c>
      <c r="BJ103" s="15">
        <v>0</v>
      </c>
      <c r="BK103" s="15">
        <v>0</v>
      </c>
      <c r="BL103" s="15">
        <v>0</v>
      </c>
      <c r="BM103" s="15">
        <v>0</v>
      </c>
      <c r="BN103" s="15">
        <v>0</v>
      </c>
      <c r="BO103" s="15">
        <v>0</v>
      </c>
      <c r="BP103" s="15">
        <v>0</v>
      </c>
      <c r="BQ103" s="15">
        <v>0</v>
      </c>
      <c r="BR103" s="15">
        <v>0</v>
      </c>
      <c r="BS103" s="15">
        <v>0</v>
      </c>
      <c r="BT103" s="15">
        <v>0</v>
      </c>
      <c r="BU103" s="15">
        <v>0</v>
      </c>
      <c r="BV103" s="15">
        <v>0</v>
      </c>
      <c r="BW103" s="15">
        <v>0</v>
      </c>
      <c r="BX103" s="15">
        <v>0</v>
      </c>
      <c r="BY103" s="15">
        <v>0</v>
      </c>
      <c r="BZ103" s="15">
        <v>0</v>
      </c>
      <c r="CA103" s="15">
        <v>0</v>
      </c>
      <c r="CB103" s="15">
        <v>0</v>
      </c>
      <c r="CC103" s="15">
        <v>0</v>
      </c>
      <c r="CD103" s="15">
        <v>0</v>
      </c>
      <c r="CE103" s="15">
        <v>0</v>
      </c>
      <c r="CF103" s="15">
        <v>0.02</v>
      </c>
      <c r="CG103" s="15">
        <v>0.02</v>
      </c>
      <c r="CH103" s="15">
        <v>0.04</v>
      </c>
      <c r="CI103" s="15">
        <v>0</v>
      </c>
      <c r="CJ103" s="15">
        <v>0</v>
      </c>
      <c r="CK103" s="15">
        <v>0</v>
      </c>
      <c r="CL103" s="15">
        <v>0</v>
      </c>
      <c r="CM103" s="15">
        <v>0</v>
      </c>
      <c r="CN103" s="15">
        <v>0</v>
      </c>
      <c r="CO103" s="15">
        <v>0</v>
      </c>
      <c r="CP103" s="15">
        <v>0</v>
      </c>
      <c r="CQ103" s="15">
        <v>0</v>
      </c>
      <c r="CR103" s="15">
        <v>0</v>
      </c>
      <c r="CS103" s="15">
        <v>0.01</v>
      </c>
      <c r="CT103" s="15">
        <v>0.01</v>
      </c>
      <c r="CU103" s="15">
        <v>0</v>
      </c>
      <c r="CV103" s="15">
        <v>0</v>
      </c>
      <c r="CW103" s="15">
        <v>0</v>
      </c>
      <c r="CX103" s="15">
        <v>0</v>
      </c>
    </row>
    <row r="104" spans="1:102">
      <c r="A104">
        <v>96</v>
      </c>
      <c r="D104" s="1" t="s">
        <v>173</v>
      </c>
      <c r="E104" s="1" t="s">
        <v>173</v>
      </c>
      <c r="F104" s="1" t="s">
        <v>109</v>
      </c>
      <c r="G104" s="1" t="s">
        <v>109</v>
      </c>
      <c r="H104">
        <v>104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0.01</v>
      </c>
      <c r="AV104" s="15">
        <v>0</v>
      </c>
      <c r="AW104" s="15">
        <v>0.01</v>
      </c>
      <c r="AX104" s="15">
        <v>0</v>
      </c>
      <c r="AY104" s="15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0</v>
      </c>
      <c r="BL104" s="15">
        <v>0</v>
      </c>
      <c r="BM104" s="15">
        <v>0</v>
      </c>
      <c r="BN104" s="15">
        <v>0</v>
      </c>
      <c r="BO104" s="15">
        <v>0</v>
      </c>
      <c r="BP104" s="15">
        <v>0</v>
      </c>
      <c r="BQ104" s="15">
        <v>0</v>
      </c>
      <c r="BR104" s="15">
        <v>0</v>
      </c>
      <c r="BS104" s="15">
        <v>0</v>
      </c>
      <c r="BT104" s="15">
        <v>0</v>
      </c>
      <c r="BU104" s="15">
        <v>0</v>
      </c>
      <c r="BV104" s="15">
        <v>0</v>
      </c>
      <c r="BW104" s="15">
        <v>0</v>
      </c>
      <c r="BX104" s="15">
        <v>0</v>
      </c>
      <c r="BY104" s="15">
        <v>0</v>
      </c>
      <c r="BZ104" s="15">
        <v>0</v>
      </c>
      <c r="CA104" s="15">
        <v>0</v>
      </c>
      <c r="CB104" s="15">
        <v>0</v>
      </c>
      <c r="CC104" s="15">
        <v>0</v>
      </c>
      <c r="CD104" s="15">
        <v>0</v>
      </c>
      <c r="CE104" s="15">
        <v>0</v>
      </c>
      <c r="CF104" s="15">
        <v>0</v>
      </c>
      <c r="CG104" s="15">
        <v>0</v>
      </c>
      <c r="CH104" s="15">
        <v>0</v>
      </c>
      <c r="CI104" s="15">
        <v>0</v>
      </c>
      <c r="CJ104" s="15">
        <v>0</v>
      </c>
      <c r="CK104" s="15">
        <v>0</v>
      </c>
      <c r="CL104" s="15">
        <v>0</v>
      </c>
      <c r="CM104" s="15">
        <v>0</v>
      </c>
      <c r="CN104" s="15">
        <v>0</v>
      </c>
      <c r="CO104" s="15">
        <v>0</v>
      </c>
      <c r="CP104" s="15">
        <v>0</v>
      </c>
      <c r="CQ104" s="15">
        <v>0</v>
      </c>
      <c r="CR104" s="15">
        <v>0</v>
      </c>
      <c r="CS104" s="15">
        <v>0</v>
      </c>
      <c r="CT104" s="15">
        <v>0</v>
      </c>
      <c r="CU104" s="15">
        <v>0</v>
      </c>
      <c r="CV104" s="15">
        <v>0</v>
      </c>
      <c r="CW104" s="15">
        <v>0</v>
      </c>
      <c r="CX104" s="15">
        <v>0</v>
      </c>
    </row>
    <row r="105" spans="1:102">
      <c r="A105">
        <v>97</v>
      </c>
      <c r="D105" s="1" t="s">
        <v>206</v>
      </c>
      <c r="E105" s="1" t="s">
        <v>173</v>
      </c>
      <c r="F105" s="1" t="s">
        <v>109</v>
      </c>
      <c r="G105" s="1" t="s">
        <v>109</v>
      </c>
      <c r="H105">
        <v>105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5">
        <v>0</v>
      </c>
      <c r="AY105" s="15">
        <v>0</v>
      </c>
      <c r="AZ105" s="15">
        <v>0</v>
      </c>
      <c r="BA105" s="15">
        <v>0</v>
      </c>
      <c r="BB105" s="15">
        <v>0</v>
      </c>
      <c r="BC105" s="15">
        <v>0</v>
      </c>
      <c r="BD105" s="15">
        <v>0</v>
      </c>
      <c r="BE105" s="15">
        <v>0</v>
      </c>
      <c r="BF105" s="15">
        <v>0</v>
      </c>
      <c r="BG105" s="15">
        <v>0</v>
      </c>
      <c r="BH105" s="15">
        <v>0</v>
      </c>
      <c r="BI105" s="15">
        <v>0</v>
      </c>
      <c r="BJ105" s="15">
        <v>0</v>
      </c>
      <c r="BK105" s="15">
        <v>0</v>
      </c>
      <c r="BL105" s="15">
        <v>0</v>
      </c>
      <c r="BM105" s="15">
        <v>0</v>
      </c>
      <c r="BN105" s="15">
        <v>0</v>
      </c>
      <c r="BO105" s="15">
        <v>0</v>
      </c>
      <c r="BP105" s="15">
        <v>0</v>
      </c>
      <c r="BQ105" s="15">
        <v>0</v>
      </c>
      <c r="BR105" s="15">
        <v>0</v>
      </c>
      <c r="BS105" s="15">
        <v>0</v>
      </c>
      <c r="BT105" s="15">
        <v>0</v>
      </c>
      <c r="BU105" s="15">
        <v>0</v>
      </c>
      <c r="BV105" s="15">
        <v>0</v>
      </c>
      <c r="BW105" s="15">
        <v>0</v>
      </c>
      <c r="BX105" s="15">
        <v>0</v>
      </c>
      <c r="BY105" s="15">
        <v>0</v>
      </c>
      <c r="BZ105" s="15">
        <v>0</v>
      </c>
      <c r="CA105" s="15">
        <v>0</v>
      </c>
      <c r="CB105" s="15">
        <v>0</v>
      </c>
      <c r="CC105" s="15">
        <v>0</v>
      </c>
      <c r="CD105" s="15">
        <v>0</v>
      </c>
      <c r="CE105" s="15">
        <v>0.01</v>
      </c>
      <c r="CF105" s="15">
        <v>0.01</v>
      </c>
      <c r="CG105" s="15">
        <v>0.01</v>
      </c>
      <c r="CH105" s="15">
        <v>0.03</v>
      </c>
      <c r="CI105" s="15">
        <v>0</v>
      </c>
      <c r="CJ105" s="15">
        <v>0</v>
      </c>
      <c r="CK105" s="15">
        <v>0</v>
      </c>
      <c r="CL105" s="15">
        <v>0</v>
      </c>
      <c r="CM105" s="15">
        <v>0</v>
      </c>
      <c r="CN105" s="15">
        <v>0</v>
      </c>
      <c r="CO105" s="15">
        <v>0</v>
      </c>
      <c r="CP105" s="15">
        <v>0</v>
      </c>
      <c r="CQ105" s="15">
        <v>0</v>
      </c>
      <c r="CR105" s="15">
        <v>0</v>
      </c>
      <c r="CS105" s="15">
        <v>0</v>
      </c>
      <c r="CT105" s="15">
        <v>0</v>
      </c>
      <c r="CU105" s="15">
        <v>0.03</v>
      </c>
      <c r="CV105" s="15">
        <v>1.1599999999999999</v>
      </c>
      <c r="CW105" s="15">
        <v>0.02</v>
      </c>
      <c r="CX105" s="15">
        <v>1.21</v>
      </c>
    </row>
    <row r="106" spans="1:102">
      <c r="A106">
        <v>98</v>
      </c>
      <c r="D106" s="1" t="s">
        <v>207</v>
      </c>
      <c r="E106" s="1" t="s">
        <v>173</v>
      </c>
      <c r="F106" s="1" t="s">
        <v>109</v>
      </c>
      <c r="G106" s="1" t="s">
        <v>109</v>
      </c>
      <c r="H106">
        <v>106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0.05</v>
      </c>
      <c r="T106" s="15">
        <v>0.01</v>
      </c>
      <c r="U106" s="15">
        <v>0.04</v>
      </c>
      <c r="V106" s="15">
        <v>0.1</v>
      </c>
      <c r="W106" s="15">
        <v>0.03</v>
      </c>
      <c r="X106" s="15">
        <v>0.06</v>
      </c>
      <c r="Y106" s="15">
        <v>0.06</v>
      </c>
      <c r="Z106" s="15">
        <v>0.15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0.04</v>
      </c>
      <c r="AI106" s="15">
        <v>0.04</v>
      </c>
      <c r="AJ106" s="15">
        <v>0.08</v>
      </c>
      <c r="AK106" s="15">
        <v>0.16</v>
      </c>
      <c r="AL106" s="15">
        <v>7.0000000000000007E-2</v>
      </c>
      <c r="AM106" s="15">
        <v>0.04</v>
      </c>
      <c r="AN106" s="15">
        <v>0.06</v>
      </c>
      <c r="AO106" s="15">
        <v>0.17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5">
        <v>0</v>
      </c>
      <c r="AY106" s="15">
        <v>0</v>
      </c>
      <c r="AZ106" s="15">
        <v>0</v>
      </c>
      <c r="BA106" s="15">
        <v>0</v>
      </c>
      <c r="BB106" s="15">
        <v>0</v>
      </c>
      <c r="BC106" s="15">
        <v>0</v>
      </c>
      <c r="BD106" s="15">
        <v>0</v>
      </c>
      <c r="BE106" s="15">
        <v>0</v>
      </c>
      <c r="BF106" s="15">
        <v>0</v>
      </c>
      <c r="BG106" s="15">
        <v>0</v>
      </c>
      <c r="BH106" s="15">
        <v>0</v>
      </c>
      <c r="BI106" s="15">
        <v>0</v>
      </c>
      <c r="BJ106" s="15">
        <v>0</v>
      </c>
      <c r="BK106" s="15">
        <v>0</v>
      </c>
      <c r="BL106" s="15">
        <v>0</v>
      </c>
      <c r="BM106" s="15">
        <v>0</v>
      </c>
      <c r="BN106" s="15">
        <v>0</v>
      </c>
      <c r="BO106" s="15">
        <v>0</v>
      </c>
      <c r="BP106" s="15">
        <v>0</v>
      </c>
      <c r="BQ106" s="15">
        <v>0.01</v>
      </c>
      <c r="BR106" s="15">
        <v>0.01</v>
      </c>
      <c r="BS106" s="15">
        <v>0</v>
      </c>
      <c r="BT106" s="15">
        <v>0</v>
      </c>
      <c r="BU106" s="15">
        <v>0</v>
      </c>
      <c r="BV106" s="15">
        <v>0</v>
      </c>
      <c r="BW106" s="15">
        <v>0</v>
      </c>
      <c r="BX106" s="15">
        <v>0</v>
      </c>
      <c r="BY106" s="15">
        <v>0</v>
      </c>
      <c r="BZ106" s="15">
        <v>0</v>
      </c>
      <c r="CA106" s="15">
        <v>0</v>
      </c>
      <c r="CB106" s="15">
        <v>0</v>
      </c>
      <c r="CC106" s="15">
        <v>0</v>
      </c>
      <c r="CD106" s="15">
        <v>0</v>
      </c>
      <c r="CE106" s="15">
        <v>0</v>
      </c>
      <c r="CF106" s="15">
        <v>0</v>
      </c>
      <c r="CG106" s="15">
        <v>0</v>
      </c>
      <c r="CH106" s="15">
        <v>0</v>
      </c>
      <c r="CI106" s="15">
        <v>0</v>
      </c>
      <c r="CJ106" s="15">
        <v>0</v>
      </c>
      <c r="CK106" s="15">
        <v>0</v>
      </c>
      <c r="CL106" s="15">
        <v>0</v>
      </c>
      <c r="CM106" s="15">
        <v>0</v>
      </c>
      <c r="CN106" s="15">
        <v>0</v>
      </c>
      <c r="CO106" s="15">
        <v>0</v>
      </c>
      <c r="CP106" s="15">
        <v>0</v>
      </c>
      <c r="CQ106" s="15">
        <v>0</v>
      </c>
      <c r="CR106" s="15">
        <v>0</v>
      </c>
      <c r="CS106" s="15">
        <v>0</v>
      </c>
      <c r="CT106" s="15">
        <v>0</v>
      </c>
      <c r="CU106" s="15">
        <v>0</v>
      </c>
      <c r="CV106" s="15">
        <v>0</v>
      </c>
      <c r="CW106" s="15">
        <v>0</v>
      </c>
      <c r="CX106" s="15">
        <v>0</v>
      </c>
    </row>
    <row r="107" spans="1:102">
      <c r="A107">
        <v>99</v>
      </c>
      <c r="D107" s="1" t="s">
        <v>213</v>
      </c>
      <c r="E107" s="1" t="s">
        <v>173</v>
      </c>
      <c r="F107" s="1" t="s">
        <v>109</v>
      </c>
      <c r="G107" s="1" t="s">
        <v>109</v>
      </c>
      <c r="H107">
        <v>107</v>
      </c>
      <c r="K107" s="15">
        <v>0.06</v>
      </c>
      <c r="L107" s="15">
        <v>7.0000000000000007E-2</v>
      </c>
      <c r="M107" s="15">
        <v>0.14000000000000001</v>
      </c>
      <c r="N107" s="15">
        <v>0.27</v>
      </c>
      <c r="O107" s="15">
        <v>0.1</v>
      </c>
      <c r="P107" s="15">
        <v>7.0000000000000007E-2</v>
      </c>
      <c r="Q107" s="15">
        <v>1.02</v>
      </c>
      <c r="R107" s="15">
        <v>1.19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0.04</v>
      </c>
      <c r="AI107" s="15">
        <v>0.03</v>
      </c>
      <c r="AJ107" s="15">
        <v>0.02</v>
      </c>
      <c r="AK107" s="15">
        <v>0.09</v>
      </c>
      <c r="AL107" s="15">
        <v>0.02</v>
      </c>
      <c r="AM107" s="15">
        <v>0.01</v>
      </c>
      <c r="AN107" s="15">
        <v>3.19</v>
      </c>
      <c r="AO107" s="15">
        <v>3.22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  <c r="BN107" s="15">
        <v>0</v>
      </c>
      <c r="BO107" s="15">
        <v>0</v>
      </c>
      <c r="BP107" s="15">
        <v>0</v>
      </c>
      <c r="BQ107" s="15">
        <v>0</v>
      </c>
      <c r="BR107" s="15">
        <v>0</v>
      </c>
      <c r="BS107" s="15">
        <v>0</v>
      </c>
      <c r="BT107" s="15">
        <v>0</v>
      </c>
      <c r="BU107" s="15">
        <v>0</v>
      </c>
      <c r="BV107" s="15">
        <v>0</v>
      </c>
      <c r="BW107" s="15">
        <v>0</v>
      </c>
      <c r="BX107" s="15">
        <v>0</v>
      </c>
      <c r="BY107" s="15">
        <v>0</v>
      </c>
      <c r="BZ107" s="15">
        <v>0</v>
      </c>
      <c r="CA107" s="15">
        <v>0</v>
      </c>
      <c r="CB107" s="15">
        <v>0</v>
      </c>
      <c r="CC107" s="15">
        <v>0</v>
      </c>
      <c r="CD107" s="15">
        <v>0</v>
      </c>
      <c r="CE107" s="15">
        <v>0</v>
      </c>
      <c r="CF107" s="15">
        <v>0</v>
      </c>
      <c r="CG107" s="15">
        <v>0</v>
      </c>
      <c r="CH107" s="15">
        <v>0</v>
      </c>
      <c r="CI107" s="15">
        <v>0</v>
      </c>
      <c r="CJ107" s="15">
        <v>0</v>
      </c>
      <c r="CK107" s="15">
        <v>0</v>
      </c>
      <c r="CL107" s="15">
        <v>0</v>
      </c>
      <c r="CM107" s="15">
        <v>0</v>
      </c>
      <c r="CN107" s="15">
        <v>0</v>
      </c>
      <c r="CO107" s="15">
        <v>0</v>
      </c>
      <c r="CP107" s="15">
        <v>0</v>
      </c>
      <c r="CQ107" s="15">
        <v>0</v>
      </c>
      <c r="CR107" s="15">
        <v>0</v>
      </c>
      <c r="CS107" s="15">
        <v>0</v>
      </c>
      <c r="CT107" s="15">
        <v>0</v>
      </c>
      <c r="CU107" s="15">
        <v>0</v>
      </c>
      <c r="CV107" s="15">
        <v>0</v>
      </c>
      <c r="CW107" s="15">
        <v>0</v>
      </c>
      <c r="CX107" s="15">
        <v>0</v>
      </c>
    </row>
    <row r="108" spans="1:102">
      <c r="A108">
        <v>100</v>
      </c>
      <c r="D108" s="8" t="s">
        <v>122</v>
      </c>
      <c r="E108" s="8" t="s">
        <v>123</v>
      </c>
      <c r="F108" s="1" t="s">
        <v>109</v>
      </c>
      <c r="G108" s="1" t="s">
        <v>109</v>
      </c>
      <c r="H108">
        <v>108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  <c r="AR108" s="15">
        <v>0</v>
      </c>
      <c r="AS108" s="15">
        <v>0</v>
      </c>
      <c r="AT108" s="15">
        <v>0</v>
      </c>
      <c r="AU108" s="15">
        <v>0</v>
      </c>
      <c r="AV108" s="15">
        <v>0</v>
      </c>
      <c r="AW108" s="15">
        <v>0</v>
      </c>
      <c r="AX108" s="15">
        <v>0</v>
      </c>
      <c r="AY108" s="15">
        <v>0</v>
      </c>
      <c r="AZ108" s="15">
        <v>0</v>
      </c>
      <c r="BA108" s="15">
        <v>0</v>
      </c>
      <c r="BB108" s="15">
        <v>0</v>
      </c>
      <c r="BC108" s="15">
        <v>0</v>
      </c>
      <c r="BD108" s="15">
        <v>0</v>
      </c>
      <c r="BE108" s="15">
        <v>0</v>
      </c>
      <c r="BF108" s="15">
        <v>0</v>
      </c>
      <c r="BG108" s="15">
        <v>0</v>
      </c>
      <c r="BH108" s="15">
        <v>0</v>
      </c>
      <c r="BI108" s="15">
        <v>0</v>
      </c>
      <c r="BJ108" s="15">
        <v>0</v>
      </c>
      <c r="BK108" s="15">
        <v>0</v>
      </c>
      <c r="BL108" s="15">
        <v>0</v>
      </c>
      <c r="BM108" s="15">
        <v>0</v>
      </c>
      <c r="BN108" s="15">
        <v>0</v>
      </c>
      <c r="BO108" s="15">
        <v>0</v>
      </c>
      <c r="BP108" s="15">
        <v>0</v>
      </c>
      <c r="BQ108" s="15">
        <v>0</v>
      </c>
      <c r="BR108" s="15">
        <v>0</v>
      </c>
      <c r="BS108" s="15">
        <v>0</v>
      </c>
      <c r="BT108" s="15">
        <v>0</v>
      </c>
      <c r="BU108" s="15">
        <v>0</v>
      </c>
      <c r="BV108" s="15">
        <v>0</v>
      </c>
      <c r="BW108" s="15">
        <v>0</v>
      </c>
      <c r="BX108" s="15">
        <v>0.02</v>
      </c>
      <c r="BY108" s="15">
        <v>0</v>
      </c>
      <c r="BZ108" s="15">
        <v>0.02</v>
      </c>
      <c r="CA108" s="15">
        <v>0</v>
      </c>
      <c r="CB108" s="15">
        <v>0</v>
      </c>
      <c r="CC108" s="15">
        <v>0</v>
      </c>
      <c r="CD108" s="15">
        <v>0</v>
      </c>
      <c r="CE108" s="15">
        <v>0</v>
      </c>
      <c r="CF108" s="15">
        <v>0.01</v>
      </c>
      <c r="CG108" s="15">
        <v>0</v>
      </c>
      <c r="CH108" s="15">
        <v>0.01</v>
      </c>
      <c r="CI108" s="15">
        <v>0</v>
      </c>
      <c r="CJ108" s="15">
        <v>0</v>
      </c>
      <c r="CK108" s="15">
        <v>0</v>
      </c>
      <c r="CL108" s="15">
        <v>0</v>
      </c>
      <c r="CM108" s="15">
        <v>0</v>
      </c>
      <c r="CN108" s="15">
        <v>0</v>
      </c>
      <c r="CO108" s="15">
        <v>0</v>
      </c>
      <c r="CP108" s="15">
        <v>0</v>
      </c>
      <c r="CQ108" s="15">
        <v>0.01</v>
      </c>
      <c r="CR108" s="15">
        <v>0</v>
      </c>
      <c r="CS108" s="15">
        <v>0</v>
      </c>
      <c r="CT108" s="15">
        <v>0.01</v>
      </c>
      <c r="CU108" s="15">
        <v>0</v>
      </c>
      <c r="CV108" s="15">
        <v>0</v>
      </c>
      <c r="CW108" s="15">
        <v>0.01</v>
      </c>
      <c r="CX108" s="15">
        <v>0.01</v>
      </c>
    </row>
    <row r="109" spans="1:102">
      <c r="A109">
        <v>101</v>
      </c>
      <c r="D109" s="1" t="s">
        <v>123</v>
      </c>
      <c r="E109" s="8" t="s">
        <v>123</v>
      </c>
      <c r="F109" s="1" t="s">
        <v>109</v>
      </c>
      <c r="G109" s="1" t="s">
        <v>109</v>
      </c>
      <c r="H109">
        <v>109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5">
        <v>0.01</v>
      </c>
      <c r="AO109" s="15">
        <v>0.01</v>
      </c>
      <c r="AP109" s="15">
        <v>0.03</v>
      </c>
      <c r="AQ109" s="15">
        <v>0</v>
      </c>
      <c r="AR109" s="15">
        <v>0</v>
      </c>
      <c r="AS109" s="15">
        <v>0.03</v>
      </c>
      <c r="AT109" s="15">
        <v>0</v>
      </c>
      <c r="AU109" s="15">
        <v>0</v>
      </c>
      <c r="AV109" s="15">
        <v>0</v>
      </c>
      <c r="AW109" s="15">
        <v>0</v>
      </c>
      <c r="AX109" s="15">
        <v>0.1</v>
      </c>
      <c r="AY109" s="15">
        <v>0.04</v>
      </c>
      <c r="AZ109" s="15">
        <v>0.1</v>
      </c>
      <c r="BA109" s="15">
        <v>0.24</v>
      </c>
      <c r="BB109" s="15">
        <v>0</v>
      </c>
      <c r="BC109" s="15">
        <v>0.03</v>
      </c>
      <c r="BD109" s="15">
        <v>0.03</v>
      </c>
      <c r="BE109" s="15">
        <v>0.02</v>
      </c>
      <c r="BF109" s="15">
        <v>0</v>
      </c>
      <c r="BG109" s="15">
        <v>0</v>
      </c>
      <c r="BH109" s="15">
        <v>0.02</v>
      </c>
      <c r="BI109" s="15">
        <v>0</v>
      </c>
      <c r="BJ109" s="15">
        <v>0</v>
      </c>
      <c r="BK109" s="15">
        <v>0</v>
      </c>
      <c r="BL109" s="15">
        <v>0.28999999999999998</v>
      </c>
      <c r="BM109" s="15">
        <v>0.15</v>
      </c>
      <c r="BN109" s="15">
        <v>0.05</v>
      </c>
      <c r="BO109" s="15">
        <v>0.49</v>
      </c>
      <c r="BP109" s="15">
        <v>0</v>
      </c>
      <c r="BQ109" s="15">
        <v>0</v>
      </c>
      <c r="BR109" s="15">
        <v>0</v>
      </c>
      <c r="BS109" s="15">
        <v>0.02</v>
      </c>
      <c r="BT109" s="15">
        <v>8.0000000000000002E-3</v>
      </c>
      <c r="BU109" s="15">
        <v>0.01</v>
      </c>
      <c r="BV109" s="15">
        <v>3.7999999999999999E-2</v>
      </c>
      <c r="BW109" s="15">
        <v>0</v>
      </c>
      <c r="BX109" s="15">
        <v>0</v>
      </c>
      <c r="BY109" s="15">
        <v>0.01</v>
      </c>
      <c r="BZ109" s="15">
        <v>0.01</v>
      </c>
      <c r="CA109" s="15">
        <v>0.04</v>
      </c>
      <c r="CB109" s="15">
        <v>0.01</v>
      </c>
      <c r="CC109" s="15">
        <v>0.06</v>
      </c>
      <c r="CD109" s="15">
        <v>0.11</v>
      </c>
      <c r="CE109" s="15">
        <v>1.67</v>
      </c>
      <c r="CF109" s="15">
        <v>1.99</v>
      </c>
      <c r="CG109" s="15">
        <v>2.0499999999999998</v>
      </c>
      <c r="CH109" s="15">
        <v>5.71</v>
      </c>
      <c r="CI109" s="15">
        <v>0</v>
      </c>
      <c r="CJ109" s="15">
        <v>0</v>
      </c>
      <c r="CK109" s="15">
        <v>0</v>
      </c>
      <c r="CL109" s="15">
        <v>0</v>
      </c>
      <c r="CM109" s="15">
        <v>0</v>
      </c>
      <c r="CN109" s="15">
        <v>0.03</v>
      </c>
      <c r="CO109" s="15">
        <v>0.01</v>
      </c>
      <c r="CP109" s="15">
        <v>0.04</v>
      </c>
      <c r="CQ109" s="15">
        <v>0</v>
      </c>
      <c r="CR109" s="15">
        <v>0.04</v>
      </c>
      <c r="CS109" s="15">
        <v>0.01</v>
      </c>
      <c r="CT109" s="15">
        <v>0.05</v>
      </c>
      <c r="CU109" s="15">
        <v>0</v>
      </c>
      <c r="CV109" s="15">
        <v>0</v>
      </c>
      <c r="CW109" s="15">
        <v>0</v>
      </c>
      <c r="CX109" s="15">
        <v>0</v>
      </c>
    </row>
    <row r="110" spans="1:102">
      <c r="A110">
        <v>102</v>
      </c>
      <c r="D110" s="1" t="s">
        <v>157</v>
      </c>
      <c r="E110" s="1" t="s">
        <v>157</v>
      </c>
      <c r="F110" s="1" t="s">
        <v>157</v>
      </c>
      <c r="G110" s="1" t="s">
        <v>157</v>
      </c>
      <c r="H110">
        <v>110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15">
        <v>0</v>
      </c>
      <c r="AQ110" s="15">
        <v>0</v>
      </c>
      <c r="AR110" s="15">
        <v>0</v>
      </c>
      <c r="AS110" s="15">
        <v>0</v>
      </c>
      <c r="AT110" s="15">
        <v>0</v>
      </c>
      <c r="AU110" s="15">
        <v>0</v>
      </c>
      <c r="AV110" s="15">
        <v>0</v>
      </c>
      <c r="AW110" s="15">
        <v>0</v>
      </c>
      <c r="AX110" s="15">
        <v>0</v>
      </c>
      <c r="AY110" s="15">
        <v>0</v>
      </c>
      <c r="AZ110" s="15">
        <v>0</v>
      </c>
      <c r="BA110" s="15">
        <v>0</v>
      </c>
      <c r="BB110" s="15">
        <v>0</v>
      </c>
      <c r="BC110" s="15">
        <v>0</v>
      </c>
      <c r="BD110" s="15">
        <v>0</v>
      </c>
      <c r="BE110" s="15">
        <v>0.01</v>
      </c>
      <c r="BF110" s="15">
        <v>0.01</v>
      </c>
      <c r="BG110" s="15">
        <v>0.01</v>
      </c>
      <c r="BH110" s="15">
        <v>0.03</v>
      </c>
      <c r="BI110" s="15">
        <v>0</v>
      </c>
      <c r="BJ110" s="15">
        <v>0</v>
      </c>
      <c r="BK110" s="15">
        <v>0</v>
      </c>
      <c r="BL110" s="15">
        <v>0</v>
      </c>
      <c r="BM110" s="15">
        <v>0</v>
      </c>
      <c r="BN110" s="15">
        <v>0</v>
      </c>
      <c r="BO110" s="15">
        <v>0</v>
      </c>
      <c r="BP110" s="15">
        <v>0</v>
      </c>
      <c r="BQ110" s="15">
        <v>0</v>
      </c>
      <c r="BR110" s="15">
        <v>0</v>
      </c>
      <c r="BS110" s="15">
        <v>0</v>
      </c>
      <c r="BT110" s="15">
        <v>0</v>
      </c>
      <c r="BU110" s="15">
        <v>0</v>
      </c>
      <c r="BV110" s="15">
        <v>0</v>
      </c>
      <c r="BW110" s="15">
        <v>0</v>
      </c>
      <c r="BX110" s="15">
        <v>0</v>
      </c>
      <c r="BY110" s="15">
        <v>0</v>
      </c>
      <c r="BZ110" s="15">
        <v>0</v>
      </c>
      <c r="CA110" s="15">
        <v>0</v>
      </c>
      <c r="CB110" s="15">
        <v>0</v>
      </c>
      <c r="CC110" s="15">
        <v>0</v>
      </c>
      <c r="CD110" s="15">
        <v>0</v>
      </c>
      <c r="CE110" s="15">
        <v>0</v>
      </c>
      <c r="CF110" s="15">
        <v>0</v>
      </c>
      <c r="CG110" s="15">
        <v>0</v>
      </c>
      <c r="CH110" s="15">
        <v>0</v>
      </c>
      <c r="CI110" s="15">
        <v>0</v>
      </c>
      <c r="CJ110" s="15">
        <v>0</v>
      </c>
      <c r="CK110" s="15">
        <v>0</v>
      </c>
      <c r="CL110" s="15">
        <v>0</v>
      </c>
      <c r="CM110" s="15">
        <v>0</v>
      </c>
      <c r="CN110" s="15">
        <v>0</v>
      </c>
      <c r="CO110" s="15">
        <v>0</v>
      </c>
      <c r="CP110" s="15">
        <v>0</v>
      </c>
      <c r="CQ110" s="15">
        <v>0</v>
      </c>
      <c r="CR110" s="15">
        <v>0</v>
      </c>
      <c r="CS110" s="15">
        <v>0</v>
      </c>
      <c r="CT110" s="15">
        <v>0</v>
      </c>
      <c r="CU110" s="15">
        <v>0</v>
      </c>
      <c r="CV110" s="15">
        <v>0</v>
      </c>
      <c r="CW110" s="15">
        <v>0</v>
      </c>
      <c r="CX110" s="15">
        <v>0</v>
      </c>
    </row>
    <row r="111" spans="1:102">
      <c r="A111">
        <v>103</v>
      </c>
      <c r="D111" s="1" t="s">
        <v>199</v>
      </c>
      <c r="E111" s="1" t="s">
        <v>200</v>
      </c>
      <c r="F111" s="1" t="s">
        <v>136</v>
      </c>
      <c r="G111" s="1" t="s">
        <v>136</v>
      </c>
      <c r="H111">
        <v>111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  <c r="AU111" s="15">
        <v>0</v>
      </c>
      <c r="AV111" s="15">
        <v>0</v>
      </c>
      <c r="AW111" s="15">
        <v>0</v>
      </c>
      <c r="AX111" s="15">
        <v>0.01</v>
      </c>
      <c r="AY111" s="15">
        <v>0</v>
      </c>
      <c r="AZ111" s="15">
        <v>0</v>
      </c>
      <c r="BA111" s="15">
        <v>0.01</v>
      </c>
      <c r="BB111" s="15">
        <v>0</v>
      </c>
      <c r="BC111" s="15">
        <v>0</v>
      </c>
      <c r="BD111" s="15">
        <v>0</v>
      </c>
      <c r="BE111" s="15">
        <v>0</v>
      </c>
      <c r="BF111" s="15">
        <v>0</v>
      </c>
      <c r="BG111" s="15">
        <v>0</v>
      </c>
      <c r="BH111" s="15">
        <v>0</v>
      </c>
      <c r="BI111" s="15">
        <v>0.01</v>
      </c>
      <c r="BJ111" s="15">
        <v>0</v>
      </c>
      <c r="BK111" s="15">
        <v>0.01</v>
      </c>
      <c r="BL111" s="15">
        <v>0</v>
      </c>
      <c r="BM111" s="15">
        <v>0.04</v>
      </c>
      <c r="BN111" s="15">
        <v>0</v>
      </c>
      <c r="BO111" s="15">
        <v>0.04</v>
      </c>
      <c r="BP111" s="15">
        <v>0</v>
      </c>
      <c r="BQ111" s="15">
        <v>0</v>
      </c>
      <c r="BR111" s="15">
        <v>0</v>
      </c>
      <c r="BS111" s="15">
        <v>0</v>
      </c>
      <c r="BT111" s="15">
        <v>0</v>
      </c>
      <c r="BU111" s="15">
        <v>0</v>
      </c>
      <c r="BV111" s="15">
        <v>0</v>
      </c>
      <c r="BW111" s="15">
        <v>0</v>
      </c>
      <c r="BX111" s="15">
        <v>0</v>
      </c>
      <c r="BY111" s="15">
        <v>0</v>
      </c>
      <c r="BZ111" s="15">
        <v>0</v>
      </c>
      <c r="CA111" s="15">
        <v>0</v>
      </c>
      <c r="CB111" s="15">
        <v>0</v>
      </c>
      <c r="CC111" s="15">
        <v>0</v>
      </c>
      <c r="CD111" s="15">
        <v>0</v>
      </c>
      <c r="CE111" s="15">
        <v>0</v>
      </c>
      <c r="CF111" s="15">
        <v>0</v>
      </c>
      <c r="CG111" s="15">
        <v>0</v>
      </c>
      <c r="CH111" s="15">
        <v>0</v>
      </c>
      <c r="CI111" s="15">
        <v>0</v>
      </c>
      <c r="CJ111" s="15">
        <v>0</v>
      </c>
      <c r="CK111" s="15">
        <v>0</v>
      </c>
      <c r="CL111" s="15">
        <v>0</v>
      </c>
      <c r="CM111" s="15">
        <v>0</v>
      </c>
      <c r="CN111" s="15">
        <v>0</v>
      </c>
      <c r="CO111" s="15">
        <v>0</v>
      </c>
      <c r="CP111" s="15">
        <v>0</v>
      </c>
      <c r="CQ111" s="15">
        <v>0</v>
      </c>
      <c r="CR111" s="15">
        <v>0</v>
      </c>
      <c r="CS111" s="15">
        <v>0</v>
      </c>
      <c r="CT111" s="15">
        <v>0</v>
      </c>
      <c r="CU111" s="15">
        <v>0</v>
      </c>
      <c r="CV111" s="15">
        <v>0</v>
      </c>
      <c r="CW111" s="15">
        <v>0</v>
      </c>
      <c r="CX111" s="15">
        <v>0</v>
      </c>
    </row>
    <row r="112" spans="1:102">
      <c r="A112">
        <v>104</v>
      </c>
      <c r="D112" s="1" t="s">
        <v>201</v>
      </c>
      <c r="E112" s="1" t="s">
        <v>200</v>
      </c>
      <c r="F112" s="1" t="s">
        <v>136</v>
      </c>
      <c r="G112" s="1" t="s">
        <v>136</v>
      </c>
      <c r="H112">
        <v>112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0.01</v>
      </c>
      <c r="T112" s="15">
        <v>0.02</v>
      </c>
      <c r="U112" s="15">
        <v>0.04</v>
      </c>
      <c r="V112" s="15">
        <v>7.0000000000000007E-2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5">
        <v>0</v>
      </c>
      <c r="AT112" s="15">
        <v>0</v>
      </c>
      <c r="AU112" s="15">
        <v>0</v>
      </c>
      <c r="AV112" s="15">
        <v>0</v>
      </c>
      <c r="AW112" s="15">
        <v>0</v>
      </c>
      <c r="AX112" s="15">
        <v>0</v>
      </c>
      <c r="AY112" s="15">
        <v>0</v>
      </c>
      <c r="AZ112" s="15">
        <v>0</v>
      </c>
      <c r="BA112" s="15">
        <v>0</v>
      </c>
      <c r="BB112" s="15">
        <v>0</v>
      </c>
      <c r="BC112" s="15">
        <v>0</v>
      </c>
      <c r="BD112" s="15">
        <v>0</v>
      </c>
      <c r="BE112" s="15">
        <v>0</v>
      </c>
      <c r="BF112" s="15">
        <v>0</v>
      </c>
      <c r="BG112" s="15">
        <v>0</v>
      </c>
      <c r="BH112" s="15">
        <v>0</v>
      </c>
      <c r="BI112" s="15">
        <v>0</v>
      </c>
      <c r="BJ112" s="15">
        <v>0</v>
      </c>
      <c r="BK112" s="15">
        <v>0</v>
      </c>
      <c r="BL112" s="15">
        <v>0</v>
      </c>
      <c r="BM112" s="15">
        <v>0</v>
      </c>
      <c r="BN112" s="15">
        <v>0</v>
      </c>
      <c r="BO112" s="15">
        <v>0</v>
      </c>
      <c r="BP112" s="15">
        <v>0</v>
      </c>
      <c r="BQ112" s="15">
        <v>0</v>
      </c>
      <c r="BR112" s="15">
        <v>0</v>
      </c>
      <c r="BS112" s="15">
        <v>0</v>
      </c>
      <c r="BT112" s="15">
        <v>0</v>
      </c>
      <c r="BU112" s="15">
        <v>0</v>
      </c>
      <c r="BV112" s="15">
        <v>0</v>
      </c>
      <c r="BW112" s="15">
        <v>0</v>
      </c>
      <c r="BX112" s="15">
        <v>0</v>
      </c>
      <c r="BY112" s="15">
        <v>0</v>
      </c>
      <c r="BZ112" s="15">
        <v>0</v>
      </c>
      <c r="CA112" s="15">
        <v>0</v>
      </c>
      <c r="CB112" s="15">
        <v>0</v>
      </c>
      <c r="CC112" s="15">
        <v>0</v>
      </c>
      <c r="CD112" s="15">
        <v>0</v>
      </c>
      <c r="CE112" s="15">
        <v>0</v>
      </c>
      <c r="CF112" s="15">
        <v>0</v>
      </c>
      <c r="CG112" s="15">
        <v>0</v>
      </c>
      <c r="CH112" s="15">
        <v>0</v>
      </c>
      <c r="CI112" s="15">
        <v>0</v>
      </c>
      <c r="CJ112" s="15">
        <v>0</v>
      </c>
      <c r="CK112" s="15">
        <v>0</v>
      </c>
      <c r="CL112" s="15">
        <v>0</v>
      </c>
      <c r="CM112" s="15">
        <v>0</v>
      </c>
      <c r="CN112" s="15">
        <v>0</v>
      </c>
      <c r="CO112" s="15">
        <v>0</v>
      </c>
      <c r="CP112" s="15">
        <v>0</v>
      </c>
      <c r="CQ112" s="15">
        <v>0</v>
      </c>
      <c r="CR112" s="15">
        <v>0</v>
      </c>
      <c r="CS112" s="15">
        <v>0</v>
      </c>
      <c r="CT112" s="15">
        <v>0</v>
      </c>
      <c r="CU112" s="15">
        <v>0</v>
      </c>
      <c r="CV112" s="15">
        <v>0</v>
      </c>
      <c r="CW112" s="15">
        <v>0</v>
      </c>
      <c r="CX112" s="15">
        <v>0</v>
      </c>
    </row>
    <row r="113" spans="1:102">
      <c r="A113">
        <v>105</v>
      </c>
      <c r="D113" s="1" t="s">
        <v>134</v>
      </c>
      <c r="E113" s="1" t="s">
        <v>135</v>
      </c>
      <c r="F113" s="1" t="s">
        <v>136</v>
      </c>
      <c r="G113" s="1" t="s">
        <v>136</v>
      </c>
      <c r="H113">
        <v>113</v>
      </c>
      <c r="K113" s="15">
        <v>0.05</v>
      </c>
      <c r="L113" s="15">
        <v>0.03</v>
      </c>
      <c r="M113" s="15">
        <v>0.01</v>
      </c>
      <c r="N113" s="15">
        <v>0.09</v>
      </c>
      <c r="O113" s="15">
        <v>0.09</v>
      </c>
      <c r="P113" s="15">
        <v>0.04</v>
      </c>
      <c r="Q113" s="15">
        <v>0.03</v>
      </c>
      <c r="R113" s="15">
        <v>0.16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0.01</v>
      </c>
      <c r="AK113" s="15">
        <v>0.01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0</v>
      </c>
      <c r="AV113" s="15">
        <v>0</v>
      </c>
      <c r="AW113" s="15">
        <v>0</v>
      </c>
      <c r="AX113" s="15">
        <v>0</v>
      </c>
      <c r="AY113" s="15">
        <v>0</v>
      </c>
      <c r="AZ113" s="15">
        <v>0</v>
      </c>
      <c r="BA113" s="15">
        <v>0</v>
      </c>
      <c r="BB113" s="15">
        <v>0</v>
      </c>
      <c r="BC113" s="15">
        <v>0</v>
      </c>
      <c r="BD113" s="15">
        <v>0</v>
      </c>
      <c r="BE113" s="15">
        <v>0</v>
      </c>
      <c r="BF113" s="15">
        <v>0</v>
      </c>
      <c r="BG113" s="15">
        <v>0</v>
      </c>
      <c r="BH113" s="15">
        <v>0</v>
      </c>
      <c r="BI113" s="15">
        <v>0</v>
      </c>
      <c r="BJ113" s="15">
        <v>0</v>
      </c>
      <c r="BK113" s="15">
        <v>0</v>
      </c>
      <c r="BL113" s="15">
        <v>0</v>
      </c>
      <c r="BM113" s="15">
        <v>0</v>
      </c>
      <c r="BN113" s="15">
        <v>0</v>
      </c>
      <c r="BO113" s="15">
        <v>0</v>
      </c>
      <c r="BP113" s="15">
        <v>0</v>
      </c>
      <c r="BQ113" s="15">
        <v>0</v>
      </c>
      <c r="BR113" s="15">
        <v>0</v>
      </c>
      <c r="BS113" s="15">
        <v>0</v>
      </c>
      <c r="BT113" s="15">
        <v>0</v>
      </c>
      <c r="BU113" s="15">
        <v>0</v>
      </c>
      <c r="BV113" s="15">
        <v>0</v>
      </c>
      <c r="BW113" s="15">
        <v>0</v>
      </c>
      <c r="BX113" s="15">
        <v>0</v>
      </c>
      <c r="BY113" s="15">
        <v>0</v>
      </c>
      <c r="BZ113" s="15">
        <v>0</v>
      </c>
      <c r="CA113" s="15">
        <v>0</v>
      </c>
      <c r="CB113" s="15">
        <v>0</v>
      </c>
      <c r="CC113" s="15">
        <v>0</v>
      </c>
      <c r="CD113" s="15">
        <v>0</v>
      </c>
      <c r="CE113" s="15">
        <v>0</v>
      </c>
      <c r="CF113" s="15">
        <v>0</v>
      </c>
      <c r="CG113" s="15">
        <v>0</v>
      </c>
      <c r="CH113" s="15">
        <v>0</v>
      </c>
      <c r="CI113" s="15">
        <v>0</v>
      </c>
      <c r="CJ113" s="15">
        <v>0</v>
      </c>
      <c r="CK113" s="15">
        <v>0</v>
      </c>
      <c r="CL113" s="15">
        <v>0</v>
      </c>
      <c r="CM113" s="15">
        <v>0</v>
      </c>
      <c r="CN113" s="15">
        <v>0</v>
      </c>
      <c r="CO113" s="15">
        <v>0</v>
      </c>
      <c r="CP113" s="15">
        <v>0</v>
      </c>
      <c r="CQ113" s="15">
        <v>0</v>
      </c>
      <c r="CR113" s="15">
        <v>0</v>
      </c>
      <c r="CS113" s="15">
        <v>0</v>
      </c>
      <c r="CT113" s="15">
        <v>0</v>
      </c>
      <c r="CU113" s="15">
        <v>0</v>
      </c>
      <c r="CV113" s="15">
        <v>0</v>
      </c>
      <c r="CW113" s="15">
        <v>0</v>
      </c>
      <c r="CX113" s="15">
        <v>0</v>
      </c>
    </row>
    <row r="114" spans="1:102">
      <c r="A114">
        <v>106</v>
      </c>
      <c r="D114" s="1" t="s">
        <v>135</v>
      </c>
      <c r="E114" s="1" t="s">
        <v>135</v>
      </c>
      <c r="F114" s="1" t="s">
        <v>136</v>
      </c>
      <c r="G114" s="1" t="s">
        <v>136</v>
      </c>
      <c r="H114">
        <v>114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0.02</v>
      </c>
      <c r="X114" s="15">
        <v>0.02</v>
      </c>
      <c r="Y114" s="15">
        <v>0.02</v>
      </c>
      <c r="Z114" s="15">
        <v>0.06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0.01</v>
      </c>
      <c r="AJ114" s="15">
        <v>0</v>
      </c>
      <c r="AK114" s="15">
        <v>0.01</v>
      </c>
      <c r="AL114" s="15">
        <v>0</v>
      </c>
      <c r="AM114" s="15">
        <v>0</v>
      </c>
      <c r="AN114" s="15">
        <v>0</v>
      </c>
      <c r="AO114" s="15">
        <v>0</v>
      </c>
      <c r="AP114" s="15">
        <v>0</v>
      </c>
      <c r="AQ114" s="15">
        <v>0</v>
      </c>
      <c r="AR114" s="15">
        <v>0</v>
      </c>
      <c r="AS114" s="15">
        <v>0</v>
      </c>
      <c r="AT114" s="15">
        <v>0</v>
      </c>
      <c r="AU114" s="15">
        <v>0.01</v>
      </c>
      <c r="AV114" s="15">
        <v>0</v>
      </c>
      <c r="AW114" s="15">
        <v>0.01</v>
      </c>
      <c r="AX114" s="15">
        <v>0.01</v>
      </c>
      <c r="AY114" s="15">
        <v>0</v>
      </c>
      <c r="AZ114" s="15">
        <v>0</v>
      </c>
      <c r="BA114" s="15">
        <v>0.01</v>
      </c>
      <c r="BB114" s="15">
        <v>0</v>
      </c>
      <c r="BC114" s="15">
        <v>0</v>
      </c>
      <c r="BD114" s="15">
        <v>0</v>
      </c>
      <c r="BE114" s="15">
        <v>0</v>
      </c>
      <c r="BF114" s="15">
        <v>0</v>
      </c>
      <c r="BG114" s="15">
        <v>0</v>
      </c>
      <c r="BH114" s="15">
        <v>0</v>
      </c>
      <c r="BI114" s="15">
        <v>0</v>
      </c>
      <c r="BJ114" s="15">
        <v>0</v>
      </c>
      <c r="BK114" s="15">
        <v>0</v>
      </c>
      <c r="BL114" s="15">
        <v>0</v>
      </c>
      <c r="BM114" s="15">
        <v>0</v>
      </c>
      <c r="BN114" s="15">
        <v>0</v>
      </c>
      <c r="BO114" s="15">
        <v>0</v>
      </c>
      <c r="BP114" s="15">
        <v>0</v>
      </c>
      <c r="BQ114" s="15">
        <v>0</v>
      </c>
      <c r="BR114" s="15">
        <v>0</v>
      </c>
      <c r="BS114" s="15">
        <v>0.12</v>
      </c>
      <c r="BT114" s="15">
        <v>2.4E-2</v>
      </c>
      <c r="BU114" s="15">
        <v>0.01</v>
      </c>
      <c r="BV114" s="15">
        <v>0.154</v>
      </c>
      <c r="BW114" s="15">
        <v>0.15</v>
      </c>
      <c r="BX114" s="15">
        <v>0.1</v>
      </c>
      <c r="BY114" s="15">
        <v>0.13</v>
      </c>
      <c r="BZ114" s="15">
        <v>0.38</v>
      </c>
      <c r="CA114" s="15">
        <v>0.27</v>
      </c>
      <c r="CB114" s="15">
        <v>0.36</v>
      </c>
      <c r="CC114" s="15">
        <v>0.3</v>
      </c>
      <c r="CD114" s="15">
        <v>0.93</v>
      </c>
      <c r="CE114" s="15">
        <v>0</v>
      </c>
      <c r="CF114" s="15">
        <v>0</v>
      </c>
      <c r="CG114" s="15">
        <v>0</v>
      </c>
      <c r="CH114" s="15">
        <v>0</v>
      </c>
      <c r="CI114" s="15">
        <v>0</v>
      </c>
      <c r="CJ114" s="15">
        <v>0</v>
      </c>
      <c r="CK114" s="15">
        <v>0</v>
      </c>
      <c r="CL114" s="15">
        <v>0</v>
      </c>
      <c r="CM114" s="15">
        <v>0.48</v>
      </c>
      <c r="CN114" s="15">
        <v>0.55000000000000004</v>
      </c>
      <c r="CO114" s="15">
        <v>0.5</v>
      </c>
      <c r="CP114" s="15">
        <v>1.53</v>
      </c>
      <c r="CQ114" s="15">
        <v>0.11</v>
      </c>
      <c r="CR114" s="15">
        <v>0.84</v>
      </c>
      <c r="CS114" s="15">
        <v>0.41</v>
      </c>
      <c r="CT114" s="15">
        <v>1.36</v>
      </c>
      <c r="CU114" s="15">
        <v>0</v>
      </c>
      <c r="CV114" s="15">
        <v>0</v>
      </c>
      <c r="CW114" s="15">
        <v>0.01</v>
      </c>
      <c r="CX114" s="15">
        <v>0.01</v>
      </c>
    </row>
    <row r="115" spans="1:102">
      <c r="A115">
        <v>107</v>
      </c>
      <c r="D115" s="1" t="s">
        <v>166</v>
      </c>
      <c r="E115" s="1" t="s">
        <v>135</v>
      </c>
      <c r="F115" s="1" t="s">
        <v>136</v>
      </c>
      <c r="G115" s="1" t="s">
        <v>136</v>
      </c>
      <c r="H115">
        <v>115</v>
      </c>
      <c r="K115" s="15">
        <v>0</v>
      </c>
      <c r="L115" s="15">
        <v>0</v>
      </c>
      <c r="M115" s="15">
        <v>0</v>
      </c>
      <c r="N115" s="15">
        <v>0</v>
      </c>
      <c r="O115" s="15">
        <v>0.05</v>
      </c>
      <c r="P115" s="15">
        <v>0.05</v>
      </c>
      <c r="Q115" s="15">
        <v>0</v>
      </c>
      <c r="R115" s="15">
        <v>0.1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  <c r="AN115" s="15">
        <v>0</v>
      </c>
      <c r="AO115" s="15">
        <v>0</v>
      </c>
      <c r="AP115" s="15">
        <v>0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0</v>
      </c>
      <c r="AW115" s="15">
        <v>0</v>
      </c>
      <c r="AX115" s="15">
        <v>0</v>
      </c>
      <c r="AY115" s="15">
        <v>0</v>
      </c>
      <c r="AZ115" s="15">
        <v>0</v>
      </c>
      <c r="BA115" s="15">
        <v>0</v>
      </c>
      <c r="BB115" s="15">
        <v>0</v>
      </c>
      <c r="BC115" s="15">
        <v>0</v>
      </c>
      <c r="BD115" s="15">
        <v>0</v>
      </c>
      <c r="BE115" s="15">
        <v>0</v>
      </c>
      <c r="BF115" s="15">
        <v>0</v>
      </c>
      <c r="BG115" s="15">
        <v>0</v>
      </c>
      <c r="BH115" s="15">
        <v>0</v>
      </c>
      <c r="BI115" s="15">
        <v>0</v>
      </c>
      <c r="BJ115" s="15">
        <v>0</v>
      </c>
      <c r="BK115" s="15">
        <v>0</v>
      </c>
      <c r="BL115" s="15">
        <v>0</v>
      </c>
      <c r="BM115" s="15">
        <v>0</v>
      </c>
      <c r="BN115" s="15">
        <v>0</v>
      </c>
      <c r="BO115" s="15">
        <v>0</v>
      </c>
      <c r="BP115" s="15">
        <v>0</v>
      </c>
      <c r="BQ115" s="15">
        <v>0</v>
      </c>
      <c r="BR115" s="15">
        <v>0</v>
      </c>
      <c r="BS115" s="15">
        <v>0</v>
      </c>
      <c r="BT115" s="15">
        <v>0</v>
      </c>
      <c r="BU115" s="15">
        <v>0</v>
      </c>
      <c r="BV115" s="15">
        <v>0</v>
      </c>
      <c r="BW115" s="15">
        <v>0</v>
      </c>
      <c r="BX115" s="15">
        <v>0</v>
      </c>
      <c r="BY115" s="15">
        <v>0</v>
      </c>
      <c r="BZ115" s="15">
        <v>0</v>
      </c>
      <c r="CA115" s="15">
        <v>0</v>
      </c>
      <c r="CB115" s="15">
        <v>0</v>
      </c>
      <c r="CC115" s="15">
        <v>0</v>
      </c>
      <c r="CD115" s="15">
        <v>0</v>
      </c>
      <c r="CE115" s="15">
        <v>0</v>
      </c>
      <c r="CF115" s="15">
        <v>0</v>
      </c>
      <c r="CG115" s="15">
        <v>0</v>
      </c>
      <c r="CH115" s="15">
        <v>0</v>
      </c>
      <c r="CI115" s="15">
        <v>0</v>
      </c>
      <c r="CJ115" s="15">
        <v>0</v>
      </c>
      <c r="CK115" s="15">
        <v>0</v>
      </c>
      <c r="CL115" s="15">
        <v>0</v>
      </c>
      <c r="CM115" s="15">
        <v>0</v>
      </c>
      <c r="CN115" s="15">
        <v>0</v>
      </c>
      <c r="CO115" s="15">
        <v>0</v>
      </c>
      <c r="CP115" s="15">
        <v>0</v>
      </c>
      <c r="CQ115" s="15">
        <v>0</v>
      </c>
      <c r="CR115" s="15">
        <v>0</v>
      </c>
      <c r="CS115" s="15">
        <v>0</v>
      </c>
      <c r="CT115" s="15">
        <v>0</v>
      </c>
      <c r="CU115" s="15">
        <v>0</v>
      </c>
      <c r="CV115" s="15">
        <v>0</v>
      </c>
      <c r="CW115" s="15">
        <v>0</v>
      </c>
      <c r="CX115" s="15">
        <v>0</v>
      </c>
    </row>
    <row r="116" spans="1:102">
      <c r="A116">
        <v>108</v>
      </c>
      <c r="D116" s="1" t="s">
        <v>197</v>
      </c>
      <c r="E116" s="1" t="s">
        <v>135</v>
      </c>
      <c r="F116" s="1" t="s">
        <v>136</v>
      </c>
      <c r="G116" s="1" t="s">
        <v>136</v>
      </c>
      <c r="H116">
        <v>116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15">
        <v>0</v>
      </c>
      <c r="AQ116" s="15">
        <v>0</v>
      </c>
      <c r="AR116" s="15">
        <v>0</v>
      </c>
      <c r="AS116" s="15">
        <v>0</v>
      </c>
      <c r="AT116" s="15">
        <v>0</v>
      </c>
      <c r="AU116" s="15">
        <v>0</v>
      </c>
      <c r="AV116" s="15">
        <v>0</v>
      </c>
      <c r="AW116" s="15">
        <v>0</v>
      </c>
      <c r="AX116" s="15">
        <v>0</v>
      </c>
      <c r="AY116" s="15">
        <v>0</v>
      </c>
      <c r="AZ116" s="15">
        <v>0</v>
      </c>
      <c r="BA116" s="15">
        <v>0</v>
      </c>
      <c r="BB116" s="15">
        <v>0</v>
      </c>
      <c r="BC116" s="15">
        <v>0</v>
      </c>
      <c r="BD116" s="15">
        <v>0</v>
      </c>
      <c r="BE116" s="15">
        <v>0</v>
      </c>
      <c r="BF116" s="15">
        <v>0</v>
      </c>
      <c r="BG116" s="15">
        <v>0</v>
      </c>
      <c r="BH116" s="15">
        <v>0</v>
      </c>
      <c r="BI116" s="15">
        <v>0</v>
      </c>
      <c r="BJ116" s="15">
        <v>0</v>
      </c>
      <c r="BK116" s="15">
        <v>0</v>
      </c>
      <c r="BL116" s="15">
        <v>0</v>
      </c>
      <c r="BM116" s="15">
        <v>0</v>
      </c>
      <c r="BN116" s="15">
        <v>0</v>
      </c>
      <c r="BO116" s="15">
        <v>0</v>
      </c>
      <c r="BP116" s="15">
        <v>0</v>
      </c>
      <c r="BQ116" s="15">
        <v>0</v>
      </c>
      <c r="BR116" s="15">
        <v>0</v>
      </c>
      <c r="BS116" s="15">
        <v>0.05</v>
      </c>
      <c r="BT116" s="15">
        <v>3.2000000000000001E-2</v>
      </c>
      <c r="BU116" s="15">
        <v>0.12</v>
      </c>
      <c r="BV116" s="15">
        <v>0.20200000000000001</v>
      </c>
      <c r="BW116" s="15">
        <v>0.01</v>
      </c>
      <c r="BX116" s="15">
        <v>0.02</v>
      </c>
      <c r="BY116" s="15">
        <v>0.02</v>
      </c>
      <c r="BZ116" s="15">
        <v>0.05</v>
      </c>
      <c r="CA116" s="15">
        <v>0</v>
      </c>
      <c r="CB116" s="15">
        <v>0</v>
      </c>
      <c r="CC116" s="15">
        <v>0</v>
      </c>
      <c r="CD116" s="15">
        <v>0</v>
      </c>
      <c r="CE116" s="15">
        <v>0</v>
      </c>
      <c r="CF116" s="15">
        <v>0.09</v>
      </c>
      <c r="CG116" s="15">
        <v>0.05</v>
      </c>
      <c r="CH116" s="15">
        <v>0.14000000000000001</v>
      </c>
      <c r="CI116" s="15">
        <v>0.06</v>
      </c>
      <c r="CJ116" s="15">
        <v>0.03</v>
      </c>
      <c r="CK116" s="15">
        <v>0.13</v>
      </c>
      <c r="CL116" s="15">
        <v>0.22</v>
      </c>
      <c r="CM116" s="15">
        <v>0</v>
      </c>
      <c r="CN116" s="15">
        <v>0.03</v>
      </c>
      <c r="CO116" s="15">
        <v>7.0000000000000007E-2</v>
      </c>
      <c r="CP116" s="15">
        <v>0.1</v>
      </c>
      <c r="CQ116" s="15">
        <v>0</v>
      </c>
      <c r="CR116" s="15">
        <v>0</v>
      </c>
      <c r="CS116" s="15">
        <v>0.01</v>
      </c>
      <c r="CT116" s="15">
        <v>0.01</v>
      </c>
      <c r="CU116" s="15">
        <v>0</v>
      </c>
      <c r="CV116" s="15">
        <v>0</v>
      </c>
      <c r="CW116" s="15">
        <v>0</v>
      </c>
      <c r="CX116" s="15">
        <v>0</v>
      </c>
    </row>
    <row r="117" spans="1:102">
      <c r="A117">
        <v>109</v>
      </c>
      <c r="D117" s="1" t="s">
        <v>198</v>
      </c>
      <c r="E117" s="1" t="s">
        <v>135</v>
      </c>
      <c r="F117" s="1" t="s">
        <v>136</v>
      </c>
      <c r="G117" s="1" t="s">
        <v>136</v>
      </c>
      <c r="H117">
        <v>117</v>
      </c>
      <c r="K117" s="15">
        <v>0</v>
      </c>
      <c r="L117" s="15">
        <v>0</v>
      </c>
      <c r="M117" s="15">
        <v>0</v>
      </c>
      <c r="N117" s="15">
        <v>0</v>
      </c>
      <c r="O117" s="15">
        <v>0.01</v>
      </c>
      <c r="P117" s="15">
        <v>0</v>
      </c>
      <c r="Q117" s="15">
        <v>5.0000000000000001E-3</v>
      </c>
      <c r="R117" s="15">
        <v>1.4999999999999999E-2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  <c r="AR117" s="15">
        <v>0</v>
      </c>
      <c r="AS117" s="15">
        <v>0</v>
      </c>
      <c r="AT117" s="15">
        <v>0</v>
      </c>
      <c r="AU117" s="15">
        <v>0</v>
      </c>
      <c r="AV117" s="15">
        <v>0</v>
      </c>
      <c r="AW117" s="15">
        <v>0</v>
      </c>
      <c r="AX117" s="15">
        <v>0</v>
      </c>
      <c r="AY117" s="15">
        <v>0</v>
      </c>
      <c r="AZ117" s="15">
        <v>0</v>
      </c>
      <c r="BA117" s="15">
        <v>0</v>
      </c>
      <c r="BB117" s="15">
        <v>0</v>
      </c>
      <c r="BC117" s="15">
        <v>0</v>
      </c>
      <c r="BD117" s="15">
        <v>0</v>
      </c>
      <c r="BE117" s="15">
        <v>0</v>
      </c>
      <c r="BF117" s="15">
        <v>0</v>
      </c>
      <c r="BG117" s="15">
        <v>0</v>
      </c>
      <c r="BH117" s="15">
        <v>0</v>
      </c>
      <c r="BI117" s="15">
        <v>0</v>
      </c>
      <c r="BJ117" s="15">
        <v>0</v>
      </c>
      <c r="BK117" s="15">
        <v>0</v>
      </c>
      <c r="BL117" s="15">
        <v>0</v>
      </c>
      <c r="BM117" s="15">
        <v>0</v>
      </c>
      <c r="BN117" s="15">
        <v>0</v>
      </c>
      <c r="BO117" s="15">
        <v>0</v>
      </c>
      <c r="BP117" s="15">
        <v>0</v>
      </c>
      <c r="BQ117" s="15">
        <v>0</v>
      </c>
      <c r="BR117" s="15">
        <v>0</v>
      </c>
      <c r="BS117" s="15">
        <v>0</v>
      </c>
      <c r="BT117" s="15">
        <v>0</v>
      </c>
      <c r="BU117" s="15">
        <v>0</v>
      </c>
      <c r="BV117" s="15">
        <v>0</v>
      </c>
      <c r="BW117" s="15">
        <v>0</v>
      </c>
      <c r="BX117" s="15">
        <v>0</v>
      </c>
      <c r="BY117" s="15">
        <v>0</v>
      </c>
      <c r="BZ117" s="15">
        <v>0</v>
      </c>
      <c r="CA117" s="15">
        <v>0</v>
      </c>
      <c r="CB117" s="15">
        <v>0</v>
      </c>
      <c r="CC117" s="15">
        <v>0</v>
      </c>
      <c r="CD117" s="15">
        <v>0</v>
      </c>
      <c r="CE117" s="15">
        <v>0</v>
      </c>
      <c r="CF117" s="15">
        <v>0</v>
      </c>
      <c r="CG117" s="15">
        <v>0</v>
      </c>
      <c r="CH117" s="15">
        <v>0</v>
      </c>
      <c r="CI117" s="15">
        <v>0</v>
      </c>
      <c r="CJ117" s="15">
        <v>0</v>
      </c>
      <c r="CK117" s="15">
        <v>0</v>
      </c>
      <c r="CL117" s="15">
        <v>0</v>
      </c>
      <c r="CM117" s="15">
        <v>0</v>
      </c>
      <c r="CN117" s="15">
        <v>0</v>
      </c>
      <c r="CO117" s="15">
        <v>0</v>
      </c>
      <c r="CP117" s="15">
        <v>0</v>
      </c>
      <c r="CQ117" s="15">
        <v>0</v>
      </c>
      <c r="CR117" s="15">
        <v>0</v>
      </c>
      <c r="CS117" s="15">
        <v>0</v>
      </c>
      <c r="CT117" s="15">
        <v>0</v>
      </c>
      <c r="CU117" s="15">
        <v>0</v>
      </c>
      <c r="CV117" s="15">
        <v>0</v>
      </c>
      <c r="CW117" s="15">
        <v>0</v>
      </c>
      <c r="CX117" s="15">
        <v>0</v>
      </c>
    </row>
    <row r="118" spans="1:102">
      <c r="A118">
        <v>110</v>
      </c>
      <c r="D118" s="1" t="s">
        <v>212</v>
      </c>
      <c r="E118" s="1" t="s">
        <v>135</v>
      </c>
      <c r="F118" s="1" t="s">
        <v>136</v>
      </c>
      <c r="G118" s="1" t="s">
        <v>136</v>
      </c>
      <c r="H118">
        <v>118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0.01</v>
      </c>
      <c r="U118" s="15">
        <v>0.02</v>
      </c>
      <c r="V118" s="15">
        <v>0.03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v>0</v>
      </c>
      <c r="BC118" s="15">
        <v>0</v>
      </c>
      <c r="BD118" s="15">
        <v>0</v>
      </c>
      <c r="BE118" s="15">
        <v>0</v>
      </c>
      <c r="BF118" s="15">
        <v>0</v>
      </c>
      <c r="BG118" s="15">
        <v>0</v>
      </c>
      <c r="BH118" s="15">
        <v>0</v>
      </c>
      <c r="BI118" s="15">
        <v>0</v>
      </c>
      <c r="BJ118" s="15">
        <v>0.01</v>
      </c>
      <c r="BK118" s="15">
        <v>0.01</v>
      </c>
      <c r="BL118" s="15">
        <v>0</v>
      </c>
      <c r="BM118" s="15">
        <v>0</v>
      </c>
      <c r="BN118" s="15">
        <v>0</v>
      </c>
      <c r="BO118" s="15">
        <v>0</v>
      </c>
      <c r="BP118" s="15">
        <v>0</v>
      </c>
      <c r="BQ118" s="15">
        <v>0</v>
      </c>
      <c r="BR118" s="15">
        <v>0</v>
      </c>
      <c r="BS118" s="15">
        <v>0</v>
      </c>
      <c r="BT118" s="15">
        <v>0</v>
      </c>
      <c r="BU118" s="15">
        <v>0</v>
      </c>
      <c r="BV118" s="15">
        <v>0</v>
      </c>
      <c r="BW118" s="15">
        <v>0</v>
      </c>
      <c r="BX118" s="15">
        <v>0</v>
      </c>
      <c r="BY118" s="15">
        <v>0</v>
      </c>
      <c r="BZ118" s="15">
        <v>0</v>
      </c>
      <c r="CA118" s="15">
        <v>0</v>
      </c>
      <c r="CB118" s="15">
        <v>0</v>
      </c>
      <c r="CC118" s="15">
        <v>0</v>
      </c>
      <c r="CD118" s="15">
        <v>0</v>
      </c>
      <c r="CE118" s="15">
        <v>0</v>
      </c>
      <c r="CF118" s="15">
        <v>0</v>
      </c>
      <c r="CG118" s="15">
        <v>0</v>
      </c>
      <c r="CH118" s="15">
        <v>0</v>
      </c>
      <c r="CI118" s="15">
        <v>0</v>
      </c>
      <c r="CJ118" s="15">
        <v>0</v>
      </c>
      <c r="CK118" s="15">
        <v>0</v>
      </c>
      <c r="CL118" s="15">
        <v>0</v>
      </c>
      <c r="CM118" s="15">
        <v>0</v>
      </c>
      <c r="CN118" s="15">
        <v>0</v>
      </c>
      <c r="CO118" s="15">
        <v>0</v>
      </c>
      <c r="CP118" s="15">
        <v>0</v>
      </c>
      <c r="CQ118" s="15">
        <v>0</v>
      </c>
      <c r="CR118" s="15">
        <v>0</v>
      </c>
      <c r="CS118" s="15">
        <v>0</v>
      </c>
      <c r="CT118" s="15">
        <v>0</v>
      </c>
      <c r="CU118" s="15">
        <v>0</v>
      </c>
      <c r="CV118" s="15">
        <v>0</v>
      </c>
      <c r="CW118" s="15">
        <v>0.01</v>
      </c>
      <c r="CX118" s="15">
        <v>0.01</v>
      </c>
    </row>
    <row r="119" spans="1:102">
      <c r="A119">
        <v>111</v>
      </c>
      <c r="D119" s="1" t="s">
        <v>236</v>
      </c>
      <c r="E119" s="1" t="s">
        <v>135</v>
      </c>
      <c r="F119" s="1" t="s">
        <v>136</v>
      </c>
      <c r="G119" s="1" t="s">
        <v>136</v>
      </c>
      <c r="H119">
        <v>119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0</v>
      </c>
      <c r="AT119" s="15">
        <v>0</v>
      </c>
      <c r="AU119" s="15">
        <v>0</v>
      </c>
      <c r="AV119" s="15">
        <v>0</v>
      </c>
      <c r="AW119" s="15">
        <v>0</v>
      </c>
      <c r="AX119" s="15">
        <v>0</v>
      </c>
      <c r="AY119" s="15">
        <v>0</v>
      </c>
      <c r="AZ119" s="15">
        <v>0</v>
      </c>
      <c r="BA119" s="15">
        <v>0</v>
      </c>
      <c r="BB119" s="15">
        <v>0</v>
      </c>
      <c r="BC119" s="15">
        <v>0</v>
      </c>
      <c r="BD119" s="15">
        <v>0</v>
      </c>
      <c r="BE119" s="15">
        <v>0</v>
      </c>
      <c r="BF119" s="15">
        <v>0</v>
      </c>
      <c r="BG119" s="15">
        <v>0</v>
      </c>
      <c r="BH119" s="15">
        <v>0</v>
      </c>
      <c r="BI119" s="15">
        <v>0</v>
      </c>
      <c r="BJ119" s="15">
        <v>0</v>
      </c>
      <c r="BK119" s="15">
        <v>0</v>
      </c>
      <c r="BL119" s="15">
        <v>0</v>
      </c>
      <c r="BM119" s="15">
        <v>0</v>
      </c>
      <c r="BN119" s="15">
        <v>0</v>
      </c>
      <c r="BO119" s="15">
        <v>0</v>
      </c>
      <c r="BP119" s="15">
        <v>0</v>
      </c>
      <c r="BQ119" s="15">
        <v>0</v>
      </c>
      <c r="BR119" s="15">
        <v>0</v>
      </c>
      <c r="BS119" s="15">
        <v>0</v>
      </c>
      <c r="BT119" s="15">
        <v>0</v>
      </c>
      <c r="BU119" s="15">
        <v>0</v>
      </c>
      <c r="BV119" s="15">
        <v>0</v>
      </c>
      <c r="BW119" s="15">
        <v>0</v>
      </c>
      <c r="BX119" s="15">
        <v>0</v>
      </c>
      <c r="BY119" s="15">
        <v>0</v>
      </c>
      <c r="BZ119" s="15">
        <v>0</v>
      </c>
      <c r="CA119" s="15">
        <v>0</v>
      </c>
      <c r="CB119" s="15">
        <v>0</v>
      </c>
      <c r="CC119" s="15">
        <v>0</v>
      </c>
      <c r="CD119" s="15">
        <v>0</v>
      </c>
      <c r="CE119" s="15">
        <v>0</v>
      </c>
      <c r="CF119" s="15">
        <v>0</v>
      </c>
      <c r="CG119" s="15">
        <v>0</v>
      </c>
      <c r="CH119" s="15">
        <v>0</v>
      </c>
      <c r="CI119" s="15">
        <v>0</v>
      </c>
      <c r="CJ119" s="15">
        <v>0</v>
      </c>
      <c r="CK119" s="15">
        <v>0</v>
      </c>
      <c r="CL119" s="15">
        <v>0</v>
      </c>
      <c r="CM119" s="15">
        <v>0</v>
      </c>
      <c r="CN119" s="15">
        <v>0.01</v>
      </c>
      <c r="CO119" s="15">
        <v>0</v>
      </c>
      <c r="CP119" s="15">
        <v>0.01</v>
      </c>
      <c r="CQ119" s="15">
        <v>0</v>
      </c>
      <c r="CR119" s="15">
        <v>0</v>
      </c>
      <c r="CS119" s="15">
        <v>0</v>
      </c>
      <c r="CT119" s="15">
        <v>0</v>
      </c>
      <c r="CU119" s="15">
        <v>0</v>
      </c>
      <c r="CV119" s="15">
        <v>0</v>
      </c>
      <c r="CW119" s="15">
        <v>0</v>
      </c>
      <c r="CX119" s="15">
        <v>0</v>
      </c>
    </row>
    <row r="120" spans="1:102">
      <c r="A120">
        <v>112</v>
      </c>
      <c r="D120" s="1" t="s">
        <v>119</v>
      </c>
      <c r="E120" s="1" t="s">
        <v>120</v>
      </c>
      <c r="F120" s="1" t="s">
        <v>120</v>
      </c>
      <c r="G120" s="1" t="s">
        <v>120</v>
      </c>
      <c r="H120">
        <v>120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0</v>
      </c>
      <c r="AT120" s="15">
        <v>0</v>
      </c>
      <c r="AU120" s="15">
        <v>0</v>
      </c>
      <c r="AV120" s="15">
        <v>0</v>
      </c>
      <c r="AW120" s="15">
        <v>0</v>
      </c>
      <c r="AX120" s="15">
        <v>0</v>
      </c>
      <c r="AY120" s="15">
        <v>0</v>
      </c>
      <c r="AZ120" s="15">
        <v>0</v>
      </c>
      <c r="BA120" s="15">
        <v>0</v>
      </c>
      <c r="BB120" s="15">
        <v>0</v>
      </c>
      <c r="BC120" s="15">
        <v>0</v>
      </c>
      <c r="BD120" s="15">
        <v>0</v>
      </c>
      <c r="BE120" s="15">
        <v>0</v>
      </c>
      <c r="BF120" s="15">
        <v>0</v>
      </c>
      <c r="BG120" s="15">
        <v>0</v>
      </c>
      <c r="BH120" s="15">
        <v>0</v>
      </c>
      <c r="BI120" s="15">
        <v>0</v>
      </c>
      <c r="BJ120" s="15">
        <v>0</v>
      </c>
      <c r="BK120" s="15">
        <v>0</v>
      </c>
      <c r="BL120" s="15">
        <v>0</v>
      </c>
      <c r="BM120" s="15">
        <v>0</v>
      </c>
      <c r="BN120" s="15">
        <v>0</v>
      </c>
      <c r="BO120" s="15">
        <v>0</v>
      </c>
      <c r="BP120" s="15">
        <v>0</v>
      </c>
      <c r="BQ120" s="15">
        <v>0</v>
      </c>
      <c r="BR120" s="15">
        <v>0</v>
      </c>
      <c r="BS120" s="15">
        <v>0</v>
      </c>
      <c r="BT120" s="15">
        <v>0</v>
      </c>
      <c r="BU120" s="15">
        <v>0</v>
      </c>
      <c r="BV120" s="15">
        <v>0</v>
      </c>
      <c r="BW120" s="15">
        <v>0</v>
      </c>
      <c r="BX120" s="15">
        <v>0</v>
      </c>
      <c r="BY120" s="15">
        <v>0</v>
      </c>
      <c r="BZ120" s="15">
        <v>0</v>
      </c>
      <c r="CA120" s="15">
        <v>0</v>
      </c>
      <c r="CB120" s="15">
        <v>0</v>
      </c>
      <c r="CC120" s="15">
        <v>0</v>
      </c>
      <c r="CD120" s="15">
        <v>0</v>
      </c>
      <c r="CE120" s="15">
        <v>0</v>
      </c>
      <c r="CF120" s="15">
        <v>0</v>
      </c>
      <c r="CG120" s="15">
        <v>0</v>
      </c>
      <c r="CH120" s="15">
        <v>0</v>
      </c>
      <c r="CI120" s="15">
        <v>0</v>
      </c>
      <c r="CJ120" s="15">
        <v>0</v>
      </c>
      <c r="CK120" s="15">
        <v>0</v>
      </c>
      <c r="CL120" s="15">
        <v>0</v>
      </c>
      <c r="CM120" s="15">
        <v>0</v>
      </c>
      <c r="CN120" s="15">
        <v>0</v>
      </c>
      <c r="CO120" s="15">
        <v>0</v>
      </c>
      <c r="CP120" s="15">
        <v>0</v>
      </c>
      <c r="CQ120" s="15">
        <v>0</v>
      </c>
      <c r="CR120" s="15">
        <v>0</v>
      </c>
      <c r="CS120" s="15">
        <v>0</v>
      </c>
      <c r="CT120" s="15">
        <v>0</v>
      </c>
      <c r="CU120" s="15">
        <v>0</v>
      </c>
      <c r="CV120" s="15">
        <v>0</v>
      </c>
      <c r="CW120" s="15">
        <v>0</v>
      </c>
      <c r="CX120" s="15">
        <v>0</v>
      </c>
    </row>
    <row r="121" spans="1:102">
      <c r="A121">
        <v>113</v>
      </c>
      <c r="D121" s="1" t="s">
        <v>120</v>
      </c>
      <c r="E121" s="1" t="s">
        <v>120</v>
      </c>
      <c r="F121" s="1" t="s">
        <v>120</v>
      </c>
      <c r="G121" s="1" t="s">
        <v>120</v>
      </c>
      <c r="H121">
        <v>121</v>
      </c>
      <c r="K121" s="15">
        <v>0.12</v>
      </c>
      <c r="L121" s="15">
        <v>0.43</v>
      </c>
      <c r="M121" s="15">
        <v>0.11</v>
      </c>
      <c r="N121" s="15">
        <v>0.66</v>
      </c>
      <c r="O121" s="15">
        <v>0.17</v>
      </c>
      <c r="P121" s="15">
        <v>0.09</v>
      </c>
      <c r="Q121" s="15">
        <v>6.5000000000000002E-2</v>
      </c>
      <c r="R121" s="15">
        <v>0.32500000000000001</v>
      </c>
      <c r="S121" s="15">
        <v>0</v>
      </c>
      <c r="T121" s="15">
        <v>0</v>
      </c>
      <c r="U121" s="15">
        <v>0.01</v>
      </c>
      <c r="V121" s="15">
        <v>0.01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0.02</v>
      </c>
      <c r="AK121" s="15">
        <v>0.02</v>
      </c>
      <c r="AL121" s="15">
        <v>0.06</v>
      </c>
      <c r="AM121" s="15">
        <v>7.0000000000000007E-2</v>
      </c>
      <c r="AN121" s="15">
        <v>0.09</v>
      </c>
      <c r="AO121" s="15">
        <v>0.22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15">
        <v>0</v>
      </c>
      <c r="AZ121" s="15">
        <v>0</v>
      </c>
      <c r="BA121" s="15">
        <v>0</v>
      </c>
      <c r="BB121" s="15">
        <v>0</v>
      </c>
      <c r="BC121" s="15">
        <v>0</v>
      </c>
      <c r="BD121" s="15">
        <v>0</v>
      </c>
      <c r="BE121" s="15">
        <v>0</v>
      </c>
      <c r="BF121" s="15">
        <v>0</v>
      </c>
      <c r="BG121" s="15">
        <v>0</v>
      </c>
      <c r="BH121" s="15">
        <v>0</v>
      </c>
      <c r="BI121" s="15">
        <v>0</v>
      </c>
      <c r="BJ121" s="15">
        <v>0</v>
      </c>
      <c r="BK121" s="15">
        <v>0</v>
      </c>
      <c r="BL121" s="15">
        <v>0</v>
      </c>
      <c r="BM121" s="15">
        <v>0</v>
      </c>
      <c r="BN121" s="15">
        <v>0</v>
      </c>
      <c r="BO121" s="15">
        <v>0</v>
      </c>
      <c r="BP121" s="15">
        <v>0</v>
      </c>
      <c r="BQ121" s="15">
        <v>0.02</v>
      </c>
      <c r="BR121" s="15">
        <v>0.02</v>
      </c>
      <c r="BS121" s="15">
        <v>0</v>
      </c>
      <c r="BT121" s="15">
        <v>0</v>
      </c>
      <c r="BU121" s="15">
        <v>0</v>
      </c>
      <c r="BV121" s="15">
        <v>0</v>
      </c>
      <c r="BW121" s="15">
        <v>0</v>
      </c>
      <c r="BX121" s="15">
        <v>0</v>
      </c>
      <c r="BY121" s="15">
        <v>0</v>
      </c>
      <c r="BZ121" s="15">
        <v>0</v>
      </c>
      <c r="CA121" s="15">
        <v>0</v>
      </c>
      <c r="CB121" s="15">
        <v>0</v>
      </c>
      <c r="CC121" s="15">
        <v>0</v>
      </c>
      <c r="CD121" s="15">
        <v>0</v>
      </c>
      <c r="CE121" s="15">
        <v>0</v>
      </c>
      <c r="CF121" s="15">
        <v>0</v>
      </c>
      <c r="CG121" s="15">
        <v>0</v>
      </c>
      <c r="CH121" s="15">
        <v>0</v>
      </c>
      <c r="CI121" s="15">
        <v>0</v>
      </c>
      <c r="CJ121" s="15">
        <v>0</v>
      </c>
      <c r="CK121" s="15">
        <v>0</v>
      </c>
      <c r="CL121" s="15">
        <v>0</v>
      </c>
      <c r="CM121" s="15">
        <v>0</v>
      </c>
      <c r="CN121" s="15">
        <v>0</v>
      </c>
      <c r="CO121" s="15">
        <v>0</v>
      </c>
      <c r="CP121" s="15">
        <v>0</v>
      </c>
      <c r="CQ121" s="15">
        <v>0</v>
      </c>
      <c r="CR121" s="15">
        <v>0</v>
      </c>
      <c r="CS121" s="15">
        <v>0</v>
      </c>
      <c r="CT121" s="15">
        <v>0</v>
      </c>
      <c r="CU121" s="15">
        <v>0</v>
      </c>
      <c r="CV121" s="15">
        <v>0</v>
      </c>
      <c r="CW121" s="15">
        <v>0</v>
      </c>
      <c r="CX121" s="15">
        <v>0</v>
      </c>
    </row>
    <row r="122" spans="1:102">
      <c r="D122" s="1"/>
      <c r="E122" s="1"/>
      <c r="F122" s="1"/>
      <c r="G122" s="1"/>
      <c r="H122">
        <v>122</v>
      </c>
    </row>
    <row r="123" spans="1:102">
      <c r="D123" s="1"/>
      <c r="E123" s="1"/>
      <c r="F123" s="1"/>
      <c r="G123" s="1"/>
    </row>
    <row r="124" spans="1:102">
      <c r="A124" s="1">
        <v>137</v>
      </c>
      <c r="B124" s="1"/>
      <c r="C124" s="1"/>
      <c r="D124" s="1"/>
      <c r="E124" s="1"/>
      <c r="F124" s="1"/>
      <c r="G124" s="1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</row>
    <row r="125" spans="1:102">
      <c r="A125" s="1">
        <v>138</v>
      </c>
      <c r="D125" s="1" t="s">
        <v>243</v>
      </c>
      <c r="E125" s="1" t="s">
        <v>243</v>
      </c>
      <c r="F125" s="1" t="s">
        <v>242</v>
      </c>
      <c r="G125" s="1" t="s">
        <v>242</v>
      </c>
      <c r="K125" s="16">
        <v>0</v>
      </c>
      <c r="L125" s="16">
        <v>0</v>
      </c>
      <c r="M125" s="16">
        <v>0</v>
      </c>
      <c r="N125" s="17">
        <v>0</v>
      </c>
      <c r="O125" s="16">
        <v>0</v>
      </c>
      <c r="P125" s="18">
        <v>0.04</v>
      </c>
      <c r="Q125" s="16">
        <v>0</v>
      </c>
      <c r="R125" s="17">
        <v>0.04</v>
      </c>
      <c r="S125" s="18">
        <v>0.04</v>
      </c>
      <c r="T125" s="18">
        <v>0.02</v>
      </c>
      <c r="U125" s="16">
        <v>0</v>
      </c>
      <c r="V125" s="17">
        <v>0.06</v>
      </c>
      <c r="W125" s="16">
        <v>0</v>
      </c>
      <c r="X125" s="16">
        <v>0</v>
      </c>
      <c r="Y125" s="16">
        <v>0</v>
      </c>
      <c r="Z125" s="17">
        <v>0</v>
      </c>
      <c r="AA125" s="18">
        <v>0.01</v>
      </c>
      <c r="AB125" s="16">
        <v>0</v>
      </c>
      <c r="AC125" s="16">
        <v>0</v>
      </c>
      <c r="AD125" s="17">
        <v>0.01</v>
      </c>
      <c r="AE125" s="16">
        <v>0</v>
      </c>
      <c r="AF125" s="16">
        <v>0</v>
      </c>
      <c r="AG125" s="17">
        <v>0</v>
      </c>
      <c r="AH125" s="16">
        <v>0</v>
      </c>
      <c r="AI125" s="16">
        <v>0</v>
      </c>
      <c r="AJ125" s="16">
        <v>0</v>
      </c>
      <c r="AK125" s="17">
        <v>0</v>
      </c>
      <c r="AL125" s="16">
        <v>0</v>
      </c>
      <c r="AM125" s="16">
        <v>0</v>
      </c>
      <c r="AN125" s="16">
        <v>0</v>
      </c>
      <c r="AO125" s="17">
        <v>0</v>
      </c>
      <c r="AP125" s="16">
        <v>0</v>
      </c>
      <c r="AQ125" s="18">
        <v>0.02</v>
      </c>
      <c r="AR125" s="18">
        <v>0.01</v>
      </c>
      <c r="AS125" s="17">
        <v>0.03</v>
      </c>
      <c r="AT125" s="16">
        <v>0</v>
      </c>
      <c r="AU125" s="16">
        <v>0</v>
      </c>
      <c r="AV125" s="16">
        <v>0</v>
      </c>
      <c r="AW125" s="17">
        <v>0</v>
      </c>
      <c r="AX125" s="16">
        <v>0</v>
      </c>
      <c r="AY125" s="18">
        <v>0.01</v>
      </c>
      <c r="AZ125" s="16">
        <v>0</v>
      </c>
      <c r="BA125" s="17">
        <v>0.01</v>
      </c>
      <c r="BB125" s="16">
        <v>0</v>
      </c>
      <c r="BC125" s="16">
        <v>0</v>
      </c>
      <c r="BD125" s="17">
        <v>0</v>
      </c>
      <c r="BE125" s="16">
        <v>0</v>
      </c>
      <c r="BF125" s="18">
        <v>0.03</v>
      </c>
      <c r="BG125" s="16">
        <v>0</v>
      </c>
      <c r="BH125" s="17">
        <v>0.03</v>
      </c>
      <c r="BI125" s="16">
        <v>0</v>
      </c>
      <c r="BJ125" s="16">
        <v>0</v>
      </c>
      <c r="BK125" s="17">
        <v>0</v>
      </c>
      <c r="BL125" s="16">
        <v>0</v>
      </c>
      <c r="BM125" s="16">
        <v>0</v>
      </c>
      <c r="BN125" s="16">
        <v>0</v>
      </c>
      <c r="BO125" s="17">
        <v>0</v>
      </c>
      <c r="BP125" s="16">
        <v>0</v>
      </c>
      <c r="BQ125" s="16">
        <v>0</v>
      </c>
      <c r="BR125" s="17">
        <v>0</v>
      </c>
      <c r="BS125" s="18">
        <v>0.01</v>
      </c>
      <c r="BT125" s="16">
        <v>0</v>
      </c>
      <c r="BU125" s="18">
        <v>0.01</v>
      </c>
      <c r="BV125" s="17">
        <v>0.02</v>
      </c>
      <c r="BW125" s="16">
        <v>0</v>
      </c>
      <c r="BX125" s="18">
        <v>0.01</v>
      </c>
      <c r="BY125" s="16">
        <v>0</v>
      </c>
      <c r="BZ125" s="17">
        <v>0.01</v>
      </c>
      <c r="CA125" s="16">
        <v>0</v>
      </c>
      <c r="CB125" s="16">
        <v>0</v>
      </c>
      <c r="CC125" s="16">
        <v>0</v>
      </c>
      <c r="CD125" s="17">
        <v>0</v>
      </c>
      <c r="CE125" s="16">
        <v>0</v>
      </c>
      <c r="CF125" s="16">
        <v>0</v>
      </c>
      <c r="CG125" s="18">
        <v>0.02</v>
      </c>
      <c r="CH125" s="17">
        <v>0.02</v>
      </c>
      <c r="CI125" s="16">
        <v>0</v>
      </c>
      <c r="CJ125" s="16">
        <v>0</v>
      </c>
      <c r="CK125" s="16">
        <v>0</v>
      </c>
      <c r="CL125" s="17">
        <v>0</v>
      </c>
      <c r="CM125" s="16">
        <v>0</v>
      </c>
      <c r="CN125" s="16">
        <v>0</v>
      </c>
      <c r="CO125" s="16">
        <v>0</v>
      </c>
      <c r="CP125" s="17">
        <v>0</v>
      </c>
      <c r="CQ125" s="16">
        <v>0</v>
      </c>
      <c r="CR125" s="16">
        <v>0</v>
      </c>
      <c r="CS125" s="18">
        <v>0.01</v>
      </c>
      <c r="CT125" s="17">
        <v>0.01</v>
      </c>
      <c r="CU125" s="16">
        <v>0</v>
      </c>
      <c r="CV125" s="16">
        <v>0</v>
      </c>
      <c r="CW125" s="16">
        <v>0</v>
      </c>
      <c r="CX125" s="17">
        <v>0</v>
      </c>
    </row>
    <row r="126" spans="1:102">
      <c r="A126" s="1">
        <v>139</v>
      </c>
      <c r="D126" s="1" t="s">
        <v>244</v>
      </c>
      <c r="E126" s="1" t="s">
        <v>244</v>
      </c>
      <c r="F126" s="1" t="s">
        <v>242</v>
      </c>
      <c r="G126" s="1" t="s">
        <v>242</v>
      </c>
      <c r="K126" s="16">
        <v>0</v>
      </c>
      <c r="L126" s="18">
        <v>0.03</v>
      </c>
      <c r="M126" s="18">
        <v>0.02</v>
      </c>
      <c r="N126" s="17">
        <v>0.05</v>
      </c>
      <c r="O126" s="18">
        <v>0.09</v>
      </c>
      <c r="P126" s="18">
        <v>0.21</v>
      </c>
      <c r="Q126" s="18">
        <v>0.01</v>
      </c>
      <c r="R126" s="17">
        <v>0.31</v>
      </c>
      <c r="S126" s="18">
        <v>0.61</v>
      </c>
      <c r="T126" s="18">
        <v>0.86</v>
      </c>
      <c r="U126" s="18">
        <v>0.52</v>
      </c>
      <c r="V126" s="17">
        <v>1.99</v>
      </c>
      <c r="W126" s="18">
        <v>0.22</v>
      </c>
      <c r="X126" s="18">
        <v>0.3</v>
      </c>
      <c r="Y126" s="18">
        <v>0.28999999999999998</v>
      </c>
      <c r="Z126" s="17">
        <v>0.81</v>
      </c>
      <c r="AA126" s="18">
        <v>0.03</v>
      </c>
      <c r="AB126" s="18">
        <v>0.02</v>
      </c>
      <c r="AC126" s="18">
        <v>0.01</v>
      </c>
      <c r="AD126" s="17">
        <v>0.06</v>
      </c>
      <c r="AE126" s="18">
        <v>0.01</v>
      </c>
      <c r="AF126" s="18">
        <v>0.03</v>
      </c>
      <c r="AG126" s="17">
        <v>0.04</v>
      </c>
      <c r="AH126" s="18">
        <v>0.01</v>
      </c>
      <c r="AI126" s="18">
        <v>0.01</v>
      </c>
      <c r="AJ126" s="18">
        <v>0.01</v>
      </c>
      <c r="AK126" s="17">
        <v>0.03</v>
      </c>
      <c r="AL126" s="16">
        <v>0</v>
      </c>
      <c r="AM126" s="16">
        <v>0</v>
      </c>
      <c r="AN126" s="16">
        <v>0</v>
      </c>
      <c r="AO126" s="17">
        <v>0</v>
      </c>
      <c r="AP126" s="18">
        <v>0.03</v>
      </c>
      <c r="AQ126" s="18">
        <v>7.0000000000000007E-2</v>
      </c>
      <c r="AR126" s="18">
        <v>0.03</v>
      </c>
      <c r="AS126" s="17">
        <v>0.13</v>
      </c>
      <c r="AT126" s="16">
        <v>0</v>
      </c>
      <c r="AU126" s="16">
        <v>0</v>
      </c>
      <c r="AV126" s="18">
        <v>0.02</v>
      </c>
      <c r="AW126" s="17">
        <v>0.02</v>
      </c>
      <c r="AX126" s="18">
        <v>0.27</v>
      </c>
      <c r="AY126" s="18">
        <v>0.16</v>
      </c>
      <c r="AZ126" s="18">
        <v>0.11</v>
      </c>
      <c r="BA126" s="17">
        <v>0.54</v>
      </c>
      <c r="BB126" s="16">
        <v>0</v>
      </c>
      <c r="BC126" s="18">
        <v>0.02</v>
      </c>
      <c r="BD126" s="17">
        <v>0.02</v>
      </c>
      <c r="BE126" s="18">
        <v>0.1</v>
      </c>
      <c r="BF126" s="18">
        <v>0.05</v>
      </c>
      <c r="BG126" s="18">
        <v>0.03</v>
      </c>
      <c r="BH126" s="17">
        <v>0.18</v>
      </c>
      <c r="BI126" s="18">
        <v>0.18</v>
      </c>
      <c r="BJ126" s="18">
        <v>0.21</v>
      </c>
      <c r="BK126" s="17">
        <v>0.39</v>
      </c>
      <c r="BL126" s="18">
        <v>0.04</v>
      </c>
      <c r="BM126" s="18">
        <v>0.11</v>
      </c>
      <c r="BN126" s="18">
        <v>0.01</v>
      </c>
      <c r="BO126" s="17">
        <v>0.16</v>
      </c>
      <c r="BP126" s="16">
        <v>0</v>
      </c>
      <c r="BQ126" s="16">
        <v>0</v>
      </c>
      <c r="BR126" s="17">
        <v>0</v>
      </c>
      <c r="BS126" s="18">
        <v>0.2</v>
      </c>
      <c r="BT126" s="18">
        <v>0.32</v>
      </c>
      <c r="BU126" s="18">
        <v>0.41</v>
      </c>
      <c r="BV126" s="17">
        <v>0.93</v>
      </c>
      <c r="BW126" s="18">
        <v>0.04</v>
      </c>
      <c r="BX126" s="18">
        <v>0.17</v>
      </c>
      <c r="BY126" s="18">
        <v>0.18</v>
      </c>
      <c r="BZ126" s="17">
        <v>0.39</v>
      </c>
      <c r="CA126" s="18">
        <v>0.06</v>
      </c>
      <c r="CB126" s="18">
        <v>0.06</v>
      </c>
      <c r="CC126" s="18">
        <v>0.06</v>
      </c>
      <c r="CD126" s="17">
        <v>0.18</v>
      </c>
      <c r="CE126" s="18">
        <v>0.06</v>
      </c>
      <c r="CF126" s="18">
        <v>0.14000000000000001</v>
      </c>
      <c r="CG126" s="18">
        <v>0.14000000000000001</v>
      </c>
      <c r="CH126" s="17">
        <v>0.34</v>
      </c>
      <c r="CI126" s="18">
        <v>0.41</v>
      </c>
      <c r="CJ126" s="18">
        <v>0.59</v>
      </c>
      <c r="CK126" s="18">
        <v>0.82</v>
      </c>
      <c r="CL126" s="17">
        <v>1.82</v>
      </c>
      <c r="CM126" s="18">
        <v>0.01</v>
      </c>
      <c r="CN126" s="16">
        <v>0</v>
      </c>
      <c r="CO126" s="16">
        <v>0</v>
      </c>
      <c r="CP126" s="17">
        <v>0.01</v>
      </c>
      <c r="CQ126" s="18">
        <v>0.12</v>
      </c>
      <c r="CR126" s="18">
        <v>0.4</v>
      </c>
      <c r="CS126" s="18">
        <v>0.25</v>
      </c>
      <c r="CT126" s="17">
        <v>0.77</v>
      </c>
      <c r="CU126" s="16">
        <v>0</v>
      </c>
      <c r="CV126" s="16">
        <v>0</v>
      </c>
      <c r="CW126" s="16">
        <v>0</v>
      </c>
      <c r="CX126" s="17">
        <v>0</v>
      </c>
    </row>
    <row r="127" spans="1:102">
      <c r="D127" s="1"/>
      <c r="E127" s="1"/>
      <c r="F127" s="1"/>
      <c r="G127" s="1"/>
    </row>
    <row r="128" spans="1:102">
      <c r="D128" s="1"/>
      <c r="E128" s="1"/>
      <c r="F128" s="1"/>
      <c r="G128" s="1"/>
      <c r="K128" s="13" t="s">
        <v>307</v>
      </c>
      <c r="L128" s="13" t="s">
        <v>308</v>
      </c>
      <c r="M128" s="13" t="s">
        <v>309</v>
      </c>
      <c r="N128" s="13" t="s">
        <v>310</v>
      </c>
      <c r="O128" s="13" t="s">
        <v>311</v>
      </c>
      <c r="P128" s="13" t="s">
        <v>312</v>
      </c>
      <c r="Q128" s="13" t="s">
        <v>313</v>
      </c>
      <c r="R128" s="13" t="s">
        <v>314</v>
      </c>
      <c r="S128" s="13" t="s">
        <v>316</v>
      </c>
      <c r="T128" s="13" t="s">
        <v>317</v>
      </c>
      <c r="U128" s="13" t="s">
        <v>318</v>
      </c>
      <c r="V128" s="13" t="s">
        <v>319</v>
      </c>
      <c r="W128" s="13" t="s">
        <v>315</v>
      </c>
      <c r="X128" s="13" t="s">
        <v>320</v>
      </c>
      <c r="Y128" s="13" t="s">
        <v>321</v>
      </c>
      <c r="Z128" s="13" t="s">
        <v>322</v>
      </c>
      <c r="AA128" s="13" t="s">
        <v>323</v>
      </c>
      <c r="AB128" s="13" t="s">
        <v>324</v>
      </c>
      <c r="AC128" s="13" t="s">
        <v>325</v>
      </c>
      <c r="AD128" s="13" t="s">
        <v>326</v>
      </c>
      <c r="AE128" s="13" t="s">
        <v>327</v>
      </c>
      <c r="AF128" s="13" t="s">
        <v>328</v>
      </c>
      <c r="AG128" s="13" t="s">
        <v>329</v>
      </c>
      <c r="AH128" s="13" t="s">
        <v>331</v>
      </c>
      <c r="AI128" s="13" t="s">
        <v>330</v>
      </c>
      <c r="AJ128" s="13" t="s">
        <v>332</v>
      </c>
      <c r="AK128" s="13" t="s">
        <v>333</v>
      </c>
      <c r="AL128" s="13" t="s">
        <v>334</v>
      </c>
      <c r="AM128" s="13" t="s">
        <v>335</v>
      </c>
      <c r="AN128" s="13" t="s">
        <v>336</v>
      </c>
      <c r="AO128" s="13" t="s">
        <v>337</v>
      </c>
      <c r="AP128" s="13" t="s">
        <v>338</v>
      </c>
      <c r="AQ128" s="13" t="s">
        <v>339</v>
      </c>
      <c r="AR128" s="13" t="s">
        <v>341</v>
      </c>
      <c r="AS128" s="13" t="s">
        <v>342</v>
      </c>
      <c r="AT128" s="13" t="s">
        <v>340</v>
      </c>
      <c r="AU128" s="13" t="s">
        <v>343</v>
      </c>
      <c r="AV128" s="13" t="s">
        <v>344</v>
      </c>
      <c r="AW128" s="13" t="s">
        <v>345</v>
      </c>
      <c r="AX128" s="13" t="s">
        <v>346</v>
      </c>
      <c r="AY128" s="13" t="s">
        <v>347</v>
      </c>
      <c r="AZ128" s="13" t="s">
        <v>348</v>
      </c>
      <c r="BA128" s="13" t="s">
        <v>349</v>
      </c>
      <c r="BB128" s="13" t="s">
        <v>350</v>
      </c>
      <c r="BC128" s="13" t="s">
        <v>351</v>
      </c>
      <c r="BD128" s="13" t="s">
        <v>352</v>
      </c>
      <c r="BE128" s="13" t="s">
        <v>353</v>
      </c>
      <c r="BF128" s="13" t="s">
        <v>354</v>
      </c>
      <c r="BG128" s="13" t="s">
        <v>355</v>
      </c>
      <c r="BH128" s="13" t="s">
        <v>356</v>
      </c>
      <c r="BI128" s="13" t="s">
        <v>357</v>
      </c>
      <c r="BJ128" s="13" t="s">
        <v>358</v>
      </c>
      <c r="BK128" s="13" t="s">
        <v>359</v>
      </c>
      <c r="BL128" s="13" t="s">
        <v>360</v>
      </c>
      <c r="BM128" s="13" t="s">
        <v>361</v>
      </c>
      <c r="BN128" s="13" t="s">
        <v>362</v>
      </c>
      <c r="BO128" s="13" t="s">
        <v>363</v>
      </c>
      <c r="BP128" s="13" t="s">
        <v>364</v>
      </c>
      <c r="BQ128" s="13" t="s">
        <v>365</v>
      </c>
      <c r="BR128" s="13" t="s">
        <v>366</v>
      </c>
      <c r="BS128" s="13" t="s">
        <v>367</v>
      </c>
      <c r="BT128" s="13" t="s">
        <v>368</v>
      </c>
      <c r="BU128" s="13" t="s">
        <v>386</v>
      </c>
      <c r="BV128" s="13" t="s">
        <v>369</v>
      </c>
      <c r="BW128" s="13" t="s">
        <v>370</v>
      </c>
      <c r="BX128" s="13" t="s">
        <v>371</v>
      </c>
      <c r="BY128" s="13" t="s">
        <v>372</v>
      </c>
      <c r="BZ128" s="13" t="s">
        <v>373</v>
      </c>
      <c r="CA128" s="13" t="s">
        <v>374</v>
      </c>
      <c r="CB128" s="13" t="s">
        <v>375</v>
      </c>
      <c r="CC128" s="13" t="s">
        <v>376</v>
      </c>
      <c r="CD128" s="13" t="s">
        <v>377</v>
      </c>
      <c r="CE128" s="13" t="s">
        <v>378</v>
      </c>
      <c r="CF128" s="13" t="s">
        <v>379</v>
      </c>
      <c r="CG128" s="13" t="s">
        <v>380</v>
      </c>
      <c r="CH128" s="13" t="s">
        <v>381</v>
      </c>
      <c r="CI128" s="13" t="s">
        <v>382</v>
      </c>
      <c r="CJ128" s="13" t="s">
        <v>383</v>
      </c>
      <c r="CK128" s="13" t="s">
        <v>384</v>
      </c>
      <c r="CL128" s="13" t="s">
        <v>385</v>
      </c>
      <c r="CM128" s="13" t="s">
        <v>387</v>
      </c>
      <c r="CN128" s="13" t="s">
        <v>387</v>
      </c>
      <c r="CO128" s="13" t="s">
        <v>388</v>
      </c>
      <c r="CP128" s="13" t="s">
        <v>389</v>
      </c>
      <c r="CQ128" s="13" t="s">
        <v>390</v>
      </c>
      <c r="CR128" s="13" t="s">
        <v>391</v>
      </c>
      <c r="CS128" s="13" t="s">
        <v>392</v>
      </c>
      <c r="CT128" s="13" t="s">
        <v>393</v>
      </c>
      <c r="CU128" s="13" t="s">
        <v>394</v>
      </c>
      <c r="CV128" s="13" t="s">
        <v>395</v>
      </c>
      <c r="CW128" s="13" t="s">
        <v>396</v>
      </c>
      <c r="CX128" s="13" t="s">
        <v>397</v>
      </c>
    </row>
    <row r="129" spans="1:102">
      <c r="B129" s="13" t="s">
        <v>304</v>
      </c>
      <c r="C129" s="13" t="s">
        <v>305</v>
      </c>
      <c r="D129" s="1"/>
      <c r="E129" s="1"/>
      <c r="F129" s="1"/>
      <c r="G129" s="1"/>
    </row>
    <row r="130" spans="1:102">
      <c r="A130" s="13" t="s">
        <v>294</v>
      </c>
      <c r="B130" s="13"/>
      <c r="C130" s="13"/>
      <c r="D130" s="1"/>
      <c r="E130" s="1" t="s">
        <v>294</v>
      </c>
      <c r="F130" s="1"/>
      <c r="G130" s="1"/>
    </row>
    <row r="131" spans="1:102">
      <c r="A131" s="13" t="s">
        <v>156</v>
      </c>
      <c r="B131" s="13">
        <v>9</v>
      </c>
      <c r="C131" s="13">
        <v>10</v>
      </c>
      <c r="D131" s="1"/>
      <c r="E131" s="1" t="s">
        <v>156</v>
      </c>
      <c r="F131" s="1"/>
      <c r="G131" s="1"/>
      <c r="K131" s="14">
        <v>0.01</v>
      </c>
      <c r="L131" s="14">
        <v>0.02</v>
      </c>
      <c r="M131" s="14">
        <v>0</v>
      </c>
      <c r="N131" s="14">
        <v>0.03</v>
      </c>
      <c r="O131" s="14">
        <v>0</v>
      </c>
      <c r="P131" s="14">
        <v>0.01</v>
      </c>
      <c r="Q131" s="14">
        <v>0</v>
      </c>
      <c r="R131" s="14">
        <v>0.01</v>
      </c>
      <c r="S131" s="14">
        <v>0.01</v>
      </c>
      <c r="T131" s="14">
        <v>0</v>
      </c>
      <c r="U131" s="14">
        <v>0</v>
      </c>
      <c r="V131" s="14">
        <v>0.01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>
        <v>0</v>
      </c>
      <c r="AG131" s="14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4">
        <v>0</v>
      </c>
      <c r="BF131" s="14">
        <v>0</v>
      </c>
      <c r="BG131" s="14">
        <v>0</v>
      </c>
      <c r="BH131" s="14">
        <v>0</v>
      </c>
      <c r="BI131" s="14">
        <v>0</v>
      </c>
      <c r="BJ131" s="14">
        <v>0</v>
      </c>
      <c r="BK131" s="14">
        <v>0</v>
      </c>
      <c r="BL131" s="14">
        <v>0</v>
      </c>
      <c r="BM131" s="14">
        <v>0</v>
      </c>
      <c r="BN131" s="14">
        <v>0</v>
      </c>
      <c r="BO131" s="14">
        <v>0</v>
      </c>
      <c r="BP131" s="14">
        <v>0</v>
      </c>
      <c r="BQ131" s="14">
        <v>0</v>
      </c>
      <c r="BR131" s="14">
        <v>0</v>
      </c>
      <c r="BS131" s="14">
        <v>0</v>
      </c>
      <c r="BT131" s="14">
        <v>0</v>
      </c>
      <c r="BU131" s="14">
        <v>0</v>
      </c>
      <c r="BV131" s="14">
        <v>0</v>
      </c>
      <c r="BW131" s="14">
        <v>0</v>
      </c>
      <c r="BX131" s="14">
        <v>0</v>
      </c>
      <c r="BY131" s="14">
        <v>0</v>
      </c>
      <c r="BZ131" s="14">
        <v>0</v>
      </c>
      <c r="CA131" s="14">
        <v>0</v>
      </c>
      <c r="CB131" s="14">
        <v>0</v>
      </c>
      <c r="CC131" s="14">
        <v>0</v>
      </c>
      <c r="CD131" s="14">
        <v>0</v>
      </c>
      <c r="CE131" s="14">
        <v>0</v>
      </c>
      <c r="CF131" s="14">
        <v>0</v>
      </c>
      <c r="CG131" s="14">
        <v>0</v>
      </c>
      <c r="CH131" s="14">
        <v>0</v>
      </c>
      <c r="CI131" s="14">
        <v>0</v>
      </c>
      <c r="CJ131" s="14">
        <v>0</v>
      </c>
      <c r="CK131" s="14">
        <v>0</v>
      </c>
      <c r="CL131" s="14">
        <v>0</v>
      </c>
      <c r="CM131" s="14">
        <v>0</v>
      </c>
      <c r="CN131" s="14">
        <v>0</v>
      </c>
      <c r="CO131" s="14">
        <v>0</v>
      </c>
      <c r="CP131" s="14">
        <v>0</v>
      </c>
      <c r="CQ131" s="14">
        <v>0</v>
      </c>
      <c r="CR131" s="14">
        <v>0</v>
      </c>
      <c r="CS131" s="14">
        <v>0</v>
      </c>
      <c r="CT131" s="14">
        <v>0</v>
      </c>
      <c r="CU131" s="14">
        <v>0</v>
      </c>
      <c r="CV131" s="14">
        <v>0</v>
      </c>
      <c r="CW131" s="14">
        <v>0</v>
      </c>
      <c r="CX131" s="14">
        <v>0</v>
      </c>
    </row>
    <row r="132" spans="1:102">
      <c r="A132" s="13" t="s">
        <v>132</v>
      </c>
      <c r="B132" s="13">
        <v>11</v>
      </c>
      <c r="C132" s="13">
        <v>18</v>
      </c>
      <c r="D132" s="1"/>
      <c r="E132" s="1" t="s">
        <v>132</v>
      </c>
      <c r="F132" s="1"/>
      <c r="G132" s="4"/>
      <c r="K132" s="14">
        <v>0</v>
      </c>
      <c r="L132" s="14">
        <v>0.01</v>
      </c>
      <c r="M132" s="14">
        <v>0</v>
      </c>
      <c r="N132" s="14">
        <v>0.01</v>
      </c>
      <c r="O132" s="14">
        <v>0</v>
      </c>
      <c r="P132" s="14">
        <v>0.01</v>
      </c>
      <c r="Q132" s="14">
        <v>0</v>
      </c>
      <c r="R132" s="14">
        <v>0.01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0.01</v>
      </c>
      <c r="AG132" s="14">
        <v>0.01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4">
        <v>0</v>
      </c>
      <c r="BK132" s="14">
        <v>0</v>
      </c>
      <c r="BL132" s="14">
        <v>0</v>
      </c>
      <c r="BM132" s="14">
        <v>0</v>
      </c>
      <c r="BN132" s="14">
        <v>0</v>
      </c>
      <c r="BO132" s="14">
        <v>0</v>
      </c>
      <c r="BP132" s="14">
        <v>0.01</v>
      </c>
      <c r="BQ132" s="14">
        <v>0</v>
      </c>
      <c r="BR132" s="14">
        <v>0.01</v>
      </c>
      <c r="BS132" s="14">
        <v>0.06</v>
      </c>
      <c r="BT132" s="14">
        <v>6.4000000000000001E-2</v>
      </c>
      <c r="BU132" s="14">
        <v>0.03</v>
      </c>
      <c r="BV132" s="14">
        <v>0.15400000000000003</v>
      </c>
      <c r="BW132" s="14">
        <v>0.02</v>
      </c>
      <c r="BX132" s="14">
        <v>0.05</v>
      </c>
      <c r="BY132" s="14">
        <v>0.01</v>
      </c>
      <c r="BZ132" s="14">
        <v>0.08</v>
      </c>
      <c r="CA132" s="14">
        <v>6.0000000000000005E-2</v>
      </c>
      <c r="CB132" s="14">
        <v>0.15</v>
      </c>
      <c r="CC132" s="14">
        <v>0.11</v>
      </c>
      <c r="CD132" s="14">
        <v>0.32</v>
      </c>
      <c r="CE132" s="14">
        <v>0.02</v>
      </c>
      <c r="CF132" s="14">
        <v>0.04</v>
      </c>
      <c r="CG132" s="14">
        <v>0.01</v>
      </c>
      <c r="CH132" s="14">
        <v>7.0000000000000007E-2</v>
      </c>
      <c r="CI132" s="14">
        <v>0.04</v>
      </c>
      <c r="CJ132" s="14">
        <v>0.02</v>
      </c>
      <c r="CK132" s="14">
        <v>0.08</v>
      </c>
      <c r="CL132" s="14">
        <v>0.14000000000000001</v>
      </c>
      <c r="CM132" s="14">
        <v>0.02</v>
      </c>
      <c r="CN132" s="14">
        <v>0.02</v>
      </c>
      <c r="CO132" s="14">
        <v>0.03</v>
      </c>
      <c r="CP132" s="14">
        <v>6.9999999999999993E-2</v>
      </c>
      <c r="CQ132" s="14">
        <v>0.02</v>
      </c>
      <c r="CR132" s="14">
        <v>0.06</v>
      </c>
      <c r="CS132" s="14">
        <v>0.03</v>
      </c>
      <c r="CT132" s="14">
        <v>0.11</v>
      </c>
      <c r="CU132" s="14">
        <v>0.02</v>
      </c>
      <c r="CV132" s="14">
        <v>0.08</v>
      </c>
      <c r="CW132" s="14">
        <v>0.04</v>
      </c>
      <c r="CX132" s="14">
        <v>0.14000000000000001</v>
      </c>
    </row>
    <row r="133" spans="1:102">
      <c r="A133" s="13" t="s">
        <v>295</v>
      </c>
      <c r="B133" s="13">
        <v>19</v>
      </c>
      <c r="C133" s="13">
        <v>19</v>
      </c>
      <c r="D133" s="1"/>
      <c r="E133" s="1" t="s">
        <v>295</v>
      </c>
      <c r="F133" s="1"/>
      <c r="G133" s="4"/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14">
        <v>0</v>
      </c>
      <c r="AG133" s="14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  <c r="AN133" s="14">
        <v>0.06</v>
      </c>
      <c r="AO133" s="14">
        <v>0.06</v>
      </c>
      <c r="AP133" s="14">
        <v>0</v>
      </c>
      <c r="AQ133" s="14">
        <v>0</v>
      </c>
      <c r="AR133" s="14">
        <v>0</v>
      </c>
      <c r="AS133" s="14">
        <v>0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>
        <v>0</v>
      </c>
      <c r="BF133" s="14">
        <v>0</v>
      </c>
      <c r="BG133" s="14">
        <v>0</v>
      </c>
      <c r="BH133" s="14">
        <v>0</v>
      </c>
      <c r="BI133" s="14">
        <v>0</v>
      </c>
      <c r="BJ133" s="14">
        <v>0</v>
      </c>
      <c r="BK133" s="14">
        <v>0</v>
      </c>
      <c r="BL133" s="14">
        <v>0</v>
      </c>
      <c r="BM133" s="14">
        <v>0</v>
      </c>
      <c r="BN133" s="14">
        <v>0</v>
      </c>
      <c r="BO133" s="14">
        <v>0</v>
      </c>
      <c r="BP133" s="14">
        <v>0</v>
      </c>
      <c r="BQ133" s="14">
        <v>0</v>
      </c>
      <c r="BR133" s="14">
        <v>0</v>
      </c>
      <c r="BS133" s="14">
        <v>0</v>
      </c>
      <c r="BT133" s="14">
        <v>0</v>
      </c>
      <c r="BU133" s="14">
        <v>0</v>
      </c>
      <c r="BV133" s="14">
        <v>0</v>
      </c>
      <c r="BW133" s="14">
        <v>0</v>
      </c>
      <c r="BX133" s="14">
        <v>0</v>
      </c>
      <c r="BY133" s="14">
        <v>0</v>
      </c>
      <c r="BZ133" s="14">
        <v>0</v>
      </c>
      <c r="CA133" s="14">
        <v>0</v>
      </c>
      <c r="CB133" s="14">
        <v>0</v>
      </c>
      <c r="CC133" s="14">
        <v>0</v>
      </c>
      <c r="CD133" s="14">
        <v>0</v>
      </c>
      <c r="CE133" s="14">
        <v>0</v>
      </c>
      <c r="CF133" s="14">
        <v>0</v>
      </c>
      <c r="CG133" s="14">
        <v>0</v>
      </c>
      <c r="CH133" s="14">
        <v>0</v>
      </c>
      <c r="CI133" s="14">
        <v>0</v>
      </c>
      <c r="CJ133" s="14">
        <v>0</v>
      </c>
      <c r="CK133" s="14">
        <v>0</v>
      </c>
      <c r="CL133" s="14">
        <v>0</v>
      </c>
      <c r="CM133" s="14">
        <v>0</v>
      </c>
      <c r="CN133" s="14">
        <v>0</v>
      </c>
      <c r="CO133" s="14">
        <v>0</v>
      </c>
      <c r="CP133" s="14">
        <v>0</v>
      </c>
      <c r="CQ133" s="14">
        <v>0</v>
      </c>
      <c r="CR133" s="14">
        <v>0</v>
      </c>
      <c r="CS133" s="14">
        <v>0</v>
      </c>
      <c r="CT133" s="14">
        <v>0</v>
      </c>
      <c r="CU133" s="14">
        <v>0</v>
      </c>
      <c r="CV133" s="14">
        <v>0</v>
      </c>
      <c r="CW133" s="14">
        <v>0</v>
      </c>
      <c r="CX133" s="14">
        <v>0</v>
      </c>
    </row>
    <row r="134" spans="1:102">
      <c r="A134" s="13" t="s">
        <v>278</v>
      </c>
      <c r="B134" s="13">
        <v>20</v>
      </c>
      <c r="C134" s="13">
        <v>64</v>
      </c>
      <c r="D134" s="1"/>
      <c r="E134" s="1" t="s">
        <v>278</v>
      </c>
      <c r="F134" s="1"/>
      <c r="G134" s="1"/>
      <c r="K134" s="14">
        <v>0.35</v>
      </c>
      <c r="L134" s="14">
        <v>0.16000000000000003</v>
      </c>
      <c r="M134" s="14">
        <v>0.23</v>
      </c>
      <c r="N134" s="14">
        <v>0.7400000000000001</v>
      </c>
      <c r="O134" s="14">
        <v>0.13999999999999999</v>
      </c>
      <c r="P134" s="14">
        <v>0.10999999999999999</v>
      </c>
      <c r="Q134" s="14">
        <v>0.15000000000000002</v>
      </c>
      <c r="R134" s="14">
        <v>0.4</v>
      </c>
      <c r="S134" s="14">
        <v>0.15000000000000002</v>
      </c>
      <c r="T134" s="14">
        <v>0.05</v>
      </c>
      <c r="U134" s="14">
        <v>0.13</v>
      </c>
      <c r="V134" s="14">
        <v>0.33</v>
      </c>
      <c r="W134" s="14">
        <v>0.08</v>
      </c>
      <c r="X134" s="14">
        <v>6.0000000000000005E-2</v>
      </c>
      <c r="Y134" s="14">
        <v>0.10999999999999999</v>
      </c>
      <c r="Z134" s="14">
        <v>0.25000000000000006</v>
      </c>
      <c r="AA134" s="14">
        <v>6.9999999999999993E-2</v>
      </c>
      <c r="AB134" s="14">
        <v>0.04</v>
      </c>
      <c r="AC134" s="14">
        <v>6.0000000000000005E-2</v>
      </c>
      <c r="AD134" s="14">
        <v>0.17</v>
      </c>
      <c r="AE134" s="14">
        <v>0.19999999999999998</v>
      </c>
      <c r="AF134" s="14">
        <v>0.19999999999999998</v>
      </c>
      <c r="AG134" s="14">
        <v>0.4</v>
      </c>
      <c r="AH134" s="14">
        <v>9.0000000000000011E-2</v>
      </c>
      <c r="AI134" s="14">
        <v>0.08</v>
      </c>
      <c r="AJ134" s="14">
        <v>6.0000000000000005E-2</v>
      </c>
      <c r="AK134" s="14">
        <v>0.23000000000000004</v>
      </c>
      <c r="AL134" s="14">
        <v>0.13</v>
      </c>
      <c r="AM134" s="14">
        <v>9.9999999999999992E-2</v>
      </c>
      <c r="AN134" s="14">
        <v>0.12</v>
      </c>
      <c r="AO134" s="14">
        <v>0.35000000000000009</v>
      </c>
      <c r="AP134" s="14">
        <v>0.11</v>
      </c>
      <c r="AQ134" s="14">
        <v>0.12</v>
      </c>
      <c r="AR134" s="14">
        <v>0.04</v>
      </c>
      <c r="AS134" s="14">
        <v>0.27</v>
      </c>
      <c r="AT134" s="14">
        <v>0</v>
      </c>
      <c r="AU134" s="14">
        <v>0.04</v>
      </c>
      <c r="AV134" s="14">
        <v>7.0000000000000007E-2</v>
      </c>
      <c r="AW134" s="14">
        <v>0.11</v>
      </c>
      <c r="AX134" s="14">
        <v>6.0000000000000005E-2</v>
      </c>
      <c r="AY134" s="14">
        <v>0.06</v>
      </c>
      <c r="AZ134" s="14">
        <v>9.9999999999999992E-2</v>
      </c>
      <c r="BA134" s="14">
        <v>0.22000000000000003</v>
      </c>
      <c r="BB134" s="14">
        <v>0.25</v>
      </c>
      <c r="BC134" s="14">
        <v>6.0000000000000005E-2</v>
      </c>
      <c r="BD134" s="14">
        <v>0.31000000000000005</v>
      </c>
      <c r="BE134" s="14">
        <v>0.1</v>
      </c>
      <c r="BF134" s="14">
        <v>0.09</v>
      </c>
      <c r="BG134" s="14">
        <v>0.12</v>
      </c>
      <c r="BH134" s="14">
        <v>0.31000000000000005</v>
      </c>
      <c r="BI134" s="14">
        <v>6.0000000000000005E-2</v>
      </c>
      <c r="BJ134" s="14">
        <v>0.08</v>
      </c>
      <c r="BK134" s="14">
        <v>0.14000000000000001</v>
      </c>
      <c r="BL134" s="14">
        <v>0.13</v>
      </c>
      <c r="BM134" s="14">
        <v>9.0000000000000011E-2</v>
      </c>
      <c r="BN134" s="14">
        <v>0.13</v>
      </c>
      <c r="BO134" s="14">
        <v>0.35</v>
      </c>
      <c r="BP134" s="14">
        <v>0.12</v>
      </c>
      <c r="BQ134" s="14">
        <v>0.15</v>
      </c>
      <c r="BR134" s="14">
        <v>0.27</v>
      </c>
      <c r="BS134" s="14">
        <v>0.2</v>
      </c>
      <c r="BT134" s="14">
        <v>0.12000000000000001</v>
      </c>
      <c r="BU134" s="14">
        <v>0.3</v>
      </c>
      <c r="BV134" s="14">
        <v>0.62000000000000011</v>
      </c>
      <c r="BW134" s="14">
        <v>0</v>
      </c>
      <c r="BX134" s="14">
        <v>0</v>
      </c>
      <c r="BY134" s="14">
        <v>0</v>
      </c>
      <c r="BZ134" s="14">
        <v>0</v>
      </c>
      <c r="CA134" s="14">
        <v>0.16</v>
      </c>
      <c r="CB134" s="14">
        <v>0.09</v>
      </c>
      <c r="CC134" s="14">
        <v>0.11</v>
      </c>
      <c r="CD134" s="14">
        <v>0.36000000000000004</v>
      </c>
      <c r="CE134" s="14">
        <v>0.05</v>
      </c>
      <c r="CF134" s="14">
        <v>0.11</v>
      </c>
      <c r="CG134" s="14">
        <v>7.0000000000000007E-2</v>
      </c>
      <c r="CH134" s="14">
        <v>0.23</v>
      </c>
      <c r="CI134" s="14">
        <v>0.24</v>
      </c>
      <c r="CJ134" s="14">
        <v>0.21000000000000002</v>
      </c>
      <c r="CK134" s="14">
        <v>0.22</v>
      </c>
      <c r="CL134" s="14">
        <v>0.67</v>
      </c>
      <c r="CM134" s="14">
        <v>0.12</v>
      </c>
      <c r="CN134" s="14">
        <v>0.12</v>
      </c>
      <c r="CO134" s="14">
        <v>0.12</v>
      </c>
      <c r="CP134" s="14">
        <v>0.38999999999999996</v>
      </c>
      <c r="CQ134" s="14">
        <v>0.06</v>
      </c>
      <c r="CR134" s="14">
        <v>0.22000000000000003</v>
      </c>
      <c r="CS134" s="14">
        <v>0.13</v>
      </c>
      <c r="CT134" s="14">
        <v>0.41</v>
      </c>
      <c r="CU134" s="14">
        <v>0.11</v>
      </c>
      <c r="CV134" s="14">
        <v>0.08</v>
      </c>
      <c r="CW134" s="14">
        <v>0.11</v>
      </c>
      <c r="CX134" s="14">
        <v>0.30000000000000004</v>
      </c>
    </row>
    <row r="135" spans="1:102">
      <c r="A135" s="13" t="s">
        <v>101</v>
      </c>
      <c r="B135" s="13">
        <v>65</v>
      </c>
      <c r="C135" s="13">
        <v>89</v>
      </c>
      <c r="D135" s="1"/>
      <c r="E135" s="1" t="s">
        <v>101</v>
      </c>
      <c r="F135" s="1"/>
      <c r="G135" s="1"/>
      <c r="K135" s="14">
        <v>6.9999999999999993E-2</v>
      </c>
      <c r="L135" s="14">
        <v>6.9999999999999993E-2</v>
      </c>
      <c r="M135" s="14">
        <v>0.03</v>
      </c>
      <c r="N135" s="14">
        <v>0.17</v>
      </c>
      <c r="O135" s="14">
        <v>0.2</v>
      </c>
      <c r="P135" s="14">
        <v>6.9999999999999993E-2</v>
      </c>
      <c r="Q135" s="14">
        <v>0.09</v>
      </c>
      <c r="R135" s="14">
        <v>0.36</v>
      </c>
      <c r="S135" s="14">
        <v>0.05</v>
      </c>
      <c r="T135" s="14">
        <v>0.02</v>
      </c>
      <c r="U135" s="14">
        <v>0</v>
      </c>
      <c r="V135" s="14">
        <v>6.9999999999999993E-2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0.02</v>
      </c>
      <c r="AC135" s="14">
        <v>0</v>
      </c>
      <c r="AD135" s="14">
        <v>0.02</v>
      </c>
      <c r="AE135" s="14">
        <v>0.01</v>
      </c>
      <c r="AF135" s="14">
        <v>0.01</v>
      </c>
      <c r="AG135" s="14">
        <v>0.02</v>
      </c>
      <c r="AH135" s="14">
        <v>0.03</v>
      </c>
      <c r="AI135" s="14">
        <v>6.0000000000000005E-2</v>
      </c>
      <c r="AJ135" s="14">
        <v>0.08</v>
      </c>
      <c r="AK135" s="14">
        <v>0.17</v>
      </c>
      <c r="AL135" s="14">
        <v>0.05</v>
      </c>
      <c r="AM135" s="14">
        <v>0.1</v>
      </c>
      <c r="AN135" s="14">
        <v>0.2</v>
      </c>
      <c r="AO135" s="14">
        <v>0.35000000000000003</v>
      </c>
      <c r="AP135" s="14">
        <v>0.09</v>
      </c>
      <c r="AQ135" s="14">
        <v>0.04</v>
      </c>
      <c r="AR135" s="14">
        <v>0.05</v>
      </c>
      <c r="AS135" s="14">
        <v>0.18</v>
      </c>
      <c r="AT135" s="14">
        <v>0.27</v>
      </c>
      <c r="AU135" s="14">
        <v>9.0000000000000011E-2</v>
      </c>
      <c r="AV135" s="14">
        <v>0.15</v>
      </c>
      <c r="AW135" s="14">
        <v>0.51</v>
      </c>
      <c r="AX135" s="14">
        <v>0.30000000000000004</v>
      </c>
      <c r="AY135" s="14">
        <v>0.3</v>
      </c>
      <c r="AZ135" s="14">
        <v>0.42000000000000004</v>
      </c>
      <c r="BA135" s="14">
        <v>1.02</v>
      </c>
      <c r="BB135" s="14">
        <v>0.39</v>
      </c>
      <c r="BC135" s="14">
        <v>0.19</v>
      </c>
      <c r="BD135" s="14">
        <v>0.58000000000000007</v>
      </c>
      <c r="BE135" s="14">
        <v>0.60000000000000009</v>
      </c>
      <c r="BF135" s="14">
        <v>0.42000000000000004</v>
      </c>
      <c r="BG135" s="14">
        <v>0.38999999999999996</v>
      </c>
      <c r="BH135" s="14">
        <v>1.41</v>
      </c>
      <c r="BI135" s="14">
        <v>0.56999999999999995</v>
      </c>
      <c r="BJ135" s="14">
        <v>0.84</v>
      </c>
      <c r="BK135" s="14">
        <v>1.41</v>
      </c>
      <c r="BL135" s="14">
        <v>0.88</v>
      </c>
      <c r="BM135" s="14">
        <v>0.70000000000000007</v>
      </c>
      <c r="BN135" s="14">
        <v>0.6</v>
      </c>
      <c r="BO135" s="14">
        <v>2.1799999999999997</v>
      </c>
      <c r="BP135" s="14">
        <v>0.59</v>
      </c>
      <c r="BQ135" s="14">
        <v>0.32</v>
      </c>
      <c r="BR135" s="14">
        <v>0.91</v>
      </c>
      <c r="BS135" s="14">
        <v>0.8600000000000001</v>
      </c>
      <c r="BT135" s="14">
        <v>0.96000000000000008</v>
      </c>
      <c r="BU135" s="14">
        <v>1.22</v>
      </c>
      <c r="BV135" s="14">
        <v>3.0399999999999996</v>
      </c>
      <c r="BW135" s="14">
        <v>0.27</v>
      </c>
      <c r="BX135" s="14">
        <v>0.19</v>
      </c>
      <c r="BY135" s="14">
        <v>0.18000000000000002</v>
      </c>
      <c r="BZ135" s="14">
        <v>0.64000000000000012</v>
      </c>
      <c r="CA135" s="14">
        <v>1.08</v>
      </c>
      <c r="CB135" s="14">
        <v>1.33</v>
      </c>
      <c r="CC135" s="14">
        <v>1.3600000000000003</v>
      </c>
      <c r="CD135" s="14">
        <v>3.77</v>
      </c>
      <c r="CE135" s="14">
        <v>0.49250000000000005</v>
      </c>
      <c r="CF135" s="14">
        <v>0.39</v>
      </c>
      <c r="CG135" s="14">
        <v>0.40249999999999997</v>
      </c>
      <c r="CH135" s="14">
        <v>1.2850000000000001</v>
      </c>
      <c r="CI135" s="14">
        <v>0.11</v>
      </c>
      <c r="CJ135" s="14">
        <v>6.0000000000000005E-2</v>
      </c>
      <c r="CK135" s="14">
        <v>0.22000000000000003</v>
      </c>
      <c r="CL135" s="14">
        <v>0.39</v>
      </c>
      <c r="CM135" s="14">
        <v>1.61</v>
      </c>
      <c r="CN135" s="14">
        <v>1.61</v>
      </c>
      <c r="CO135" s="14">
        <v>1.6900000000000002</v>
      </c>
      <c r="CP135" s="14">
        <v>5.0399999999999991</v>
      </c>
      <c r="CQ135" s="14">
        <v>1.1300000000000001</v>
      </c>
      <c r="CR135" s="14">
        <v>3.96</v>
      </c>
      <c r="CS135" s="14">
        <v>2.3899999999999997</v>
      </c>
      <c r="CT135" s="14">
        <v>7.4799999999999995</v>
      </c>
      <c r="CU135" s="14">
        <v>2.46</v>
      </c>
      <c r="CV135" s="14">
        <v>1.9100000000000001</v>
      </c>
      <c r="CW135" s="14">
        <v>1.83</v>
      </c>
      <c r="CX135" s="14">
        <v>6.1999999999999993</v>
      </c>
    </row>
    <row r="136" spans="1:102">
      <c r="A136" s="13" t="s">
        <v>109</v>
      </c>
      <c r="B136" s="13">
        <v>90</v>
      </c>
      <c r="C136" s="13">
        <v>109</v>
      </c>
      <c r="D136" s="1"/>
      <c r="E136" s="1" t="s">
        <v>109</v>
      </c>
      <c r="F136" s="1"/>
      <c r="G136" s="1"/>
      <c r="K136" s="14">
        <v>0.57000000000000006</v>
      </c>
      <c r="L136" s="14">
        <v>0.5</v>
      </c>
      <c r="M136" s="14">
        <v>1.0099999999999989</v>
      </c>
      <c r="N136" s="14">
        <v>2.0799999999999992</v>
      </c>
      <c r="O136" s="14">
        <v>0.34</v>
      </c>
      <c r="P136" s="14">
        <v>0.18</v>
      </c>
      <c r="Q136" s="14">
        <v>1.28</v>
      </c>
      <c r="R136" s="14">
        <v>1.7999999999999998</v>
      </c>
      <c r="S136" s="14">
        <v>0.09</v>
      </c>
      <c r="T136" s="14">
        <v>0.05</v>
      </c>
      <c r="U136" s="14">
        <v>0.1</v>
      </c>
      <c r="V136" s="14">
        <v>0.24</v>
      </c>
      <c r="W136" s="14">
        <v>0.24</v>
      </c>
      <c r="X136" s="14">
        <v>0.37</v>
      </c>
      <c r="Y136" s="14">
        <v>0.29000000000000004</v>
      </c>
      <c r="Z136" s="14">
        <v>0.9</v>
      </c>
      <c r="AA136" s="14">
        <v>0.13</v>
      </c>
      <c r="AB136" s="14">
        <v>0.3</v>
      </c>
      <c r="AC136" s="14">
        <v>2.78</v>
      </c>
      <c r="AD136" s="14">
        <v>3.2099999999999995</v>
      </c>
      <c r="AE136" s="14">
        <v>0.35</v>
      </c>
      <c r="AF136" s="14">
        <v>0.5</v>
      </c>
      <c r="AG136" s="14">
        <v>0.85000000000000009</v>
      </c>
      <c r="AH136" s="14">
        <v>1.01</v>
      </c>
      <c r="AI136" s="14">
        <v>1.1100000000000001</v>
      </c>
      <c r="AJ136" s="14">
        <v>0.98</v>
      </c>
      <c r="AK136" s="14">
        <v>3.0999999999999996</v>
      </c>
      <c r="AL136" s="14">
        <v>1.31</v>
      </c>
      <c r="AM136" s="14">
        <v>2.1800000000000002</v>
      </c>
      <c r="AN136" s="14">
        <v>6.39</v>
      </c>
      <c r="AO136" s="14">
        <v>9.8800000000000008</v>
      </c>
      <c r="AP136" s="14">
        <v>0.03</v>
      </c>
      <c r="AQ136" s="14">
        <v>0.01</v>
      </c>
      <c r="AR136" s="14">
        <v>0</v>
      </c>
      <c r="AS136" s="14">
        <v>0.04</v>
      </c>
      <c r="AT136" s="14">
        <v>0</v>
      </c>
      <c r="AU136" s="14">
        <v>0.02</v>
      </c>
      <c r="AV136" s="14">
        <v>0.02</v>
      </c>
      <c r="AW136" s="14">
        <v>0.04</v>
      </c>
      <c r="AX136" s="14">
        <v>0.11</v>
      </c>
      <c r="AY136" s="14">
        <v>0.04</v>
      </c>
      <c r="AZ136" s="14">
        <v>0.1</v>
      </c>
      <c r="BA136" s="14">
        <v>0.25</v>
      </c>
      <c r="BB136" s="14">
        <v>0.02</v>
      </c>
      <c r="BC136" s="14">
        <v>0.03</v>
      </c>
      <c r="BD136" s="14">
        <v>0.05</v>
      </c>
      <c r="BE136" s="14">
        <v>0.03</v>
      </c>
      <c r="BF136" s="14">
        <v>0.02</v>
      </c>
      <c r="BG136" s="14">
        <v>0</v>
      </c>
      <c r="BH136" s="14">
        <v>0.05</v>
      </c>
      <c r="BI136" s="14">
        <v>0.05</v>
      </c>
      <c r="BJ136" s="14">
        <v>0.03</v>
      </c>
      <c r="BK136" s="14">
        <v>0.08</v>
      </c>
      <c r="BL136" s="14">
        <v>0.3</v>
      </c>
      <c r="BM136" s="14">
        <v>0.16999999999999998</v>
      </c>
      <c r="BN136" s="14">
        <v>0.05</v>
      </c>
      <c r="BO136" s="14">
        <v>0.52</v>
      </c>
      <c r="BP136" s="14">
        <v>0.05</v>
      </c>
      <c r="BQ136" s="14">
        <v>0.02</v>
      </c>
      <c r="BR136" s="14">
        <v>7.0000000000000007E-2</v>
      </c>
      <c r="BS136" s="14">
        <v>0.04</v>
      </c>
      <c r="BT136" s="14">
        <v>1.6E-2</v>
      </c>
      <c r="BU136" s="14">
        <v>0.01</v>
      </c>
      <c r="BV136" s="14">
        <v>6.6000000000000003E-2</v>
      </c>
      <c r="BW136" s="14">
        <v>0.01</v>
      </c>
      <c r="BX136" s="14">
        <v>0.03</v>
      </c>
      <c r="BY136" s="14">
        <v>6.0000000000000005E-2</v>
      </c>
      <c r="BZ136" s="14">
        <v>9.9999999999999992E-2</v>
      </c>
      <c r="CA136" s="14">
        <v>7.0000000000000007E-2</v>
      </c>
      <c r="CB136" s="14">
        <v>0.05</v>
      </c>
      <c r="CC136" s="14">
        <v>0.12</v>
      </c>
      <c r="CD136" s="14">
        <v>0.24</v>
      </c>
      <c r="CE136" s="14">
        <v>1.69</v>
      </c>
      <c r="CF136" s="14">
        <v>2.06</v>
      </c>
      <c r="CG136" s="14">
        <v>2.09</v>
      </c>
      <c r="CH136" s="14">
        <v>5.84</v>
      </c>
      <c r="CI136" s="14">
        <v>0</v>
      </c>
      <c r="CJ136" s="14">
        <v>0</v>
      </c>
      <c r="CK136" s="14">
        <v>0</v>
      </c>
      <c r="CL136" s="14">
        <v>0</v>
      </c>
      <c r="CM136" s="14">
        <v>0.02</v>
      </c>
      <c r="CN136" s="14">
        <v>0.02</v>
      </c>
      <c r="CO136" s="14">
        <v>0.02</v>
      </c>
      <c r="CP136" s="14">
        <v>0.13</v>
      </c>
      <c r="CQ136" s="14">
        <v>0.03</v>
      </c>
      <c r="CR136" s="14">
        <v>0.04</v>
      </c>
      <c r="CS136" s="14">
        <v>6.0000000000000005E-2</v>
      </c>
      <c r="CT136" s="14">
        <v>0.13</v>
      </c>
      <c r="CU136" s="14">
        <v>0.05</v>
      </c>
      <c r="CV136" s="14">
        <v>1.1599999999999999</v>
      </c>
      <c r="CW136" s="14">
        <v>0.03</v>
      </c>
      <c r="CX136" s="14">
        <v>1.24</v>
      </c>
    </row>
    <row r="137" spans="1:102">
      <c r="A137" s="13" t="s">
        <v>157</v>
      </c>
      <c r="B137" s="13">
        <v>110</v>
      </c>
      <c r="C137" s="13">
        <v>110</v>
      </c>
      <c r="D137" s="1"/>
      <c r="E137" s="1" t="s">
        <v>157</v>
      </c>
      <c r="F137" s="1"/>
      <c r="G137" s="1"/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14">
        <v>0</v>
      </c>
      <c r="AG137" s="14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0.01</v>
      </c>
      <c r="BF137" s="14">
        <v>0.01</v>
      </c>
      <c r="BG137" s="14">
        <v>0.01</v>
      </c>
      <c r="BH137" s="14">
        <v>0.03</v>
      </c>
      <c r="BI137" s="14">
        <v>0</v>
      </c>
      <c r="BJ137" s="14">
        <v>0</v>
      </c>
      <c r="BK137" s="14">
        <v>0</v>
      </c>
      <c r="BL137" s="14">
        <v>0</v>
      </c>
      <c r="BM137" s="14">
        <v>0</v>
      </c>
      <c r="BN137" s="14">
        <v>0</v>
      </c>
      <c r="BO137" s="14">
        <v>0</v>
      </c>
      <c r="BP137" s="14">
        <v>0</v>
      </c>
      <c r="BQ137" s="14">
        <v>0</v>
      </c>
      <c r="BR137" s="14">
        <v>0</v>
      </c>
      <c r="BS137" s="14">
        <v>0</v>
      </c>
      <c r="BT137" s="14">
        <v>0</v>
      </c>
      <c r="BU137" s="14">
        <v>0</v>
      </c>
      <c r="BV137" s="14">
        <v>0</v>
      </c>
      <c r="BW137" s="14">
        <v>0</v>
      </c>
      <c r="BX137" s="14">
        <v>0</v>
      </c>
      <c r="BY137" s="14">
        <v>0</v>
      </c>
      <c r="BZ137" s="14">
        <v>0</v>
      </c>
      <c r="CA137" s="14">
        <v>0</v>
      </c>
      <c r="CB137" s="14">
        <v>0</v>
      </c>
      <c r="CC137" s="14">
        <v>0</v>
      </c>
      <c r="CD137" s="14">
        <v>0</v>
      </c>
      <c r="CE137" s="14">
        <v>0</v>
      </c>
      <c r="CF137" s="14">
        <v>0</v>
      </c>
      <c r="CG137" s="14">
        <v>0</v>
      </c>
      <c r="CH137" s="14">
        <v>0</v>
      </c>
      <c r="CI137" s="14">
        <v>0</v>
      </c>
      <c r="CJ137" s="14">
        <v>0</v>
      </c>
      <c r="CK137" s="14">
        <v>0</v>
      </c>
      <c r="CL137" s="14">
        <v>0</v>
      </c>
      <c r="CM137" s="14">
        <v>0</v>
      </c>
      <c r="CN137" s="14">
        <v>0</v>
      </c>
      <c r="CO137" s="14">
        <v>0</v>
      </c>
      <c r="CP137" s="14">
        <v>0</v>
      </c>
      <c r="CQ137" s="14">
        <v>0</v>
      </c>
      <c r="CR137" s="14">
        <v>0</v>
      </c>
      <c r="CS137" s="14">
        <v>0</v>
      </c>
      <c r="CT137" s="14">
        <v>0</v>
      </c>
      <c r="CU137" s="14">
        <v>0</v>
      </c>
      <c r="CV137" s="14">
        <v>0</v>
      </c>
      <c r="CW137" s="14">
        <v>0</v>
      </c>
      <c r="CX137" s="14">
        <v>0</v>
      </c>
    </row>
    <row r="138" spans="1:102">
      <c r="A138" s="13" t="s">
        <v>136</v>
      </c>
      <c r="B138" s="13">
        <v>111</v>
      </c>
      <c r="C138" s="13">
        <v>119</v>
      </c>
      <c r="D138" s="1"/>
      <c r="E138" s="1" t="s">
        <v>136</v>
      </c>
      <c r="F138" s="1"/>
      <c r="G138" s="4"/>
      <c r="K138" s="14">
        <v>0.05</v>
      </c>
      <c r="L138" s="14">
        <v>0.03</v>
      </c>
      <c r="M138" s="14">
        <v>0.01</v>
      </c>
      <c r="N138" s="14">
        <v>0.09</v>
      </c>
      <c r="O138" s="14">
        <v>0.15000000000000002</v>
      </c>
      <c r="P138" s="14">
        <v>0.09</v>
      </c>
      <c r="Q138" s="14">
        <v>3.4999999999999996E-2</v>
      </c>
      <c r="R138" s="14">
        <v>0.27500000000000002</v>
      </c>
      <c r="S138" s="14">
        <v>0.01</v>
      </c>
      <c r="T138" s="14">
        <v>0.03</v>
      </c>
      <c r="U138" s="14">
        <v>0.06</v>
      </c>
      <c r="V138" s="14">
        <v>0.1</v>
      </c>
      <c r="W138" s="14">
        <v>0.02</v>
      </c>
      <c r="X138" s="14">
        <v>0.02</v>
      </c>
      <c r="Y138" s="14">
        <v>0.02</v>
      </c>
      <c r="Z138" s="14">
        <v>0.06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14">
        <v>0</v>
      </c>
      <c r="AH138" s="14">
        <v>0</v>
      </c>
      <c r="AI138" s="14">
        <v>0.01</v>
      </c>
      <c r="AJ138" s="14">
        <v>0.01</v>
      </c>
      <c r="AK138" s="14">
        <v>0.02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0</v>
      </c>
      <c r="AS138" s="14">
        <v>0</v>
      </c>
      <c r="AT138" s="14">
        <v>0</v>
      </c>
      <c r="AU138" s="14">
        <v>0.01</v>
      </c>
      <c r="AV138" s="14">
        <v>0</v>
      </c>
      <c r="AW138" s="14">
        <v>0.01</v>
      </c>
      <c r="AX138" s="14">
        <v>0.02</v>
      </c>
      <c r="AY138" s="14">
        <v>0</v>
      </c>
      <c r="AZ138" s="14">
        <v>0</v>
      </c>
      <c r="BA138" s="14">
        <v>0.02</v>
      </c>
      <c r="BB138" s="14">
        <v>0</v>
      </c>
      <c r="BC138" s="14">
        <v>0</v>
      </c>
      <c r="BD138" s="14">
        <v>0</v>
      </c>
      <c r="BE138" s="14">
        <v>0</v>
      </c>
      <c r="BF138" s="14">
        <v>0</v>
      </c>
      <c r="BG138" s="14">
        <v>0</v>
      </c>
      <c r="BH138" s="14">
        <v>0</v>
      </c>
      <c r="BI138" s="14">
        <v>0.01</v>
      </c>
      <c r="BJ138" s="14">
        <v>0.01</v>
      </c>
      <c r="BK138" s="14">
        <v>0.02</v>
      </c>
      <c r="BL138" s="14">
        <v>0</v>
      </c>
      <c r="BM138" s="14">
        <v>0.04</v>
      </c>
      <c r="BN138" s="14">
        <v>0</v>
      </c>
      <c r="BO138" s="14">
        <v>0.04</v>
      </c>
      <c r="BP138" s="14">
        <v>0</v>
      </c>
      <c r="BQ138" s="14">
        <v>0</v>
      </c>
      <c r="BR138" s="14">
        <v>0</v>
      </c>
      <c r="BS138" s="14">
        <v>0.16999999999999998</v>
      </c>
      <c r="BT138" s="14">
        <v>5.6000000000000001E-2</v>
      </c>
      <c r="BU138" s="14">
        <v>0.13</v>
      </c>
      <c r="BV138" s="14">
        <v>0.35599999999999998</v>
      </c>
      <c r="BW138" s="14">
        <v>0.16</v>
      </c>
      <c r="BX138" s="14">
        <v>0.12000000000000001</v>
      </c>
      <c r="BY138" s="14">
        <v>0.15</v>
      </c>
      <c r="BZ138" s="14">
        <v>0.43</v>
      </c>
      <c r="CA138" s="14">
        <v>0.27</v>
      </c>
      <c r="CB138" s="14">
        <v>0.36</v>
      </c>
      <c r="CC138" s="14">
        <v>0.3</v>
      </c>
      <c r="CD138" s="14">
        <v>0.93</v>
      </c>
      <c r="CE138" s="14">
        <v>0</v>
      </c>
      <c r="CF138" s="14">
        <v>0.09</v>
      </c>
      <c r="CG138" s="14">
        <v>0.05</v>
      </c>
      <c r="CH138" s="14">
        <v>0.14000000000000001</v>
      </c>
      <c r="CI138" s="14">
        <v>0.06</v>
      </c>
      <c r="CJ138" s="14">
        <v>0.03</v>
      </c>
      <c r="CK138" s="14">
        <v>0.13</v>
      </c>
      <c r="CL138" s="14">
        <v>0.22</v>
      </c>
      <c r="CM138" s="14">
        <v>0.48</v>
      </c>
      <c r="CN138" s="14">
        <v>0.48</v>
      </c>
      <c r="CO138" s="14">
        <v>0.57000000000000006</v>
      </c>
      <c r="CP138" s="14">
        <v>1.6400000000000001</v>
      </c>
      <c r="CQ138" s="14">
        <v>0.11</v>
      </c>
      <c r="CR138" s="14">
        <v>0.84</v>
      </c>
      <c r="CS138" s="14">
        <v>0.42</v>
      </c>
      <c r="CT138" s="14">
        <v>1.37</v>
      </c>
      <c r="CU138" s="14">
        <v>0</v>
      </c>
      <c r="CV138" s="14">
        <v>0</v>
      </c>
      <c r="CW138" s="14">
        <v>0.02</v>
      </c>
      <c r="CX138" s="14">
        <v>0.02</v>
      </c>
    </row>
    <row r="139" spans="1:102">
      <c r="A139" s="13" t="s">
        <v>120</v>
      </c>
      <c r="B139" s="13">
        <v>120</v>
      </c>
      <c r="C139" s="13">
        <v>121</v>
      </c>
      <c r="D139" s="1"/>
      <c r="E139" s="1" t="s">
        <v>120</v>
      </c>
      <c r="F139" s="1"/>
      <c r="G139" s="1"/>
      <c r="K139" s="14">
        <v>0.12</v>
      </c>
      <c r="L139" s="14">
        <v>0.43</v>
      </c>
      <c r="M139" s="14">
        <v>0.11</v>
      </c>
      <c r="N139" s="14">
        <v>0.66</v>
      </c>
      <c r="O139" s="14">
        <v>0.17</v>
      </c>
      <c r="P139" s="14">
        <v>0.09</v>
      </c>
      <c r="Q139" s="14">
        <v>6.5000000000000002E-2</v>
      </c>
      <c r="R139" s="14">
        <v>0.32500000000000001</v>
      </c>
      <c r="S139" s="14">
        <v>0</v>
      </c>
      <c r="T139" s="14">
        <v>0</v>
      </c>
      <c r="U139" s="14">
        <v>0.01</v>
      </c>
      <c r="V139" s="14">
        <v>0.01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0</v>
      </c>
      <c r="AG139" s="14">
        <v>0</v>
      </c>
      <c r="AH139" s="14">
        <v>0</v>
      </c>
      <c r="AI139" s="14">
        <v>0</v>
      </c>
      <c r="AJ139" s="14">
        <v>0.02</v>
      </c>
      <c r="AK139" s="14">
        <v>0.02</v>
      </c>
      <c r="AL139" s="14">
        <v>0.06</v>
      </c>
      <c r="AM139" s="14">
        <v>7.0000000000000007E-2</v>
      </c>
      <c r="AN139" s="14">
        <v>0.09</v>
      </c>
      <c r="AO139" s="14">
        <v>0.22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4">
        <v>0</v>
      </c>
      <c r="BK139" s="14">
        <v>0</v>
      </c>
      <c r="BL139" s="14">
        <v>0</v>
      </c>
      <c r="BM139" s="14">
        <v>0</v>
      </c>
      <c r="BN139" s="14">
        <v>0</v>
      </c>
      <c r="BO139" s="14">
        <v>0</v>
      </c>
      <c r="BP139" s="14">
        <v>0</v>
      </c>
      <c r="BQ139" s="14">
        <v>0.02</v>
      </c>
      <c r="BR139" s="14">
        <v>0.02</v>
      </c>
      <c r="BS139" s="14">
        <v>0</v>
      </c>
      <c r="BT139" s="14">
        <v>0</v>
      </c>
      <c r="BU139" s="14">
        <v>0</v>
      </c>
      <c r="BV139" s="14">
        <v>0</v>
      </c>
      <c r="BW139" s="14">
        <v>0</v>
      </c>
      <c r="BX139" s="14">
        <v>0</v>
      </c>
      <c r="BY139" s="14">
        <v>0</v>
      </c>
      <c r="BZ139" s="14">
        <v>0</v>
      </c>
      <c r="CA139" s="14">
        <v>0</v>
      </c>
      <c r="CB139" s="14">
        <v>0</v>
      </c>
      <c r="CC139" s="14">
        <v>0</v>
      </c>
      <c r="CD139" s="14">
        <v>0</v>
      </c>
      <c r="CE139" s="14">
        <v>0</v>
      </c>
      <c r="CF139" s="14">
        <v>0</v>
      </c>
      <c r="CG139" s="14">
        <v>0</v>
      </c>
      <c r="CH139" s="14">
        <v>0</v>
      </c>
      <c r="CI139" s="14">
        <v>0</v>
      </c>
      <c r="CJ139" s="14">
        <v>0</v>
      </c>
      <c r="CK139" s="14">
        <v>0</v>
      </c>
      <c r="CL139" s="14">
        <v>0</v>
      </c>
      <c r="CM139" s="14">
        <v>0</v>
      </c>
      <c r="CN139" s="14">
        <v>0</v>
      </c>
      <c r="CO139" s="14">
        <v>0</v>
      </c>
      <c r="CP139" s="14">
        <v>0</v>
      </c>
      <c r="CQ139" s="14">
        <v>0</v>
      </c>
      <c r="CR139" s="14">
        <v>0</v>
      </c>
      <c r="CS139" s="14">
        <v>0</v>
      </c>
      <c r="CT139" s="14">
        <v>0</v>
      </c>
      <c r="CU139" s="14">
        <v>0</v>
      </c>
      <c r="CV139" s="14">
        <v>0</v>
      </c>
      <c r="CW139" s="14">
        <v>0</v>
      </c>
      <c r="CX139" s="14">
        <v>0</v>
      </c>
    </row>
    <row r="140" spans="1:102">
      <c r="A140" s="13" t="s">
        <v>291</v>
      </c>
      <c r="B140" s="13">
        <v>9</v>
      </c>
      <c r="C140" s="13">
        <v>121</v>
      </c>
      <c r="D140" s="1"/>
      <c r="E140" s="1" t="s">
        <v>291</v>
      </c>
      <c r="F140" s="1"/>
      <c r="G140" s="1"/>
      <c r="K140" s="14">
        <v>1.17</v>
      </c>
      <c r="L140" s="14">
        <v>1.2200000000000002</v>
      </c>
      <c r="M140" s="14">
        <v>1.3899999999999992</v>
      </c>
      <c r="N140" s="14">
        <v>3.7799999999999989</v>
      </c>
      <c r="O140" s="14">
        <v>1</v>
      </c>
      <c r="P140" s="14">
        <v>0.56000000000000005</v>
      </c>
      <c r="Q140" s="14">
        <v>1.6199999999999999</v>
      </c>
      <c r="R140" s="14">
        <v>3.1800000000000006</v>
      </c>
      <c r="S140" s="14">
        <v>0.31000000000000005</v>
      </c>
      <c r="T140" s="14">
        <v>0.15</v>
      </c>
      <c r="U140" s="14">
        <v>0.30000000000000004</v>
      </c>
      <c r="V140" s="14">
        <v>0.76</v>
      </c>
      <c r="W140" s="14">
        <v>0.34000000000000008</v>
      </c>
      <c r="X140" s="14">
        <v>0.45</v>
      </c>
      <c r="Y140" s="14">
        <v>0.42</v>
      </c>
      <c r="Z140" s="14">
        <v>1.21</v>
      </c>
      <c r="AA140" s="14">
        <v>0.2</v>
      </c>
      <c r="AB140" s="14">
        <v>0.36</v>
      </c>
      <c r="AC140" s="14">
        <v>2.84</v>
      </c>
      <c r="AD140" s="14">
        <v>3.3999999999999995</v>
      </c>
      <c r="AE140" s="14">
        <v>0.56000000000000005</v>
      </c>
      <c r="AF140" s="14">
        <v>0.72</v>
      </c>
      <c r="AG140" s="14">
        <v>1.28</v>
      </c>
      <c r="AH140" s="14">
        <v>1.1300000000000001</v>
      </c>
      <c r="AI140" s="14">
        <v>1.2600000000000002</v>
      </c>
      <c r="AJ140" s="14">
        <v>1.1500000000000001</v>
      </c>
      <c r="AK140" s="14">
        <v>3.5399999999999991</v>
      </c>
      <c r="AL140" s="14">
        <v>1.5500000000000003</v>
      </c>
      <c r="AM140" s="14">
        <v>2.4499999999999997</v>
      </c>
      <c r="AN140" s="14">
        <v>6.8599999999999994</v>
      </c>
      <c r="AO140" s="14">
        <v>10.860000000000001</v>
      </c>
      <c r="AP140" s="14">
        <v>0.23</v>
      </c>
      <c r="AQ140" s="14">
        <v>0.17</v>
      </c>
      <c r="AR140" s="14">
        <v>0.09</v>
      </c>
      <c r="AS140" s="14">
        <v>0.49</v>
      </c>
      <c r="AT140" s="14">
        <v>0.27</v>
      </c>
      <c r="AU140" s="14">
        <v>0.16000000000000003</v>
      </c>
      <c r="AV140" s="14">
        <v>0.24000000000000002</v>
      </c>
      <c r="AW140" s="14">
        <v>0.67</v>
      </c>
      <c r="AX140" s="14">
        <v>0.49</v>
      </c>
      <c r="AY140" s="14">
        <v>0.39999999999999997</v>
      </c>
      <c r="AZ140" s="14">
        <v>0.62</v>
      </c>
      <c r="BA140" s="14">
        <v>1.51</v>
      </c>
      <c r="BB140" s="14">
        <v>0.66</v>
      </c>
      <c r="BC140" s="14">
        <v>0.28000000000000003</v>
      </c>
      <c r="BD140" s="14">
        <v>0.94000000000000017</v>
      </c>
      <c r="BE140" s="14">
        <v>0.7400000000000001</v>
      </c>
      <c r="BF140" s="14">
        <v>0.54</v>
      </c>
      <c r="BG140" s="14">
        <v>0.52</v>
      </c>
      <c r="BH140" s="14">
        <v>1.8000000000000003</v>
      </c>
      <c r="BI140" s="14">
        <v>0.69000000000000006</v>
      </c>
      <c r="BJ140" s="14">
        <v>0.96</v>
      </c>
      <c r="BK140" s="14">
        <v>1.6500000000000001</v>
      </c>
      <c r="BL140" s="14">
        <v>1.31</v>
      </c>
      <c r="BM140" s="14">
        <v>1</v>
      </c>
      <c r="BN140" s="14">
        <v>0.78</v>
      </c>
      <c r="BO140" s="14">
        <v>3.09</v>
      </c>
      <c r="BP140" s="14">
        <v>0.77</v>
      </c>
      <c r="BQ140" s="14">
        <v>0.51</v>
      </c>
      <c r="BR140" s="14">
        <v>1.2800000000000002</v>
      </c>
      <c r="BS140" s="14">
        <v>1.3300000000000003</v>
      </c>
      <c r="BT140" s="14">
        <v>1.2160000000000002</v>
      </c>
      <c r="BU140" s="14">
        <v>1.69</v>
      </c>
      <c r="BV140" s="14">
        <v>4.2359999999999998</v>
      </c>
      <c r="BW140" s="14">
        <v>0.46000000000000008</v>
      </c>
      <c r="BX140" s="14">
        <v>0.39</v>
      </c>
      <c r="BY140" s="14">
        <v>0.40000000000000008</v>
      </c>
      <c r="BZ140" s="14">
        <v>1.2500000000000002</v>
      </c>
      <c r="CA140" s="14">
        <v>1.64</v>
      </c>
      <c r="CB140" s="14">
        <v>1.98</v>
      </c>
      <c r="CC140" s="14">
        <v>2.0000000000000004</v>
      </c>
      <c r="CD140" s="14">
        <v>5.62</v>
      </c>
      <c r="CE140" s="14">
        <v>2.2524999999999999</v>
      </c>
      <c r="CF140" s="14">
        <v>2.69</v>
      </c>
      <c r="CG140" s="14">
        <v>2.6224999999999996</v>
      </c>
      <c r="CH140" s="14">
        <v>7.5650000000000004</v>
      </c>
      <c r="CI140" s="14">
        <v>0.45000000000000007</v>
      </c>
      <c r="CJ140" s="14">
        <v>0.32000000000000006</v>
      </c>
      <c r="CK140" s="14">
        <v>0.65000000000000013</v>
      </c>
      <c r="CL140" s="14">
        <v>1.4200000000000002</v>
      </c>
      <c r="CM140" s="14">
        <v>2.25</v>
      </c>
      <c r="CN140" s="14">
        <v>2.25</v>
      </c>
      <c r="CO140" s="14">
        <v>2.4300000000000002</v>
      </c>
      <c r="CP140" s="14">
        <v>7.2699999999999987</v>
      </c>
      <c r="CQ140" s="14">
        <v>1.35</v>
      </c>
      <c r="CR140" s="14">
        <v>5.12</v>
      </c>
      <c r="CS140" s="14">
        <v>3.0299999999999994</v>
      </c>
      <c r="CT140" s="14">
        <v>9.5</v>
      </c>
      <c r="CU140" s="14">
        <v>2.6399999999999992</v>
      </c>
      <c r="CV140" s="14">
        <v>3.2299999999999995</v>
      </c>
      <c r="CW140" s="14">
        <v>2.0299999999999994</v>
      </c>
      <c r="CX140" s="14">
        <v>7.8999999999999995</v>
      </c>
    </row>
    <row r="141" spans="1:102">
      <c r="D141" s="1"/>
      <c r="E141" s="1"/>
      <c r="F141" s="1"/>
      <c r="G141" s="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</row>
    <row r="142" spans="1:102">
      <c r="D142" s="1"/>
      <c r="E142" s="1"/>
      <c r="F142" s="1"/>
      <c r="G142" s="1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</row>
    <row r="143" spans="1:102">
      <c r="A143" s="13" t="s">
        <v>296</v>
      </c>
      <c r="B143" s="13"/>
      <c r="C143" s="13"/>
      <c r="D143" s="1"/>
      <c r="E143" s="1" t="s">
        <v>296</v>
      </c>
      <c r="F143" s="1"/>
      <c r="G143" s="1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</row>
    <row r="144" spans="1:102">
      <c r="A144" s="13" t="s">
        <v>156</v>
      </c>
      <c r="B144" s="13">
        <v>9</v>
      </c>
      <c r="C144" s="13">
        <v>10</v>
      </c>
      <c r="D144" s="1"/>
      <c r="E144" s="1" t="s">
        <v>156</v>
      </c>
      <c r="F144" s="1"/>
      <c r="G144" s="1"/>
      <c r="K144" s="14">
        <v>0.01</v>
      </c>
      <c r="L144" s="14">
        <v>0.02</v>
      </c>
      <c r="M144" s="14">
        <v>0</v>
      </c>
      <c r="N144" s="14">
        <v>0.03</v>
      </c>
      <c r="O144" s="14">
        <v>0</v>
      </c>
      <c r="P144" s="14">
        <v>0.01</v>
      </c>
      <c r="Q144" s="14">
        <v>0</v>
      </c>
      <c r="R144" s="14">
        <v>0.01</v>
      </c>
      <c r="S144" s="14">
        <v>0.01</v>
      </c>
      <c r="T144" s="14">
        <v>0</v>
      </c>
      <c r="U144" s="14">
        <v>0</v>
      </c>
      <c r="V144" s="14">
        <v>0.01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>
        <v>0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>
        <v>0</v>
      </c>
      <c r="BE144" s="14">
        <v>0</v>
      </c>
      <c r="BF144" s="14">
        <v>0</v>
      </c>
      <c r="BG144" s="14">
        <v>0</v>
      </c>
      <c r="BH144" s="14">
        <v>0</v>
      </c>
      <c r="BI144" s="14">
        <v>0</v>
      </c>
      <c r="BJ144" s="14">
        <v>0</v>
      </c>
      <c r="BK144" s="14">
        <v>0</v>
      </c>
      <c r="BL144" s="14">
        <v>0</v>
      </c>
      <c r="BM144" s="14">
        <v>0</v>
      </c>
      <c r="BN144" s="14">
        <v>0</v>
      </c>
      <c r="BO144" s="14">
        <v>0</v>
      </c>
      <c r="BP144" s="14">
        <v>0</v>
      </c>
      <c r="BQ144" s="14">
        <v>0</v>
      </c>
      <c r="BR144" s="14">
        <v>0</v>
      </c>
      <c r="BS144" s="14">
        <v>0</v>
      </c>
      <c r="BT144" s="14">
        <v>0</v>
      </c>
      <c r="BU144" s="14">
        <v>0</v>
      </c>
      <c r="BV144" s="14">
        <v>0</v>
      </c>
      <c r="BW144" s="14">
        <v>0</v>
      </c>
      <c r="BX144" s="14">
        <v>0</v>
      </c>
      <c r="BY144" s="14">
        <v>0</v>
      </c>
      <c r="BZ144" s="14">
        <v>0</v>
      </c>
      <c r="CA144" s="14">
        <v>0</v>
      </c>
      <c r="CB144" s="14">
        <v>0</v>
      </c>
      <c r="CC144" s="14">
        <v>0</v>
      </c>
      <c r="CD144" s="14">
        <v>0</v>
      </c>
      <c r="CE144" s="14">
        <v>0</v>
      </c>
      <c r="CF144" s="14">
        <v>0</v>
      </c>
      <c r="CG144" s="14">
        <v>0</v>
      </c>
      <c r="CH144" s="14">
        <v>0</v>
      </c>
      <c r="CI144" s="14">
        <v>0</v>
      </c>
      <c r="CJ144" s="14">
        <v>0</v>
      </c>
      <c r="CK144" s="14">
        <v>0</v>
      </c>
      <c r="CL144" s="14">
        <v>0</v>
      </c>
      <c r="CM144" s="14">
        <v>0</v>
      </c>
      <c r="CN144" s="14">
        <v>0</v>
      </c>
      <c r="CO144" s="14">
        <v>0</v>
      </c>
      <c r="CP144" s="14">
        <v>0</v>
      </c>
      <c r="CQ144" s="14">
        <v>0</v>
      </c>
      <c r="CR144" s="14">
        <v>0</v>
      </c>
      <c r="CS144" s="14">
        <v>0</v>
      </c>
      <c r="CT144" s="14">
        <v>0</v>
      </c>
      <c r="CU144" s="14">
        <v>0</v>
      </c>
      <c r="CV144" s="14">
        <v>0</v>
      </c>
      <c r="CW144" s="14">
        <v>0</v>
      </c>
      <c r="CX144" s="14">
        <v>0</v>
      </c>
    </row>
    <row r="145" spans="1:102">
      <c r="A145" s="13" t="s">
        <v>297</v>
      </c>
      <c r="B145" s="13">
        <v>11</v>
      </c>
      <c r="C145" s="13">
        <v>18</v>
      </c>
      <c r="D145" s="1"/>
      <c r="E145" s="1" t="s">
        <v>297</v>
      </c>
      <c r="F145" s="1"/>
      <c r="G145" s="1"/>
      <c r="K145" s="14">
        <v>0</v>
      </c>
      <c r="L145" s="14">
        <v>0.01</v>
      </c>
      <c r="M145" s="14">
        <v>0</v>
      </c>
      <c r="N145" s="14">
        <v>0.01</v>
      </c>
      <c r="O145" s="14">
        <v>0</v>
      </c>
      <c r="P145" s="14">
        <v>0.01</v>
      </c>
      <c r="Q145" s="14">
        <v>0</v>
      </c>
      <c r="R145" s="14">
        <v>0.01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14">
        <v>0.01</v>
      </c>
      <c r="AG145" s="14">
        <v>0.01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4">
        <v>0</v>
      </c>
      <c r="BF145" s="14">
        <v>0</v>
      </c>
      <c r="BG145" s="14">
        <v>0</v>
      </c>
      <c r="BH145" s="14">
        <v>0</v>
      </c>
      <c r="BI145" s="14">
        <v>0</v>
      </c>
      <c r="BJ145" s="14">
        <v>0</v>
      </c>
      <c r="BK145" s="14">
        <v>0</v>
      </c>
      <c r="BL145" s="14">
        <v>0</v>
      </c>
      <c r="BM145" s="14">
        <v>0</v>
      </c>
      <c r="BN145" s="14">
        <v>0</v>
      </c>
      <c r="BO145" s="14">
        <v>0</v>
      </c>
      <c r="BP145" s="14">
        <v>0.01</v>
      </c>
      <c r="BQ145" s="14">
        <v>0</v>
      </c>
      <c r="BR145" s="14">
        <v>0.01</v>
      </c>
      <c r="BS145" s="14">
        <v>0.06</v>
      </c>
      <c r="BT145" s="14">
        <v>6.4000000000000001E-2</v>
      </c>
      <c r="BU145" s="14">
        <v>0.03</v>
      </c>
      <c r="BV145" s="14">
        <v>0.15400000000000003</v>
      </c>
      <c r="BW145" s="14">
        <v>0.02</v>
      </c>
      <c r="BX145" s="14">
        <v>0.05</v>
      </c>
      <c r="BY145" s="14">
        <v>0.01</v>
      </c>
      <c r="BZ145" s="14">
        <v>0.08</v>
      </c>
      <c r="CA145" s="14">
        <v>6.0000000000000005E-2</v>
      </c>
      <c r="CB145" s="14">
        <v>0.15</v>
      </c>
      <c r="CC145" s="14">
        <v>0.11</v>
      </c>
      <c r="CD145" s="14">
        <v>0.32</v>
      </c>
      <c r="CE145" s="14">
        <v>0.02</v>
      </c>
      <c r="CF145" s="14">
        <v>0.04</v>
      </c>
      <c r="CG145" s="14">
        <v>0.01</v>
      </c>
      <c r="CH145" s="14">
        <v>7.0000000000000007E-2</v>
      </c>
      <c r="CI145" s="14">
        <v>0.04</v>
      </c>
      <c r="CJ145" s="14">
        <v>0.02</v>
      </c>
      <c r="CK145" s="14">
        <v>0.08</v>
      </c>
      <c r="CL145" s="14">
        <v>0.14000000000000001</v>
      </c>
      <c r="CM145" s="14">
        <v>0.02</v>
      </c>
      <c r="CN145" s="14">
        <v>0.02</v>
      </c>
      <c r="CO145" s="14">
        <v>0.03</v>
      </c>
      <c r="CP145" s="14">
        <v>6.9999999999999993E-2</v>
      </c>
      <c r="CQ145" s="14">
        <v>0.02</v>
      </c>
      <c r="CR145" s="14">
        <v>0.06</v>
      </c>
      <c r="CS145" s="14">
        <v>0.03</v>
      </c>
      <c r="CT145" s="14">
        <v>0.11</v>
      </c>
      <c r="CU145" s="14">
        <v>0.02</v>
      </c>
      <c r="CV145" s="14">
        <v>0.08</v>
      </c>
      <c r="CW145" s="14">
        <v>0.04</v>
      </c>
      <c r="CX145" s="14">
        <v>0.14000000000000001</v>
      </c>
    </row>
    <row r="146" spans="1:102">
      <c r="A146" s="13" t="s">
        <v>295</v>
      </c>
      <c r="B146" s="13">
        <v>19</v>
      </c>
      <c r="C146" s="13">
        <v>19</v>
      </c>
      <c r="D146" s="1"/>
      <c r="E146" s="1" t="s">
        <v>295</v>
      </c>
      <c r="F146" s="1"/>
      <c r="G146" s="1"/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0.06</v>
      </c>
      <c r="AO146" s="14">
        <v>0.06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14">
        <v>0</v>
      </c>
      <c r="BL146" s="14">
        <v>0</v>
      </c>
      <c r="BM146" s="14">
        <v>0</v>
      </c>
      <c r="BN146" s="14">
        <v>0</v>
      </c>
      <c r="BO146" s="14">
        <v>0</v>
      </c>
      <c r="BP146" s="14">
        <v>0</v>
      </c>
      <c r="BQ146" s="14">
        <v>0</v>
      </c>
      <c r="BR146" s="14">
        <v>0</v>
      </c>
      <c r="BS146" s="14">
        <v>0</v>
      </c>
      <c r="BT146" s="14">
        <v>0</v>
      </c>
      <c r="BU146" s="14">
        <v>0</v>
      </c>
      <c r="BV146" s="14">
        <v>0</v>
      </c>
      <c r="BW146" s="14">
        <v>0</v>
      </c>
      <c r="BX146" s="14">
        <v>0</v>
      </c>
      <c r="BY146" s="14">
        <v>0</v>
      </c>
      <c r="BZ146" s="14">
        <v>0</v>
      </c>
      <c r="CA146" s="14">
        <v>0</v>
      </c>
      <c r="CB146" s="14">
        <v>0</v>
      </c>
      <c r="CC146" s="14">
        <v>0</v>
      </c>
      <c r="CD146" s="14">
        <v>0</v>
      </c>
      <c r="CE146" s="14">
        <v>0</v>
      </c>
      <c r="CF146" s="14">
        <v>0</v>
      </c>
      <c r="CG146" s="14">
        <v>0</v>
      </c>
      <c r="CH146" s="14">
        <v>0</v>
      </c>
      <c r="CI146" s="14">
        <v>0</v>
      </c>
      <c r="CJ146" s="14">
        <v>0</v>
      </c>
      <c r="CK146" s="14">
        <v>0</v>
      </c>
      <c r="CL146" s="14">
        <v>0</v>
      </c>
      <c r="CM146" s="14">
        <v>0</v>
      </c>
      <c r="CN146" s="14">
        <v>0</v>
      </c>
      <c r="CO146" s="14">
        <v>0</v>
      </c>
      <c r="CP146" s="14">
        <v>0</v>
      </c>
      <c r="CQ146" s="14">
        <v>0</v>
      </c>
      <c r="CR146" s="14">
        <v>0</v>
      </c>
      <c r="CS146" s="14">
        <v>0</v>
      </c>
      <c r="CT146" s="14">
        <v>0</v>
      </c>
      <c r="CU146" s="14">
        <v>0</v>
      </c>
      <c r="CV146" s="14">
        <v>0</v>
      </c>
      <c r="CW146" s="14">
        <v>0</v>
      </c>
      <c r="CX146" s="14">
        <v>0</v>
      </c>
    </row>
    <row r="147" spans="1:102">
      <c r="A147" s="13" t="s">
        <v>279</v>
      </c>
      <c r="B147" s="13">
        <v>20</v>
      </c>
      <c r="C147" s="13">
        <v>24</v>
      </c>
      <c r="D147" s="1"/>
      <c r="E147" s="1" t="s">
        <v>279</v>
      </c>
      <c r="F147" s="1"/>
      <c r="G147" s="1"/>
      <c r="K147" s="14">
        <v>0.01</v>
      </c>
      <c r="L147" s="14">
        <v>0.01</v>
      </c>
      <c r="M147" s="14">
        <v>0</v>
      </c>
      <c r="N147" s="14">
        <v>0.02</v>
      </c>
      <c r="O147" s="14">
        <v>0.02</v>
      </c>
      <c r="P147" s="14">
        <v>0</v>
      </c>
      <c r="Q147" s="14">
        <v>5.0000000000000001E-3</v>
      </c>
      <c r="R147" s="14">
        <v>2.5000000000000001E-2</v>
      </c>
      <c r="S147" s="14">
        <v>0.01</v>
      </c>
      <c r="T147" s="14">
        <v>0</v>
      </c>
      <c r="U147" s="14">
        <v>0</v>
      </c>
      <c r="V147" s="14">
        <v>0.01</v>
      </c>
      <c r="W147" s="14">
        <v>0.01</v>
      </c>
      <c r="X147" s="14">
        <v>0</v>
      </c>
      <c r="Y147" s="14">
        <v>0</v>
      </c>
      <c r="Z147" s="14">
        <v>0.01</v>
      </c>
      <c r="AA147" s="14">
        <v>0.01</v>
      </c>
      <c r="AB147" s="14">
        <v>0</v>
      </c>
      <c r="AC147" s="14">
        <v>0</v>
      </c>
      <c r="AD147" s="14">
        <v>0.01</v>
      </c>
      <c r="AE147" s="14">
        <v>0</v>
      </c>
      <c r="AF147" s="14">
        <v>0</v>
      </c>
      <c r="AG147" s="14">
        <v>0</v>
      </c>
      <c r="AH147" s="14">
        <v>0.05</v>
      </c>
      <c r="AI147" s="14">
        <v>0.03</v>
      </c>
      <c r="AJ147" s="14">
        <v>0.03</v>
      </c>
      <c r="AK147" s="14">
        <v>0.11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>
        <v>0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4">
        <v>0</v>
      </c>
      <c r="BF147" s="14">
        <v>0</v>
      </c>
      <c r="BG147" s="14">
        <v>0</v>
      </c>
      <c r="BH147" s="14">
        <v>0</v>
      </c>
      <c r="BI147" s="14">
        <v>0</v>
      </c>
      <c r="BJ147" s="14">
        <v>0</v>
      </c>
      <c r="BK147" s="14">
        <v>0</v>
      </c>
      <c r="BL147" s="14">
        <v>0</v>
      </c>
      <c r="BM147" s="14">
        <v>0</v>
      </c>
      <c r="BN147" s="14">
        <v>0</v>
      </c>
      <c r="BO147" s="14">
        <v>0</v>
      </c>
      <c r="BP147" s="14">
        <v>0.01</v>
      </c>
      <c r="BQ147" s="14">
        <v>0</v>
      </c>
      <c r="BR147" s="14">
        <v>0.01</v>
      </c>
      <c r="BS147" s="14">
        <v>0</v>
      </c>
      <c r="BT147" s="14">
        <v>0</v>
      </c>
      <c r="BU147" s="14">
        <v>0</v>
      </c>
      <c r="BV147" s="14">
        <v>0</v>
      </c>
      <c r="BW147" s="14">
        <v>0</v>
      </c>
      <c r="BX147" s="14">
        <v>0</v>
      </c>
      <c r="BY147" s="14">
        <v>0</v>
      </c>
      <c r="BZ147" s="14">
        <v>0</v>
      </c>
      <c r="CA147" s="14">
        <v>0</v>
      </c>
      <c r="CB147" s="14">
        <v>0</v>
      </c>
      <c r="CC147" s="14">
        <v>0</v>
      </c>
      <c r="CD147" s="14">
        <v>0</v>
      </c>
      <c r="CE147" s="14">
        <v>0</v>
      </c>
      <c r="CF147" s="14">
        <v>0</v>
      </c>
      <c r="CG147" s="14">
        <v>0</v>
      </c>
      <c r="CH147" s="14">
        <v>0</v>
      </c>
      <c r="CI147" s="14">
        <v>0</v>
      </c>
      <c r="CJ147" s="14">
        <v>0</v>
      </c>
      <c r="CK147" s="14">
        <v>0</v>
      </c>
      <c r="CL147" s="14">
        <v>0</v>
      </c>
      <c r="CM147" s="14">
        <v>0</v>
      </c>
      <c r="CN147" s="14">
        <v>0</v>
      </c>
      <c r="CO147" s="14">
        <v>0</v>
      </c>
      <c r="CP147" s="14">
        <v>0</v>
      </c>
      <c r="CQ147" s="14">
        <v>0</v>
      </c>
      <c r="CR147" s="14">
        <v>0</v>
      </c>
      <c r="CS147" s="14">
        <v>0</v>
      </c>
      <c r="CT147" s="14">
        <v>0</v>
      </c>
      <c r="CU147" s="14">
        <v>0</v>
      </c>
      <c r="CV147" s="14">
        <v>0</v>
      </c>
      <c r="CW147" s="14">
        <v>0</v>
      </c>
      <c r="CX147" s="14">
        <v>0</v>
      </c>
    </row>
    <row r="148" spans="1:102">
      <c r="A148" s="13" t="s">
        <v>280</v>
      </c>
      <c r="B148" s="13">
        <v>25</v>
      </c>
      <c r="C148" s="13">
        <v>29</v>
      </c>
      <c r="D148" s="1"/>
      <c r="E148" s="1" t="s">
        <v>280</v>
      </c>
      <c r="F148" s="1"/>
      <c r="G148" s="1"/>
      <c r="K148" s="14">
        <v>0.04</v>
      </c>
      <c r="L148" s="14">
        <v>0.05</v>
      </c>
      <c r="M148" s="14">
        <v>0.11</v>
      </c>
      <c r="N148" s="14">
        <v>0.19999999999999998</v>
      </c>
      <c r="O148" s="14">
        <v>0.05</v>
      </c>
      <c r="P148" s="14">
        <v>7.0000000000000007E-2</v>
      </c>
      <c r="Q148" s="14">
        <v>1.4999999999999999E-2</v>
      </c>
      <c r="R148" s="14">
        <v>0.13500000000000001</v>
      </c>
      <c r="S148" s="14">
        <v>0.02</v>
      </c>
      <c r="T148" s="14">
        <v>0.02</v>
      </c>
      <c r="U148" s="14">
        <v>0.09</v>
      </c>
      <c r="V148" s="14">
        <v>0.13</v>
      </c>
      <c r="W148" s="14">
        <v>0.03</v>
      </c>
      <c r="X148" s="14">
        <v>0.04</v>
      </c>
      <c r="Y148" s="14">
        <v>0.05</v>
      </c>
      <c r="Z148" s="14">
        <v>0.12</v>
      </c>
      <c r="AA148" s="14">
        <v>0.03</v>
      </c>
      <c r="AB148" s="14">
        <v>0.04</v>
      </c>
      <c r="AC148" s="14">
        <v>0.01</v>
      </c>
      <c r="AD148" s="14">
        <v>0.08</v>
      </c>
      <c r="AE148" s="14">
        <v>0.16999999999999998</v>
      </c>
      <c r="AF148" s="14">
        <v>0.18</v>
      </c>
      <c r="AG148" s="14">
        <v>0.35</v>
      </c>
      <c r="AH148" s="14">
        <v>0.01</v>
      </c>
      <c r="AI148" s="14">
        <v>0.01</v>
      </c>
      <c r="AJ148" s="14">
        <v>0.01</v>
      </c>
      <c r="AK148" s="14">
        <v>0.03</v>
      </c>
      <c r="AL148" s="14">
        <v>0.03</v>
      </c>
      <c r="AM148" s="14">
        <v>0.03</v>
      </c>
      <c r="AN148" s="14">
        <v>0.02</v>
      </c>
      <c r="AO148" s="14">
        <v>0.08</v>
      </c>
      <c r="AP148" s="14">
        <v>0.06</v>
      </c>
      <c r="AQ148" s="14">
        <v>0.11</v>
      </c>
      <c r="AR148" s="14">
        <v>0.04</v>
      </c>
      <c r="AS148" s="14">
        <v>0.21</v>
      </c>
      <c r="AT148" s="14">
        <v>0</v>
      </c>
      <c r="AU148" s="14">
        <v>0.01</v>
      </c>
      <c r="AV148" s="14">
        <v>0.01</v>
      </c>
      <c r="AW148" s="14">
        <v>0.02</v>
      </c>
      <c r="AX148" s="14">
        <v>0.05</v>
      </c>
      <c r="AY148" s="14">
        <v>0.06</v>
      </c>
      <c r="AZ148" s="14">
        <v>0.09</v>
      </c>
      <c r="BA148" s="14">
        <v>0.2</v>
      </c>
      <c r="BB148" s="14">
        <v>0.23</v>
      </c>
      <c r="BC148" s="14">
        <v>0.05</v>
      </c>
      <c r="BD148" s="14">
        <v>0.28000000000000003</v>
      </c>
      <c r="BE148" s="14">
        <v>0.1</v>
      </c>
      <c r="BF148" s="14">
        <v>0.08</v>
      </c>
      <c r="BG148" s="14">
        <v>0.09</v>
      </c>
      <c r="BH148" s="14">
        <v>0.27</v>
      </c>
      <c r="BI148" s="14">
        <v>0.05</v>
      </c>
      <c r="BJ148" s="14">
        <v>0.08</v>
      </c>
      <c r="BK148" s="14">
        <v>0.13</v>
      </c>
      <c r="BL148" s="14">
        <v>0.12</v>
      </c>
      <c r="BM148" s="14">
        <v>7.0000000000000007E-2</v>
      </c>
      <c r="BN148" s="14">
        <v>0.12</v>
      </c>
      <c r="BO148" s="14">
        <v>0.31</v>
      </c>
      <c r="BP148" s="14">
        <v>0.02</v>
      </c>
      <c r="BQ148" s="14">
        <v>0.1</v>
      </c>
      <c r="BR148" s="14">
        <v>0.12</v>
      </c>
      <c r="BS148" s="14">
        <v>0</v>
      </c>
      <c r="BT148" s="14">
        <v>0</v>
      </c>
      <c r="BU148" s="14">
        <v>0.01</v>
      </c>
      <c r="BV148" s="14">
        <v>0.01</v>
      </c>
      <c r="BW148" s="14">
        <v>0</v>
      </c>
      <c r="BX148" s="14">
        <v>0</v>
      </c>
      <c r="BY148" s="14">
        <v>0</v>
      </c>
      <c r="BZ148" s="14">
        <v>0</v>
      </c>
      <c r="CA148" s="14">
        <v>0.04</v>
      </c>
      <c r="CB148" s="14">
        <v>0.01</v>
      </c>
      <c r="CC148" s="14">
        <v>0.03</v>
      </c>
      <c r="CD148" s="14">
        <v>0.08</v>
      </c>
      <c r="CE148" s="14">
        <v>0</v>
      </c>
      <c r="CF148" s="14">
        <v>0.01</v>
      </c>
      <c r="CG148" s="14">
        <v>0</v>
      </c>
      <c r="CH148" s="14">
        <v>0.01</v>
      </c>
      <c r="CI148" s="14">
        <v>0.02</v>
      </c>
      <c r="CJ148" s="14">
        <v>0</v>
      </c>
      <c r="CK148" s="14">
        <v>0</v>
      </c>
      <c r="CL148" s="14">
        <v>0.02</v>
      </c>
      <c r="CM148" s="14">
        <v>0.02</v>
      </c>
      <c r="CN148" s="14">
        <v>0.02</v>
      </c>
      <c r="CO148" s="14">
        <v>0.01</v>
      </c>
      <c r="CP148" s="14">
        <v>0.04</v>
      </c>
      <c r="CQ148" s="14">
        <v>0</v>
      </c>
      <c r="CR148" s="14">
        <v>0.01</v>
      </c>
      <c r="CS148" s="14">
        <v>0</v>
      </c>
      <c r="CT148" s="14">
        <v>0.01</v>
      </c>
      <c r="CU148" s="14">
        <v>0</v>
      </c>
      <c r="CV148" s="14">
        <v>0</v>
      </c>
      <c r="CW148" s="14">
        <v>0</v>
      </c>
      <c r="CX148" s="14">
        <v>0</v>
      </c>
    </row>
    <row r="149" spans="1:102">
      <c r="A149" s="13" t="s">
        <v>281</v>
      </c>
      <c r="B149" s="13">
        <v>30</v>
      </c>
      <c r="C149" s="13">
        <v>38</v>
      </c>
      <c r="D149" s="1"/>
      <c r="E149" s="1" t="s">
        <v>281</v>
      </c>
      <c r="F149" s="1"/>
      <c r="G149" s="4"/>
      <c r="K149" s="14">
        <v>0.12</v>
      </c>
      <c r="L149" s="14">
        <v>0.08</v>
      </c>
      <c r="M149" s="14">
        <v>0.1</v>
      </c>
      <c r="N149" s="14">
        <v>0.30000000000000004</v>
      </c>
      <c r="O149" s="14">
        <v>7.0000000000000007E-2</v>
      </c>
      <c r="P149" s="14">
        <v>0.03</v>
      </c>
      <c r="Q149" s="14">
        <v>0.115</v>
      </c>
      <c r="R149" s="14">
        <v>0.215</v>
      </c>
      <c r="S149" s="14">
        <v>0.08</v>
      </c>
      <c r="T149" s="14">
        <v>0</v>
      </c>
      <c r="U149" s="14">
        <v>0</v>
      </c>
      <c r="V149" s="14">
        <v>0.08</v>
      </c>
      <c r="W149" s="14">
        <v>0</v>
      </c>
      <c r="X149" s="14">
        <v>0.01</v>
      </c>
      <c r="Y149" s="14">
        <v>0.01</v>
      </c>
      <c r="Z149" s="14">
        <v>0.02</v>
      </c>
      <c r="AA149" s="14">
        <v>0.02</v>
      </c>
      <c r="AB149" s="14">
        <v>0</v>
      </c>
      <c r="AC149" s="14">
        <v>0.01</v>
      </c>
      <c r="AD149" s="14">
        <v>0.03</v>
      </c>
      <c r="AE149" s="14">
        <v>0</v>
      </c>
      <c r="AF149" s="14">
        <v>0</v>
      </c>
      <c r="AG149" s="14">
        <v>0</v>
      </c>
      <c r="AH149" s="14">
        <v>0.03</v>
      </c>
      <c r="AI149" s="14">
        <v>0.03</v>
      </c>
      <c r="AJ149" s="14">
        <v>0.01</v>
      </c>
      <c r="AK149" s="14">
        <v>6.9999999999999993E-2</v>
      </c>
      <c r="AL149" s="14">
        <v>0.01</v>
      </c>
      <c r="AM149" s="14">
        <v>0.01</v>
      </c>
      <c r="AN149" s="14">
        <v>0.06</v>
      </c>
      <c r="AO149" s="14">
        <v>0.08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0.01</v>
      </c>
      <c r="AV149" s="14">
        <v>0</v>
      </c>
      <c r="AW149" s="14">
        <v>0.01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14">
        <v>0</v>
      </c>
      <c r="BL149" s="14">
        <v>0</v>
      </c>
      <c r="BM149" s="14">
        <v>0</v>
      </c>
      <c r="BN149" s="14">
        <v>0</v>
      </c>
      <c r="BO149" s="14">
        <v>0</v>
      </c>
      <c r="BP149" s="14">
        <v>0</v>
      </c>
      <c r="BQ149" s="14">
        <v>0</v>
      </c>
      <c r="BR149" s="14">
        <v>0</v>
      </c>
      <c r="BS149" s="14">
        <v>0.05</v>
      </c>
      <c r="BT149" s="14">
        <v>0.04</v>
      </c>
      <c r="BU149" s="14">
        <v>0.11</v>
      </c>
      <c r="BV149" s="14">
        <v>0.2</v>
      </c>
      <c r="BW149" s="14">
        <v>0</v>
      </c>
      <c r="BX149" s="14">
        <v>0</v>
      </c>
      <c r="BY149" s="14">
        <v>0</v>
      </c>
      <c r="BZ149" s="14">
        <v>0</v>
      </c>
      <c r="CA149" s="14">
        <v>0.12</v>
      </c>
      <c r="CB149" s="14">
        <v>0.08</v>
      </c>
      <c r="CC149" s="14">
        <v>0.08</v>
      </c>
      <c r="CD149" s="14">
        <v>0.28000000000000003</v>
      </c>
      <c r="CE149" s="14">
        <v>0.03</v>
      </c>
      <c r="CF149" s="14">
        <v>0.02</v>
      </c>
      <c r="CG149" s="14">
        <v>0.03</v>
      </c>
      <c r="CH149" s="14">
        <v>0.08</v>
      </c>
      <c r="CI149" s="14">
        <v>0.01</v>
      </c>
      <c r="CJ149" s="14">
        <v>7.0000000000000007E-2</v>
      </c>
      <c r="CK149" s="14">
        <v>0.11</v>
      </c>
      <c r="CL149" s="14">
        <v>0.19</v>
      </c>
      <c r="CM149" s="14">
        <v>0.09</v>
      </c>
      <c r="CN149" s="14">
        <v>0.09</v>
      </c>
      <c r="CO149" s="14">
        <v>0.1</v>
      </c>
      <c r="CP149" s="14">
        <v>0.3</v>
      </c>
      <c r="CQ149" s="14">
        <v>0.06</v>
      </c>
      <c r="CR149" s="14">
        <v>0.16</v>
      </c>
      <c r="CS149" s="14">
        <v>0.13</v>
      </c>
      <c r="CT149" s="14">
        <v>0.35</v>
      </c>
      <c r="CU149" s="14">
        <v>0.09</v>
      </c>
      <c r="CV149" s="14">
        <v>7.0000000000000007E-2</v>
      </c>
      <c r="CW149" s="14">
        <v>0.09</v>
      </c>
      <c r="CX149" s="14">
        <v>0.25</v>
      </c>
    </row>
    <row r="150" spans="1:102">
      <c r="A150" s="13" t="s">
        <v>282</v>
      </c>
      <c r="B150" s="13">
        <v>39</v>
      </c>
      <c r="C150" s="13">
        <v>44</v>
      </c>
      <c r="D150" s="1"/>
      <c r="E150" s="1" t="s">
        <v>282</v>
      </c>
      <c r="F150" s="1"/>
      <c r="G150" s="1"/>
      <c r="K150" s="14">
        <v>0.02</v>
      </c>
      <c r="L150" s="14">
        <v>0</v>
      </c>
      <c r="M150" s="14">
        <v>0</v>
      </c>
      <c r="N150" s="14">
        <v>0.02</v>
      </c>
      <c r="O150" s="14">
        <v>0</v>
      </c>
      <c r="P150" s="14">
        <v>0.01</v>
      </c>
      <c r="Q150" s="14">
        <v>0</v>
      </c>
      <c r="R150" s="14">
        <v>0.01</v>
      </c>
      <c r="S150" s="14">
        <v>0.03</v>
      </c>
      <c r="T150" s="14">
        <v>0</v>
      </c>
      <c r="U150" s="14">
        <v>0</v>
      </c>
      <c r="V150" s="14">
        <v>0.03</v>
      </c>
      <c r="W150" s="14">
        <v>0</v>
      </c>
      <c r="X150" s="14">
        <v>0</v>
      </c>
      <c r="Y150" s="14">
        <v>0.03</v>
      </c>
      <c r="Z150" s="14">
        <v>0.03</v>
      </c>
      <c r="AA150" s="14">
        <v>0</v>
      </c>
      <c r="AB150" s="14">
        <v>0</v>
      </c>
      <c r="AC150" s="14">
        <v>0.03</v>
      </c>
      <c r="AD150" s="14">
        <v>0.03</v>
      </c>
      <c r="AE150" s="14">
        <v>0</v>
      </c>
      <c r="AF150" s="14">
        <v>0.02</v>
      </c>
      <c r="AG150" s="14">
        <v>0.02</v>
      </c>
      <c r="AH150" s="14">
        <v>0</v>
      </c>
      <c r="AI150" s="14">
        <v>0</v>
      </c>
      <c r="AJ150" s="14">
        <v>0</v>
      </c>
      <c r="AK150" s="14">
        <v>0</v>
      </c>
      <c r="AL150" s="14">
        <v>0.01</v>
      </c>
      <c r="AM150" s="14">
        <v>0.03</v>
      </c>
      <c r="AN150" s="14">
        <v>0.03</v>
      </c>
      <c r="AO150" s="14">
        <v>7.0000000000000007E-2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0.02</v>
      </c>
      <c r="AV150" s="14">
        <v>0.02</v>
      </c>
      <c r="AW150" s="14">
        <v>0.04</v>
      </c>
      <c r="AX150" s="14">
        <v>0</v>
      </c>
      <c r="AY150" s="14">
        <v>0</v>
      </c>
      <c r="AZ150" s="14">
        <v>0.01</v>
      </c>
      <c r="BA150" s="14">
        <v>0.01</v>
      </c>
      <c r="BB150" s="14">
        <v>0.01</v>
      </c>
      <c r="BC150" s="14">
        <v>0.01</v>
      </c>
      <c r="BD150" s="14">
        <v>0.02</v>
      </c>
      <c r="BE150" s="14">
        <v>0</v>
      </c>
      <c r="BF150" s="14">
        <v>0</v>
      </c>
      <c r="BG150" s="14">
        <v>0</v>
      </c>
      <c r="BH150" s="14">
        <v>0</v>
      </c>
      <c r="BI150" s="14">
        <v>0</v>
      </c>
      <c r="BJ150" s="14">
        <v>0</v>
      </c>
      <c r="BK150" s="14">
        <v>0</v>
      </c>
      <c r="BL150" s="14">
        <v>0</v>
      </c>
      <c r="BM150" s="14">
        <v>0</v>
      </c>
      <c r="BN150" s="14">
        <v>0</v>
      </c>
      <c r="BO150" s="14">
        <v>0</v>
      </c>
      <c r="BP150" s="14">
        <v>0</v>
      </c>
      <c r="BQ150" s="14">
        <v>0</v>
      </c>
      <c r="BR150" s="14">
        <v>0</v>
      </c>
      <c r="BS150" s="14">
        <v>0.14000000000000001</v>
      </c>
      <c r="BT150" s="14">
        <v>0.08</v>
      </c>
      <c r="BU150" s="14">
        <v>0.16999999999999998</v>
      </c>
      <c r="BV150" s="14">
        <v>0.39</v>
      </c>
      <c r="BW150" s="14">
        <v>0</v>
      </c>
      <c r="BX150" s="14">
        <v>0</v>
      </c>
      <c r="BY150" s="14">
        <v>0</v>
      </c>
      <c r="BZ150" s="14">
        <v>0</v>
      </c>
      <c r="CA150" s="14">
        <v>0</v>
      </c>
      <c r="CB150" s="14">
        <v>0</v>
      </c>
      <c r="CC150" s="14">
        <v>0</v>
      </c>
      <c r="CD150" s="14">
        <v>0</v>
      </c>
      <c r="CE150" s="14">
        <v>0.02</v>
      </c>
      <c r="CF150" s="14">
        <v>7.0000000000000007E-2</v>
      </c>
      <c r="CG150" s="14">
        <v>0.02</v>
      </c>
      <c r="CH150" s="14">
        <v>0.11</v>
      </c>
      <c r="CI150" s="14">
        <v>0.09</v>
      </c>
      <c r="CJ150" s="14">
        <v>0.1</v>
      </c>
      <c r="CK150" s="14">
        <v>0.08</v>
      </c>
      <c r="CL150" s="14">
        <v>0.27</v>
      </c>
      <c r="CM150" s="14">
        <v>0.01</v>
      </c>
      <c r="CN150" s="14">
        <v>0.01</v>
      </c>
      <c r="CO150" s="14">
        <v>0.01</v>
      </c>
      <c r="CP150" s="14">
        <v>0.05</v>
      </c>
      <c r="CQ150" s="14">
        <v>0</v>
      </c>
      <c r="CR150" s="14">
        <v>0.05</v>
      </c>
      <c r="CS150" s="14">
        <v>0</v>
      </c>
      <c r="CT150" s="14">
        <v>0.05</v>
      </c>
      <c r="CU150" s="14">
        <v>0.02</v>
      </c>
      <c r="CV150" s="14">
        <v>0</v>
      </c>
      <c r="CW150" s="14">
        <v>0</v>
      </c>
      <c r="CX150" s="14">
        <v>0.02</v>
      </c>
    </row>
    <row r="151" spans="1:102">
      <c r="A151" s="13" t="s">
        <v>298</v>
      </c>
      <c r="B151" s="13">
        <v>45</v>
      </c>
      <c r="C151" s="13">
        <v>63</v>
      </c>
      <c r="D151" s="1"/>
      <c r="E151" s="1" t="s">
        <v>298</v>
      </c>
      <c r="F151" s="1"/>
      <c r="G151" s="4"/>
      <c r="K151" s="14">
        <v>0.15</v>
      </c>
      <c r="L151" s="14">
        <v>0.02</v>
      </c>
      <c r="M151" s="14">
        <v>0.02</v>
      </c>
      <c r="N151" s="14">
        <v>0.19</v>
      </c>
      <c r="O151" s="14">
        <v>0</v>
      </c>
      <c r="P151" s="14">
        <v>0</v>
      </c>
      <c r="Q151" s="14">
        <v>1.4999999999999999E-2</v>
      </c>
      <c r="R151" s="14">
        <v>1.4999999999999999E-2</v>
      </c>
      <c r="S151" s="14">
        <v>0.01</v>
      </c>
      <c r="T151" s="14">
        <v>0.03</v>
      </c>
      <c r="U151" s="14">
        <v>0.04</v>
      </c>
      <c r="V151" s="14">
        <v>0.08</v>
      </c>
      <c r="W151" s="14">
        <v>0.04</v>
      </c>
      <c r="X151" s="14">
        <v>0.01</v>
      </c>
      <c r="Y151" s="14">
        <v>0.02</v>
      </c>
      <c r="Z151" s="14">
        <v>7.0000000000000007E-2</v>
      </c>
      <c r="AA151" s="14">
        <v>0.01</v>
      </c>
      <c r="AB151" s="14">
        <v>0</v>
      </c>
      <c r="AC151" s="14">
        <v>0.01</v>
      </c>
      <c r="AD151" s="14">
        <v>0.02</v>
      </c>
      <c r="AE151" s="14">
        <v>0.03</v>
      </c>
      <c r="AF151" s="14">
        <v>0</v>
      </c>
      <c r="AG151" s="14">
        <v>0.03</v>
      </c>
      <c r="AH151" s="14">
        <v>0</v>
      </c>
      <c r="AI151" s="14">
        <v>0.01</v>
      </c>
      <c r="AJ151" s="14">
        <v>0.01</v>
      </c>
      <c r="AK151" s="14">
        <v>0.02</v>
      </c>
      <c r="AL151" s="14">
        <v>0.08</v>
      </c>
      <c r="AM151" s="14">
        <v>0.03</v>
      </c>
      <c r="AN151" s="14">
        <v>0.01</v>
      </c>
      <c r="AO151" s="14">
        <v>0.12</v>
      </c>
      <c r="AP151" s="14">
        <v>0.05</v>
      </c>
      <c r="AQ151" s="14">
        <v>0.01</v>
      </c>
      <c r="AR151" s="14">
        <v>0</v>
      </c>
      <c r="AS151" s="14">
        <v>0.06</v>
      </c>
      <c r="AT151" s="14">
        <v>0</v>
      </c>
      <c r="AU151" s="14">
        <v>0</v>
      </c>
      <c r="AV151" s="14">
        <v>0.04</v>
      </c>
      <c r="AW151" s="14">
        <v>0.04</v>
      </c>
      <c r="AX151" s="14">
        <v>0.01</v>
      </c>
      <c r="AY151" s="14">
        <v>0</v>
      </c>
      <c r="AZ151" s="14">
        <v>0</v>
      </c>
      <c r="BA151" s="14">
        <v>0.01</v>
      </c>
      <c r="BB151" s="14">
        <v>0.01</v>
      </c>
      <c r="BC151" s="14">
        <v>0</v>
      </c>
      <c r="BD151" s="14">
        <v>0.01</v>
      </c>
      <c r="BE151" s="14">
        <v>0</v>
      </c>
      <c r="BF151" s="14">
        <v>0.01</v>
      </c>
      <c r="BG151" s="14">
        <v>0.03</v>
      </c>
      <c r="BH151" s="14">
        <v>0.04</v>
      </c>
      <c r="BI151" s="14">
        <v>0.01</v>
      </c>
      <c r="BJ151" s="14">
        <v>0</v>
      </c>
      <c r="BK151" s="14">
        <v>0.01</v>
      </c>
      <c r="BL151" s="14">
        <v>0.01</v>
      </c>
      <c r="BM151" s="14">
        <v>0.02</v>
      </c>
      <c r="BN151" s="14">
        <v>0.01</v>
      </c>
      <c r="BO151" s="14">
        <v>0.04</v>
      </c>
      <c r="BP151" s="14">
        <v>0.09</v>
      </c>
      <c r="BQ151" s="14">
        <v>0.05</v>
      </c>
      <c r="BR151" s="14">
        <v>0.14000000000000001</v>
      </c>
      <c r="BS151" s="14">
        <v>0.01</v>
      </c>
      <c r="BT151" s="14">
        <v>0</v>
      </c>
      <c r="BU151" s="14">
        <v>0.01</v>
      </c>
      <c r="BV151" s="14">
        <v>0.02</v>
      </c>
      <c r="BW151" s="14">
        <v>0</v>
      </c>
      <c r="BX151" s="14">
        <v>0</v>
      </c>
      <c r="BY151" s="14">
        <v>0</v>
      </c>
      <c r="BZ151" s="14">
        <v>0</v>
      </c>
      <c r="CA151" s="14">
        <v>0</v>
      </c>
      <c r="CB151" s="14">
        <v>0</v>
      </c>
      <c r="CC151" s="14">
        <v>0</v>
      </c>
      <c r="CD151" s="14">
        <v>0</v>
      </c>
      <c r="CE151" s="14">
        <v>0</v>
      </c>
      <c r="CF151" s="14">
        <v>0.01</v>
      </c>
      <c r="CG151" s="14">
        <v>0.02</v>
      </c>
      <c r="CH151" s="14">
        <v>0.03</v>
      </c>
      <c r="CI151" s="14">
        <v>0.12000000000000001</v>
      </c>
      <c r="CJ151" s="14">
        <v>0.04</v>
      </c>
      <c r="CK151" s="14">
        <v>0.03</v>
      </c>
      <c r="CL151" s="14">
        <v>0.19</v>
      </c>
      <c r="CM151" s="14">
        <v>0</v>
      </c>
      <c r="CN151" s="14">
        <v>0</v>
      </c>
      <c r="CO151" s="14">
        <v>0</v>
      </c>
      <c r="CP151" s="14">
        <v>0</v>
      </c>
      <c r="CQ151" s="14">
        <v>0</v>
      </c>
      <c r="CR151" s="14">
        <v>0</v>
      </c>
      <c r="CS151" s="14">
        <v>0</v>
      </c>
      <c r="CT151" s="14">
        <v>0</v>
      </c>
      <c r="CU151" s="14">
        <v>0</v>
      </c>
      <c r="CV151" s="14">
        <v>0.01</v>
      </c>
      <c r="CW151" s="14">
        <v>0.02</v>
      </c>
      <c r="CX151" s="14">
        <v>0.03</v>
      </c>
    </row>
    <row r="152" spans="1:102">
      <c r="A152" s="13" t="s">
        <v>300</v>
      </c>
      <c r="B152" s="13">
        <v>64</v>
      </c>
      <c r="C152" s="13">
        <v>64</v>
      </c>
      <c r="D152" s="1"/>
      <c r="E152" s="1" t="s">
        <v>300</v>
      </c>
      <c r="F152" s="1"/>
      <c r="G152" s="1"/>
      <c r="K152" s="14">
        <v>0.01</v>
      </c>
      <c r="L152" s="14">
        <v>0</v>
      </c>
      <c r="M152" s="14">
        <v>0</v>
      </c>
      <c r="N152" s="14">
        <v>0.01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14">
        <v>0</v>
      </c>
      <c r="BL152" s="14">
        <v>0</v>
      </c>
      <c r="BM152" s="14">
        <v>0</v>
      </c>
      <c r="BN152" s="14">
        <v>0</v>
      </c>
      <c r="BO152" s="14">
        <v>0</v>
      </c>
      <c r="BP152" s="14">
        <v>0</v>
      </c>
      <c r="BQ152" s="14">
        <v>0</v>
      </c>
      <c r="BR152" s="14">
        <v>0</v>
      </c>
      <c r="BS152" s="14">
        <v>0</v>
      </c>
      <c r="BT152" s="14">
        <v>0</v>
      </c>
      <c r="BU152" s="14">
        <v>0</v>
      </c>
      <c r="BV152" s="14">
        <v>0</v>
      </c>
      <c r="BW152" s="14">
        <v>0</v>
      </c>
      <c r="BX152" s="14">
        <v>0</v>
      </c>
      <c r="BY152" s="14">
        <v>0</v>
      </c>
      <c r="BZ152" s="14">
        <v>0</v>
      </c>
      <c r="CA152" s="14">
        <v>0</v>
      </c>
      <c r="CB152" s="14">
        <v>0</v>
      </c>
      <c r="CC152" s="14">
        <v>0</v>
      </c>
      <c r="CD152" s="14">
        <v>0</v>
      </c>
      <c r="CE152" s="14">
        <v>0</v>
      </c>
      <c r="CF152" s="14">
        <v>0</v>
      </c>
      <c r="CG152" s="14">
        <v>0</v>
      </c>
      <c r="CH152" s="14">
        <v>0</v>
      </c>
      <c r="CI152" s="14">
        <v>0</v>
      </c>
      <c r="CJ152" s="14">
        <v>0</v>
      </c>
      <c r="CK152" s="14">
        <v>0</v>
      </c>
      <c r="CL152" s="14">
        <v>0</v>
      </c>
      <c r="CM152" s="14">
        <v>0</v>
      </c>
      <c r="CN152" s="14">
        <v>0</v>
      </c>
      <c r="CO152" s="14">
        <v>0</v>
      </c>
      <c r="CP152" s="14">
        <v>0</v>
      </c>
      <c r="CQ152" s="14">
        <v>0</v>
      </c>
      <c r="CR152" s="14">
        <v>0</v>
      </c>
      <c r="CS152" s="14">
        <v>0</v>
      </c>
      <c r="CT152" s="14">
        <v>0</v>
      </c>
      <c r="CU152" s="14">
        <v>0</v>
      </c>
      <c r="CV152" s="14">
        <v>0</v>
      </c>
      <c r="CW152" s="14">
        <v>0</v>
      </c>
      <c r="CX152" s="14">
        <v>0</v>
      </c>
    </row>
    <row r="153" spans="1:102">
      <c r="A153" s="13" t="s">
        <v>283</v>
      </c>
      <c r="B153" s="13">
        <v>65</v>
      </c>
      <c r="C153" s="13">
        <v>71</v>
      </c>
      <c r="D153" s="1"/>
      <c r="E153" s="1" t="s">
        <v>283</v>
      </c>
      <c r="F153" s="1"/>
      <c r="G153" s="1"/>
      <c r="K153" s="14">
        <v>0.06</v>
      </c>
      <c r="L153" s="14">
        <v>0.04</v>
      </c>
      <c r="M153" s="14">
        <v>0.03</v>
      </c>
      <c r="N153" s="14">
        <v>0.13</v>
      </c>
      <c r="O153" s="14">
        <v>0.1</v>
      </c>
      <c r="P153" s="14">
        <v>0.04</v>
      </c>
      <c r="Q153" s="14">
        <v>5.5E-2</v>
      </c>
      <c r="R153" s="14">
        <v>0.19500000000000001</v>
      </c>
      <c r="S153" s="14">
        <v>0.01</v>
      </c>
      <c r="T153" s="14">
        <v>0</v>
      </c>
      <c r="U153" s="14">
        <v>0</v>
      </c>
      <c r="V153" s="14">
        <v>0.01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0.01</v>
      </c>
      <c r="AF153" s="14">
        <v>0.01</v>
      </c>
      <c r="AG153" s="14">
        <v>0.02</v>
      </c>
      <c r="AH153" s="14">
        <v>0.03</v>
      </c>
      <c r="AI153" s="14">
        <v>0.05</v>
      </c>
      <c r="AJ153" s="14">
        <v>0.08</v>
      </c>
      <c r="AK153" s="14">
        <v>0.16</v>
      </c>
      <c r="AL153" s="14">
        <v>0.05</v>
      </c>
      <c r="AM153" s="14">
        <v>0.06</v>
      </c>
      <c r="AN153" s="14">
        <v>0.16</v>
      </c>
      <c r="AO153" s="14">
        <v>0.27</v>
      </c>
      <c r="AP153" s="14">
        <v>0.02</v>
      </c>
      <c r="AQ153" s="14">
        <v>0.01</v>
      </c>
      <c r="AR153" s="14">
        <v>0.01</v>
      </c>
      <c r="AS153" s="14">
        <v>0.04</v>
      </c>
      <c r="AT153" s="14">
        <v>0.04</v>
      </c>
      <c r="AU153" s="14">
        <v>0</v>
      </c>
      <c r="AV153" s="14">
        <v>0</v>
      </c>
      <c r="AW153" s="14">
        <v>0.04</v>
      </c>
      <c r="AX153" s="14">
        <v>0</v>
      </c>
      <c r="AY153" s="14">
        <v>0</v>
      </c>
      <c r="AZ153" s="14">
        <v>0</v>
      </c>
      <c r="BA153" s="14">
        <v>0</v>
      </c>
      <c r="BB153" s="14">
        <v>0.01</v>
      </c>
      <c r="BC153" s="14">
        <v>0.02</v>
      </c>
      <c r="BD153" s="14">
        <v>0.03</v>
      </c>
      <c r="BE153" s="14">
        <v>0</v>
      </c>
      <c r="BF153" s="14">
        <v>0</v>
      </c>
      <c r="BG153" s="14">
        <v>0</v>
      </c>
      <c r="BH153" s="14">
        <v>0</v>
      </c>
      <c r="BI153" s="14">
        <v>0</v>
      </c>
      <c r="BJ153" s="14">
        <v>0.03</v>
      </c>
      <c r="BK153" s="14">
        <v>0.03</v>
      </c>
      <c r="BL153" s="14">
        <v>0.01</v>
      </c>
      <c r="BM153" s="14">
        <v>0.01</v>
      </c>
      <c r="BN153" s="14">
        <v>0.01</v>
      </c>
      <c r="BO153" s="14">
        <v>0.03</v>
      </c>
      <c r="BP153" s="14">
        <v>0</v>
      </c>
      <c r="BQ153" s="14">
        <v>0.01</v>
      </c>
      <c r="BR153" s="14">
        <v>0.01</v>
      </c>
      <c r="BS153" s="14">
        <v>0.52</v>
      </c>
      <c r="BT153" s="14">
        <v>0.68</v>
      </c>
      <c r="BU153" s="14">
        <v>0.86</v>
      </c>
      <c r="BV153" s="14">
        <v>2.06</v>
      </c>
      <c r="BW153" s="14">
        <v>0.17</v>
      </c>
      <c r="BX153" s="14">
        <v>0.13999999999999999</v>
      </c>
      <c r="BY153" s="14">
        <v>0.1</v>
      </c>
      <c r="BZ153" s="14">
        <v>0.41000000000000003</v>
      </c>
      <c r="CA153" s="14">
        <v>0.33999999999999997</v>
      </c>
      <c r="CB153" s="14">
        <v>0.25</v>
      </c>
      <c r="CC153" s="14">
        <v>0.44000000000000006</v>
      </c>
      <c r="CD153" s="14">
        <v>1.03</v>
      </c>
      <c r="CE153" s="14">
        <v>0.26250000000000001</v>
      </c>
      <c r="CF153" s="14">
        <v>0.22999999999999998</v>
      </c>
      <c r="CG153" s="14">
        <v>0.27249999999999996</v>
      </c>
      <c r="CH153" s="14">
        <v>0.76500000000000001</v>
      </c>
      <c r="CI153" s="14">
        <v>0.09</v>
      </c>
      <c r="CJ153" s="14">
        <v>6.0000000000000005E-2</v>
      </c>
      <c r="CK153" s="14">
        <v>0.22000000000000003</v>
      </c>
      <c r="CL153" s="14">
        <v>0.37</v>
      </c>
      <c r="CM153" s="14">
        <v>0.22</v>
      </c>
      <c r="CN153" s="14">
        <v>0.22</v>
      </c>
      <c r="CO153" s="14">
        <v>0.37</v>
      </c>
      <c r="CP153" s="14">
        <v>0.88</v>
      </c>
      <c r="CQ153" s="14">
        <v>0.21000000000000002</v>
      </c>
      <c r="CR153" s="14">
        <v>0.99</v>
      </c>
      <c r="CS153" s="14">
        <v>0.51</v>
      </c>
      <c r="CT153" s="14">
        <v>1.7100000000000002</v>
      </c>
      <c r="CU153" s="14">
        <v>0.12</v>
      </c>
      <c r="CV153" s="14">
        <v>0.11000000000000001</v>
      </c>
      <c r="CW153" s="14">
        <v>0.28000000000000003</v>
      </c>
      <c r="CX153" s="14">
        <v>0.51</v>
      </c>
    </row>
    <row r="154" spans="1:102">
      <c r="A154" s="13" t="s">
        <v>301</v>
      </c>
      <c r="B154" s="13">
        <v>72</v>
      </c>
      <c r="C154" s="13">
        <v>75</v>
      </c>
      <c r="D154" s="1"/>
      <c r="E154" s="1" t="s">
        <v>301</v>
      </c>
      <c r="F154" s="1"/>
      <c r="G154" s="1"/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0.04</v>
      </c>
      <c r="T154" s="14">
        <v>0.02</v>
      </c>
      <c r="U154" s="14">
        <v>0</v>
      </c>
      <c r="V154" s="14">
        <v>0.06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0.01</v>
      </c>
      <c r="AC154" s="14">
        <v>0</v>
      </c>
      <c r="AD154" s="14">
        <v>0.01</v>
      </c>
      <c r="AE154" s="14">
        <v>0</v>
      </c>
      <c r="AF154" s="14">
        <v>0</v>
      </c>
      <c r="AG154" s="14">
        <v>0</v>
      </c>
      <c r="AH154" s="14">
        <v>0</v>
      </c>
      <c r="AI154" s="14">
        <v>0.01</v>
      </c>
      <c r="AJ154" s="14">
        <v>0</v>
      </c>
      <c r="AK154" s="14">
        <v>0.01</v>
      </c>
      <c r="AL154" s="14">
        <v>0</v>
      </c>
      <c r="AM154" s="14">
        <v>0.02</v>
      </c>
      <c r="AN154" s="14">
        <v>0.02</v>
      </c>
      <c r="AO154" s="14">
        <v>0.04</v>
      </c>
      <c r="AP154" s="14">
        <v>0.04</v>
      </c>
      <c r="AQ154" s="14">
        <v>0.03</v>
      </c>
      <c r="AR154" s="14">
        <v>0.01</v>
      </c>
      <c r="AS154" s="14">
        <v>0.08</v>
      </c>
      <c r="AT154" s="14">
        <v>0.03</v>
      </c>
      <c r="AU154" s="14">
        <v>0.02</v>
      </c>
      <c r="AV154" s="14">
        <v>0.04</v>
      </c>
      <c r="AW154" s="14">
        <v>0.09</v>
      </c>
      <c r="AX154" s="14">
        <v>7.0000000000000007E-2</v>
      </c>
      <c r="AY154" s="14">
        <v>0.05</v>
      </c>
      <c r="AZ154" s="14">
        <v>0.03</v>
      </c>
      <c r="BA154" s="14">
        <v>0.15</v>
      </c>
      <c r="BB154" s="14">
        <v>0</v>
      </c>
      <c r="BC154" s="14">
        <v>0</v>
      </c>
      <c r="BD154" s="14">
        <v>0</v>
      </c>
      <c r="BE154" s="14">
        <v>0.05</v>
      </c>
      <c r="BF154" s="14">
        <v>0.08</v>
      </c>
      <c r="BG154" s="14">
        <v>0.04</v>
      </c>
      <c r="BH154" s="14">
        <v>0.17</v>
      </c>
      <c r="BI154" s="14">
        <v>0.08</v>
      </c>
      <c r="BJ154" s="14">
        <v>0.09</v>
      </c>
      <c r="BK154" s="14">
        <v>0.17</v>
      </c>
      <c r="BL154" s="14">
        <v>0.01</v>
      </c>
      <c r="BM154" s="14">
        <v>0</v>
      </c>
      <c r="BN154" s="14">
        <v>0.01</v>
      </c>
      <c r="BO154" s="14">
        <v>0.02</v>
      </c>
      <c r="BP154" s="14">
        <v>0.01</v>
      </c>
      <c r="BQ154" s="14">
        <v>0</v>
      </c>
      <c r="BR154" s="14">
        <v>0.01</v>
      </c>
      <c r="BS154" s="14">
        <v>0.03</v>
      </c>
      <c r="BT154" s="14">
        <v>0.04</v>
      </c>
      <c r="BU154" s="14">
        <v>0.01</v>
      </c>
      <c r="BV154" s="14">
        <v>0.08</v>
      </c>
      <c r="BW154" s="14">
        <v>0</v>
      </c>
      <c r="BX154" s="14">
        <v>0</v>
      </c>
      <c r="BY154" s="14">
        <v>0</v>
      </c>
      <c r="BZ154" s="14">
        <v>0</v>
      </c>
      <c r="CA154" s="14">
        <v>0</v>
      </c>
      <c r="CB154" s="14">
        <v>0</v>
      </c>
      <c r="CC154" s="14">
        <v>0</v>
      </c>
      <c r="CD154" s="14">
        <v>0</v>
      </c>
      <c r="CE154" s="14">
        <v>0.1</v>
      </c>
      <c r="CF154" s="14">
        <v>0.11</v>
      </c>
      <c r="CG154" s="14">
        <v>0.1</v>
      </c>
      <c r="CH154" s="14">
        <v>0.31</v>
      </c>
      <c r="CI154" s="14">
        <v>0</v>
      </c>
      <c r="CJ154" s="14">
        <v>0</v>
      </c>
      <c r="CK154" s="14">
        <v>0</v>
      </c>
      <c r="CL154" s="14">
        <v>0</v>
      </c>
      <c r="CM154" s="14">
        <v>0</v>
      </c>
      <c r="CN154" s="14">
        <v>0</v>
      </c>
      <c r="CO154" s="14">
        <v>0</v>
      </c>
      <c r="CP154" s="14">
        <v>0</v>
      </c>
      <c r="CQ154" s="14">
        <v>0</v>
      </c>
      <c r="CR154" s="14">
        <v>0</v>
      </c>
      <c r="CS154" s="14">
        <v>0</v>
      </c>
      <c r="CT154" s="14">
        <v>0</v>
      </c>
      <c r="CU154" s="14">
        <v>0</v>
      </c>
      <c r="CV154" s="14">
        <v>0</v>
      </c>
      <c r="CW154" s="14">
        <v>0</v>
      </c>
      <c r="CX154" s="14">
        <v>0</v>
      </c>
    </row>
    <row r="155" spans="1:102">
      <c r="A155" s="13" t="s">
        <v>302</v>
      </c>
      <c r="B155" s="13">
        <v>76</v>
      </c>
      <c r="C155" s="13">
        <v>77</v>
      </c>
      <c r="D155" s="1"/>
      <c r="E155" s="1" t="s">
        <v>302</v>
      </c>
      <c r="F155" s="1"/>
      <c r="G155" s="1"/>
      <c r="K155" s="14">
        <v>0</v>
      </c>
      <c r="L155" s="14">
        <v>0.02</v>
      </c>
      <c r="M155" s="14">
        <v>0</v>
      </c>
      <c r="N155" s="14">
        <v>0.02</v>
      </c>
      <c r="O155" s="14">
        <v>0.09</v>
      </c>
      <c r="P155" s="14">
        <v>0.02</v>
      </c>
      <c r="Q155" s="14">
        <v>0.02</v>
      </c>
      <c r="R155" s="14">
        <v>0.13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  <c r="AF155" s="14">
        <v>0</v>
      </c>
      <c r="AG155" s="14">
        <v>0</v>
      </c>
      <c r="AH155" s="14">
        <v>0</v>
      </c>
      <c r="AI155" s="14">
        <v>0</v>
      </c>
      <c r="AJ155" s="14">
        <v>0</v>
      </c>
      <c r="AK155" s="14">
        <v>0</v>
      </c>
      <c r="AL155" s="14">
        <v>0</v>
      </c>
      <c r="AM155" s="14">
        <v>0</v>
      </c>
      <c r="AN155" s="14">
        <v>0.01</v>
      </c>
      <c r="AO155" s="14">
        <v>0.01</v>
      </c>
      <c r="AP155" s="14">
        <v>0</v>
      </c>
      <c r="AQ155" s="14">
        <v>0</v>
      </c>
      <c r="AR155" s="14">
        <v>0</v>
      </c>
      <c r="AS155" s="14">
        <v>0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4">
        <v>0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14">
        <v>0</v>
      </c>
      <c r="BL155" s="14">
        <v>0</v>
      </c>
      <c r="BM155" s="14">
        <v>0</v>
      </c>
      <c r="BN155" s="14">
        <v>0</v>
      </c>
      <c r="BO155" s="14">
        <v>0</v>
      </c>
      <c r="BP155" s="14">
        <v>0</v>
      </c>
      <c r="BQ155" s="14">
        <v>0</v>
      </c>
      <c r="BR155" s="14">
        <v>0</v>
      </c>
      <c r="BS155" s="14">
        <v>0</v>
      </c>
      <c r="BT155" s="14">
        <v>0</v>
      </c>
      <c r="BU155" s="14">
        <v>0</v>
      </c>
      <c r="BV155" s="14">
        <v>0</v>
      </c>
      <c r="BW155" s="14">
        <v>0</v>
      </c>
      <c r="BX155" s="14">
        <v>0</v>
      </c>
      <c r="BY155" s="14">
        <v>0</v>
      </c>
      <c r="BZ155" s="14">
        <v>0</v>
      </c>
      <c r="CA155" s="14">
        <v>0</v>
      </c>
      <c r="CB155" s="14">
        <v>0</v>
      </c>
      <c r="CC155" s="14">
        <v>0</v>
      </c>
      <c r="CD155" s="14">
        <v>0</v>
      </c>
      <c r="CE155" s="14">
        <v>0</v>
      </c>
      <c r="CF155" s="14">
        <v>0</v>
      </c>
      <c r="CG155" s="14">
        <v>0</v>
      </c>
      <c r="CH155" s="14">
        <v>0</v>
      </c>
      <c r="CI155" s="14">
        <v>0</v>
      </c>
      <c r="CJ155" s="14">
        <v>0</v>
      </c>
      <c r="CK155" s="14">
        <v>0</v>
      </c>
      <c r="CL155" s="14">
        <v>0</v>
      </c>
      <c r="CM155" s="14">
        <v>0</v>
      </c>
      <c r="CN155" s="14">
        <v>0</v>
      </c>
      <c r="CO155" s="14">
        <v>0</v>
      </c>
      <c r="CP155" s="14">
        <v>0</v>
      </c>
      <c r="CQ155" s="14">
        <v>0</v>
      </c>
      <c r="CR155" s="14">
        <v>0</v>
      </c>
      <c r="CS155" s="14">
        <v>0</v>
      </c>
      <c r="CT155" s="14">
        <v>0</v>
      </c>
      <c r="CU155" s="14">
        <v>0</v>
      </c>
      <c r="CV155" s="14">
        <v>0</v>
      </c>
      <c r="CW155" s="14">
        <v>0</v>
      </c>
      <c r="CX155" s="14">
        <v>0</v>
      </c>
    </row>
    <row r="156" spans="1:102">
      <c r="A156" s="13" t="s">
        <v>284</v>
      </c>
      <c r="B156" s="13">
        <v>78</v>
      </c>
      <c r="C156" s="13">
        <v>85</v>
      </c>
      <c r="D156" s="1"/>
      <c r="E156" s="1" t="s">
        <v>284</v>
      </c>
      <c r="F156" s="1"/>
      <c r="G156" s="1"/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0.01</v>
      </c>
      <c r="AC156" s="14">
        <v>0</v>
      </c>
      <c r="AD156" s="14">
        <v>0.01</v>
      </c>
      <c r="AE156" s="14">
        <v>0</v>
      </c>
      <c r="AF156" s="14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0.03</v>
      </c>
      <c r="AQ156" s="14">
        <v>0</v>
      </c>
      <c r="AR156" s="14">
        <v>0.03</v>
      </c>
      <c r="AS156" s="14">
        <v>0.06</v>
      </c>
      <c r="AT156" s="14">
        <v>0.2</v>
      </c>
      <c r="AU156" s="14">
        <v>7.0000000000000007E-2</v>
      </c>
      <c r="AV156" s="14">
        <v>0.11</v>
      </c>
      <c r="AW156" s="14">
        <v>0.38</v>
      </c>
      <c r="AX156" s="14">
        <v>0.23</v>
      </c>
      <c r="AY156" s="14">
        <v>0.25</v>
      </c>
      <c r="AZ156" s="14">
        <v>0.39</v>
      </c>
      <c r="BA156" s="14">
        <v>0.87</v>
      </c>
      <c r="BB156" s="14">
        <v>0.38</v>
      </c>
      <c r="BC156" s="14">
        <v>0.17</v>
      </c>
      <c r="BD156" s="14">
        <v>0.55000000000000004</v>
      </c>
      <c r="BE156" s="14">
        <v>0.55000000000000004</v>
      </c>
      <c r="BF156" s="14">
        <v>0.34</v>
      </c>
      <c r="BG156" s="14">
        <v>0.35</v>
      </c>
      <c r="BH156" s="14">
        <v>1.24</v>
      </c>
      <c r="BI156" s="14">
        <v>0.49</v>
      </c>
      <c r="BJ156" s="14">
        <v>0.72</v>
      </c>
      <c r="BK156" s="14">
        <v>1.21</v>
      </c>
      <c r="BL156" s="14">
        <v>0.86</v>
      </c>
      <c r="BM156" s="14">
        <v>0.69000000000000006</v>
      </c>
      <c r="BN156" s="14">
        <v>0.57999999999999996</v>
      </c>
      <c r="BO156" s="14">
        <v>2.13</v>
      </c>
      <c r="BP156" s="14">
        <v>0.57999999999999996</v>
      </c>
      <c r="BQ156" s="14">
        <v>0.31</v>
      </c>
      <c r="BR156" s="14">
        <v>0.89</v>
      </c>
      <c r="BS156" s="14">
        <v>0.31</v>
      </c>
      <c r="BT156" s="14">
        <v>0.22399999999999998</v>
      </c>
      <c r="BU156" s="14">
        <v>0.35</v>
      </c>
      <c r="BV156" s="14">
        <v>0.88400000000000012</v>
      </c>
      <c r="BW156" s="14">
        <v>0.1</v>
      </c>
      <c r="BX156" s="14">
        <v>0.05</v>
      </c>
      <c r="BY156" s="14">
        <v>0.08</v>
      </c>
      <c r="BZ156" s="14">
        <v>0.23</v>
      </c>
      <c r="CA156" s="14">
        <v>0.74</v>
      </c>
      <c r="CB156" s="14">
        <v>1.07</v>
      </c>
      <c r="CC156" s="14">
        <v>0.91</v>
      </c>
      <c r="CD156" s="14">
        <v>2.72</v>
      </c>
      <c r="CE156" s="14">
        <v>0.13</v>
      </c>
      <c r="CF156" s="14">
        <v>0.05</v>
      </c>
      <c r="CG156" s="14">
        <v>0.03</v>
      </c>
      <c r="CH156" s="14">
        <v>0.21000000000000002</v>
      </c>
      <c r="CI156" s="14">
        <v>0.02</v>
      </c>
      <c r="CJ156" s="14">
        <v>0</v>
      </c>
      <c r="CK156" s="14">
        <v>0</v>
      </c>
      <c r="CL156" s="14">
        <v>0.02</v>
      </c>
      <c r="CM156" s="14">
        <v>1.3800000000000001</v>
      </c>
      <c r="CN156" s="14">
        <v>1.3800000000000001</v>
      </c>
      <c r="CO156" s="14">
        <v>1.32</v>
      </c>
      <c r="CP156" s="14">
        <v>4.1499999999999995</v>
      </c>
      <c r="CQ156" s="14">
        <v>0.91999999999999993</v>
      </c>
      <c r="CR156" s="14">
        <v>2.9699999999999998</v>
      </c>
      <c r="CS156" s="14">
        <v>1.8800000000000001</v>
      </c>
      <c r="CT156" s="14">
        <v>5.77</v>
      </c>
      <c r="CU156" s="14">
        <v>2.34</v>
      </c>
      <c r="CV156" s="14">
        <v>1.8</v>
      </c>
      <c r="CW156" s="14">
        <v>1.55</v>
      </c>
      <c r="CX156" s="14">
        <v>5.6899999999999995</v>
      </c>
    </row>
    <row r="157" spans="1:102">
      <c r="A157" s="13" t="s">
        <v>299</v>
      </c>
      <c r="B157" s="13">
        <v>86</v>
      </c>
      <c r="C157" s="13">
        <v>89</v>
      </c>
      <c r="D157" s="8"/>
      <c r="E157" s="1" t="s">
        <v>299</v>
      </c>
      <c r="F157" s="1"/>
      <c r="G157" s="1"/>
      <c r="K157" s="14">
        <v>0.01</v>
      </c>
      <c r="L157" s="14">
        <v>0.01</v>
      </c>
      <c r="M157" s="14">
        <v>0</v>
      </c>
      <c r="N157" s="14">
        <v>0.02</v>
      </c>
      <c r="O157" s="14">
        <v>0.01</v>
      </c>
      <c r="P157" s="14">
        <v>0.01</v>
      </c>
      <c r="Q157" s="14">
        <v>1.4999999999999999E-2</v>
      </c>
      <c r="R157" s="14">
        <v>3.4999999999999996E-2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0</v>
      </c>
      <c r="AG157" s="14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0.02</v>
      </c>
      <c r="AN157" s="14">
        <v>0.01</v>
      </c>
      <c r="AO157" s="14">
        <v>0.03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14">
        <v>0</v>
      </c>
      <c r="BL157" s="14">
        <v>0</v>
      </c>
      <c r="BM157" s="14">
        <v>0</v>
      </c>
      <c r="BN157" s="14">
        <v>0</v>
      </c>
      <c r="BO157" s="14">
        <v>0</v>
      </c>
      <c r="BP157" s="14">
        <v>0</v>
      </c>
      <c r="BQ157" s="14">
        <v>0</v>
      </c>
      <c r="BR157" s="14">
        <v>0</v>
      </c>
      <c r="BS157" s="14">
        <v>0</v>
      </c>
      <c r="BT157" s="14">
        <v>1.6E-2</v>
      </c>
      <c r="BU157" s="14">
        <v>0</v>
      </c>
      <c r="BV157" s="14">
        <v>1.6E-2</v>
      </c>
      <c r="BW157" s="14">
        <v>0</v>
      </c>
      <c r="BX157" s="14">
        <v>0</v>
      </c>
      <c r="BY157" s="14">
        <v>0</v>
      </c>
      <c r="BZ157" s="14">
        <v>0</v>
      </c>
      <c r="CA157" s="14">
        <v>0</v>
      </c>
      <c r="CB157" s="14">
        <v>0.01</v>
      </c>
      <c r="CC157" s="14">
        <v>0.01</v>
      </c>
      <c r="CD157" s="14">
        <v>0.02</v>
      </c>
      <c r="CE157" s="14">
        <v>0</v>
      </c>
      <c r="CF157" s="14">
        <v>0</v>
      </c>
      <c r="CG157" s="14">
        <v>0</v>
      </c>
      <c r="CH157" s="14">
        <v>0</v>
      </c>
      <c r="CI157" s="14">
        <v>0</v>
      </c>
      <c r="CJ157" s="14">
        <v>0</v>
      </c>
      <c r="CK157" s="14">
        <v>0</v>
      </c>
      <c r="CL157" s="14">
        <v>0</v>
      </c>
      <c r="CM157" s="14">
        <v>0.01</v>
      </c>
      <c r="CN157" s="14">
        <v>0.01</v>
      </c>
      <c r="CO157" s="14">
        <v>0</v>
      </c>
      <c r="CP157" s="14">
        <v>0.01</v>
      </c>
      <c r="CQ157" s="14">
        <v>0</v>
      </c>
      <c r="CR157" s="14">
        <v>0</v>
      </c>
      <c r="CS157" s="14">
        <v>0</v>
      </c>
      <c r="CT157" s="14">
        <v>0</v>
      </c>
      <c r="CU157" s="14">
        <v>0</v>
      </c>
      <c r="CV157" s="14">
        <v>0</v>
      </c>
      <c r="CW157" s="14">
        <v>0</v>
      </c>
      <c r="CX157" s="14">
        <v>0</v>
      </c>
    </row>
    <row r="158" spans="1:102">
      <c r="A158" s="13" t="s">
        <v>121</v>
      </c>
      <c r="B158" s="13">
        <v>90</v>
      </c>
      <c r="C158" s="13">
        <v>100</v>
      </c>
      <c r="D158" s="8"/>
      <c r="E158" s="1" t="s">
        <v>121</v>
      </c>
      <c r="F158" s="1"/>
      <c r="G158" s="1"/>
      <c r="K158" s="14">
        <v>0.47</v>
      </c>
      <c r="L158" s="14">
        <v>0.4</v>
      </c>
      <c r="M158" s="14">
        <v>0.30000000000000004</v>
      </c>
      <c r="N158" s="14">
        <v>1.1700000000000002</v>
      </c>
      <c r="O158" s="14">
        <v>0.24000000000000002</v>
      </c>
      <c r="P158" s="14">
        <v>0.11</v>
      </c>
      <c r="Q158" s="14">
        <v>0.1</v>
      </c>
      <c r="R158" s="14">
        <v>0.45</v>
      </c>
      <c r="S158" s="14">
        <v>0.03</v>
      </c>
      <c r="T158" s="14">
        <v>0.03</v>
      </c>
      <c r="U158" s="14">
        <v>0.03</v>
      </c>
      <c r="V158" s="14">
        <v>0.09</v>
      </c>
      <c r="W158" s="14">
        <v>0.19</v>
      </c>
      <c r="X158" s="14">
        <v>0.31</v>
      </c>
      <c r="Y158" s="14">
        <v>0.22</v>
      </c>
      <c r="Z158" s="14">
        <v>0.72</v>
      </c>
      <c r="AA158" s="14">
        <v>0.13</v>
      </c>
      <c r="AB158" s="14">
        <v>0.28999999999999998</v>
      </c>
      <c r="AC158" s="14">
        <v>0.25</v>
      </c>
      <c r="AD158" s="14">
        <v>0.67</v>
      </c>
      <c r="AE158" s="14">
        <v>0.21</v>
      </c>
      <c r="AF158" s="14">
        <v>0.48</v>
      </c>
      <c r="AG158" s="14">
        <v>0.69000000000000006</v>
      </c>
      <c r="AH158" s="14">
        <v>0.77</v>
      </c>
      <c r="AI158" s="14">
        <v>0.70000000000000007</v>
      </c>
      <c r="AJ158" s="14">
        <v>0.74</v>
      </c>
      <c r="AK158" s="14">
        <v>2.21</v>
      </c>
      <c r="AL158" s="14">
        <v>0.88</v>
      </c>
      <c r="AM158" s="14">
        <v>1.6700000000000002</v>
      </c>
      <c r="AN158" s="14">
        <v>1.7</v>
      </c>
      <c r="AO158" s="14">
        <v>4.25</v>
      </c>
      <c r="AP158" s="14">
        <v>0</v>
      </c>
      <c r="AQ158" s="14">
        <v>0.01</v>
      </c>
      <c r="AR158" s="14">
        <v>0</v>
      </c>
      <c r="AS158" s="14">
        <v>0.01</v>
      </c>
      <c r="AT158" s="14">
        <v>0</v>
      </c>
      <c r="AU158" s="14">
        <v>0.01</v>
      </c>
      <c r="AV158" s="14">
        <v>0.02</v>
      </c>
      <c r="AW158" s="14">
        <v>0.03</v>
      </c>
      <c r="AX158" s="14">
        <v>0.01</v>
      </c>
      <c r="AY158" s="14">
        <v>0</v>
      </c>
      <c r="AZ158" s="14">
        <v>0</v>
      </c>
      <c r="BA158" s="14">
        <v>0.01</v>
      </c>
      <c r="BB158" s="14">
        <v>0.02</v>
      </c>
      <c r="BC158" s="14">
        <v>0</v>
      </c>
      <c r="BD158" s="14">
        <v>0.02</v>
      </c>
      <c r="BE158" s="14">
        <v>0.01</v>
      </c>
      <c r="BF158" s="14">
        <v>0.02</v>
      </c>
      <c r="BG158" s="14">
        <v>0</v>
      </c>
      <c r="BH158" s="14">
        <v>0.03</v>
      </c>
      <c r="BI158" s="14">
        <v>0.05</v>
      </c>
      <c r="BJ158" s="14">
        <v>0.03</v>
      </c>
      <c r="BK158" s="14">
        <v>0.08</v>
      </c>
      <c r="BL158" s="14">
        <v>0.01</v>
      </c>
      <c r="BM158" s="14">
        <v>0.02</v>
      </c>
      <c r="BN158" s="14">
        <v>0</v>
      </c>
      <c r="BO158" s="14">
        <v>0.03</v>
      </c>
      <c r="BP158" s="14">
        <v>0.05</v>
      </c>
      <c r="BQ158" s="14">
        <v>0.01</v>
      </c>
      <c r="BR158" s="14">
        <v>6.0000000000000005E-2</v>
      </c>
      <c r="BS158" s="14">
        <v>0.02</v>
      </c>
      <c r="BT158" s="14">
        <v>8.0000000000000002E-3</v>
      </c>
      <c r="BU158" s="14">
        <v>0</v>
      </c>
      <c r="BV158" s="14">
        <v>2.8000000000000001E-2</v>
      </c>
      <c r="BW158" s="14">
        <v>0.01</v>
      </c>
      <c r="BX158" s="14">
        <v>0.01</v>
      </c>
      <c r="BY158" s="14">
        <v>0.05</v>
      </c>
      <c r="BZ158" s="14">
        <v>6.9999999999999993E-2</v>
      </c>
      <c r="CA158" s="14">
        <v>0.03</v>
      </c>
      <c r="CB158" s="14">
        <v>0.04</v>
      </c>
      <c r="CC158" s="14">
        <v>0.06</v>
      </c>
      <c r="CD158" s="14">
        <v>0.13</v>
      </c>
      <c r="CE158" s="14">
        <v>0.01</v>
      </c>
      <c r="CF158" s="14">
        <v>0.03</v>
      </c>
      <c r="CG158" s="14">
        <v>0.01</v>
      </c>
      <c r="CH158" s="14">
        <v>0.05</v>
      </c>
      <c r="CI158" s="14">
        <v>0</v>
      </c>
      <c r="CJ158" s="14">
        <v>0</v>
      </c>
      <c r="CK158" s="14">
        <v>0</v>
      </c>
      <c r="CL158" s="14">
        <v>0</v>
      </c>
      <c r="CM158" s="14">
        <v>0.02</v>
      </c>
      <c r="CN158" s="14">
        <v>0.02</v>
      </c>
      <c r="CO158" s="14">
        <v>0.01</v>
      </c>
      <c r="CP158" s="14">
        <v>0.08</v>
      </c>
      <c r="CQ158" s="14">
        <v>0.02</v>
      </c>
      <c r="CR158" s="14">
        <v>0</v>
      </c>
      <c r="CS158" s="14">
        <v>0.04</v>
      </c>
      <c r="CT158" s="14">
        <v>0.06</v>
      </c>
      <c r="CU158" s="14">
        <v>0.01</v>
      </c>
      <c r="CV158" s="14">
        <v>0</v>
      </c>
      <c r="CW158" s="14">
        <v>0</v>
      </c>
      <c r="CX158" s="14">
        <v>0.01</v>
      </c>
    </row>
    <row r="159" spans="1:102">
      <c r="A159" s="13" t="s">
        <v>164</v>
      </c>
      <c r="B159" s="13">
        <v>101</v>
      </c>
      <c r="C159" s="13">
        <v>101</v>
      </c>
      <c r="D159" s="1"/>
      <c r="E159" s="1" t="s">
        <v>164</v>
      </c>
      <c r="F159" s="8"/>
      <c r="G159" s="1"/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14">
        <v>0</v>
      </c>
      <c r="AG159" s="14">
        <v>0</v>
      </c>
      <c r="AH159" s="14">
        <v>0.01</v>
      </c>
      <c r="AI159" s="14">
        <v>0</v>
      </c>
      <c r="AJ159" s="14">
        <v>0.02</v>
      </c>
      <c r="AK159" s="14">
        <v>0.03</v>
      </c>
      <c r="AL159" s="14">
        <v>0</v>
      </c>
      <c r="AM159" s="14">
        <v>0</v>
      </c>
      <c r="AN159" s="14">
        <v>0.03</v>
      </c>
      <c r="AO159" s="14">
        <v>0.03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4">
        <v>0</v>
      </c>
      <c r="BF159" s="14">
        <v>0</v>
      </c>
      <c r="BG159" s="14">
        <v>0</v>
      </c>
      <c r="BH159" s="14">
        <v>0</v>
      </c>
      <c r="BI159" s="14">
        <v>0</v>
      </c>
      <c r="BJ159" s="14">
        <v>0</v>
      </c>
      <c r="BK159" s="14">
        <v>0</v>
      </c>
      <c r="BL159" s="14">
        <v>0</v>
      </c>
      <c r="BM159" s="14">
        <v>0</v>
      </c>
      <c r="BN159" s="14">
        <v>0</v>
      </c>
      <c r="BO159" s="14">
        <v>0</v>
      </c>
      <c r="BP159" s="14">
        <v>0</v>
      </c>
      <c r="BQ159" s="14">
        <v>0</v>
      </c>
      <c r="BR159" s="14">
        <v>0</v>
      </c>
      <c r="BS159" s="14">
        <v>0</v>
      </c>
      <c r="BT159" s="14">
        <v>0</v>
      </c>
      <c r="BU159" s="14">
        <v>0</v>
      </c>
      <c r="BV159" s="14">
        <v>0</v>
      </c>
      <c r="BW159" s="14">
        <v>0</v>
      </c>
      <c r="BX159" s="14">
        <v>0</v>
      </c>
      <c r="BY159" s="14">
        <v>0</v>
      </c>
      <c r="BZ159" s="14">
        <v>0</v>
      </c>
      <c r="CA159" s="14">
        <v>0</v>
      </c>
      <c r="CB159" s="14">
        <v>0</v>
      </c>
      <c r="CC159" s="14">
        <v>0</v>
      </c>
      <c r="CD159" s="14">
        <v>0</v>
      </c>
      <c r="CE159" s="14">
        <v>0</v>
      </c>
      <c r="CF159" s="14">
        <v>0</v>
      </c>
      <c r="CG159" s="14">
        <v>0</v>
      </c>
      <c r="CH159" s="14">
        <v>0</v>
      </c>
      <c r="CI159" s="14">
        <v>0</v>
      </c>
      <c r="CJ159" s="14">
        <v>0</v>
      </c>
      <c r="CK159" s="14">
        <v>0</v>
      </c>
      <c r="CL159" s="14">
        <v>0</v>
      </c>
      <c r="CM159" s="14">
        <v>0</v>
      </c>
      <c r="CN159" s="14">
        <v>0</v>
      </c>
      <c r="CO159" s="14">
        <v>0</v>
      </c>
      <c r="CP159" s="14">
        <v>0</v>
      </c>
      <c r="CQ159" s="14">
        <v>0</v>
      </c>
      <c r="CR159" s="14">
        <v>0</v>
      </c>
      <c r="CS159" s="14">
        <v>0</v>
      </c>
      <c r="CT159" s="14">
        <v>0</v>
      </c>
      <c r="CU159" s="14">
        <v>0</v>
      </c>
      <c r="CV159" s="14">
        <v>0</v>
      </c>
      <c r="CW159" s="14">
        <v>0</v>
      </c>
      <c r="CX159" s="14">
        <v>0</v>
      </c>
    </row>
    <row r="160" spans="1:102">
      <c r="A160" s="13" t="s">
        <v>285</v>
      </c>
      <c r="B160" s="13">
        <v>102</v>
      </c>
      <c r="C160" s="13">
        <v>103</v>
      </c>
      <c r="D160" s="1"/>
      <c r="E160" s="1" t="s">
        <v>285</v>
      </c>
      <c r="F160" s="8"/>
      <c r="G160" s="4"/>
      <c r="K160" s="14">
        <v>0.04</v>
      </c>
      <c r="L160" s="14">
        <v>0.03</v>
      </c>
      <c r="M160" s="14">
        <v>0.56999999999999895</v>
      </c>
      <c r="N160" s="14">
        <v>0.63999999999999901</v>
      </c>
      <c r="O160" s="14">
        <v>0</v>
      </c>
      <c r="P160" s="14">
        <v>0</v>
      </c>
      <c r="Q160" s="14">
        <v>0.16</v>
      </c>
      <c r="R160" s="14">
        <v>0.16</v>
      </c>
      <c r="S160" s="14">
        <v>0.01</v>
      </c>
      <c r="T160" s="14">
        <v>0.01</v>
      </c>
      <c r="U160" s="14">
        <v>0.03</v>
      </c>
      <c r="V160" s="14">
        <v>0.05</v>
      </c>
      <c r="W160" s="14">
        <v>0.02</v>
      </c>
      <c r="X160" s="14">
        <v>0</v>
      </c>
      <c r="Y160" s="14">
        <v>0.01</v>
      </c>
      <c r="Z160" s="14">
        <v>0.03</v>
      </c>
      <c r="AA160" s="14">
        <v>0</v>
      </c>
      <c r="AB160" s="14">
        <v>0.01</v>
      </c>
      <c r="AC160" s="14">
        <v>2.5299999999999998</v>
      </c>
      <c r="AD160" s="14">
        <v>2.5399999999999996</v>
      </c>
      <c r="AE160" s="14">
        <v>0.14000000000000001</v>
      </c>
      <c r="AF160" s="14">
        <v>0.02</v>
      </c>
      <c r="AG160" s="14">
        <v>0.16</v>
      </c>
      <c r="AH160" s="14">
        <v>0.15</v>
      </c>
      <c r="AI160" s="14">
        <v>0.34</v>
      </c>
      <c r="AJ160" s="14">
        <v>0.12</v>
      </c>
      <c r="AK160" s="14">
        <v>0.61</v>
      </c>
      <c r="AL160" s="14">
        <v>0.34</v>
      </c>
      <c r="AM160" s="14">
        <v>0.46</v>
      </c>
      <c r="AN160" s="14">
        <v>1.4</v>
      </c>
      <c r="AO160" s="14">
        <v>2.2000000000000002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4">
        <v>0</v>
      </c>
      <c r="BK160" s="14">
        <v>0</v>
      </c>
      <c r="BL160" s="14">
        <v>0</v>
      </c>
      <c r="BM160" s="14">
        <v>0</v>
      </c>
      <c r="BN160" s="14">
        <v>0</v>
      </c>
      <c r="BO160" s="14">
        <v>0</v>
      </c>
      <c r="BP160" s="14">
        <v>0</v>
      </c>
      <c r="BQ160" s="14">
        <v>0</v>
      </c>
      <c r="BR160" s="14">
        <v>0</v>
      </c>
      <c r="BS160" s="14">
        <v>0</v>
      </c>
      <c r="BT160" s="14">
        <v>0</v>
      </c>
      <c r="BU160" s="14">
        <v>0</v>
      </c>
      <c r="BV160" s="14">
        <v>0</v>
      </c>
      <c r="BW160" s="14">
        <v>0</v>
      </c>
      <c r="BX160" s="14">
        <v>0</v>
      </c>
      <c r="BY160" s="14">
        <v>0</v>
      </c>
      <c r="BZ160" s="14">
        <v>0</v>
      </c>
      <c r="CA160" s="14">
        <v>0</v>
      </c>
      <c r="CB160" s="14">
        <v>0</v>
      </c>
      <c r="CC160" s="14">
        <v>0</v>
      </c>
      <c r="CD160" s="14">
        <v>0</v>
      </c>
      <c r="CE160" s="14">
        <v>0</v>
      </c>
      <c r="CF160" s="14">
        <v>0.02</v>
      </c>
      <c r="CG160" s="14">
        <v>0.02</v>
      </c>
      <c r="CH160" s="14">
        <v>0.04</v>
      </c>
      <c r="CI160" s="14">
        <v>0</v>
      </c>
      <c r="CJ160" s="14">
        <v>0</v>
      </c>
      <c r="CK160" s="14">
        <v>0</v>
      </c>
      <c r="CL160" s="14">
        <v>0</v>
      </c>
      <c r="CM160" s="14">
        <v>0</v>
      </c>
      <c r="CN160" s="14">
        <v>0</v>
      </c>
      <c r="CO160" s="14">
        <v>0</v>
      </c>
      <c r="CP160" s="14">
        <v>0.01</v>
      </c>
      <c r="CQ160" s="14">
        <v>0</v>
      </c>
      <c r="CR160" s="14">
        <v>0</v>
      </c>
      <c r="CS160" s="14">
        <v>0.01</v>
      </c>
      <c r="CT160" s="14">
        <v>0.01</v>
      </c>
      <c r="CU160" s="14">
        <v>0.01</v>
      </c>
      <c r="CV160" s="14">
        <v>0</v>
      </c>
      <c r="CW160" s="14">
        <v>0</v>
      </c>
      <c r="CX160" s="14">
        <v>0.01</v>
      </c>
    </row>
    <row r="161" spans="1:102">
      <c r="A161" s="13" t="s">
        <v>286</v>
      </c>
      <c r="B161" s="13">
        <v>104</v>
      </c>
      <c r="C161" s="13">
        <v>107</v>
      </c>
      <c r="D161" s="1"/>
      <c r="E161" s="1" t="s">
        <v>286</v>
      </c>
      <c r="F161" s="1"/>
      <c r="G161" s="1"/>
      <c r="K161" s="14">
        <v>0.06</v>
      </c>
      <c r="L161" s="14">
        <v>7.0000000000000007E-2</v>
      </c>
      <c r="M161" s="14">
        <v>0.14000000000000001</v>
      </c>
      <c r="N161" s="14">
        <v>0.27</v>
      </c>
      <c r="O161" s="14">
        <v>0.1</v>
      </c>
      <c r="P161" s="14">
        <v>7.0000000000000007E-2</v>
      </c>
      <c r="Q161" s="14">
        <v>1.02</v>
      </c>
      <c r="R161" s="14">
        <v>1.19</v>
      </c>
      <c r="S161" s="14">
        <v>0.05</v>
      </c>
      <c r="T161" s="14">
        <v>0.01</v>
      </c>
      <c r="U161" s="14">
        <v>0.04</v>
      </c>
      <c r="V161" s="14">
        <v>0.1</v>
      </c>
      <c r="W161" s="14">
        <v>0.03</v>
      </c>
      <c r="X161" s="14">
        <v>0.06</v>
      </c>
      <c r="Y161" s="14">
        <v>0.06</v>
      </c>
      <c r="Z161" s="14">
        <v>0.15</v>
      </c>
      <c r="AA161" s="14">
        <v>0</v>
      </c>
      <c r="AB161" s="14">
        <v>0</v>
      </c>
      <c r="AC161" s="14">
        <v>0</v>
      </c>
      <c r="AD161" s="14">
        <v>0</v>
      </c>
      <c r="AE161" s="14">
        <v>0</v>
      </c>
      <c r="AF161" s="14">
        <v>0</v>
      </c>
      <c r="AG161" s="14">
        <v>0</v>
      </c>
      <c r="AH161" s="14">
        <v>0.08</v>
      </c>
      <c r="AI161" s="14">
        <v>7.0000000000000007E-2</v>
      </c>
      <c r="AJ161" s="14">
        <v>0.1</v>
      </c>
      <c r="AK161" s="14">
        <v>0.25</v>
      </c>
      <c r="AL161" s="14">
        <v>9.0000000000000011E-2</v>
      </c>
      <c r="AM161" s="14">
        <v>0.05</v>
      </c>
      <c r="AN161" s="14">
        <v>3.25</v>
      </c>
      <c r="AO161" s="14">
        <v>3.39</v>
      </c>
      <c r="AP161" s="14">
        <v>0</v>
      </c>
      <c r="AQ161" s="14">
        <v>0</v>
      </c>
      <c r="AR161" s="14">
        <v>0</v>
      </c>
      <c r="AS161" s="14">
        <v>0</v>
      </c>
      <c r="AT161" s="14">
        <v>0</v>
      </c>
      <c r="AU161" s="14">
        <v>0.01</v>
      </c>
      <c r="AV161" s="14">
        <v>0</v>
      </c>
      <c r="AW161" s="14">
        <v>0.01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4">
        <v>0</v>
      </c>
      <c r="BF161" s="14">
        <v>0</v>
      </c>
      <c r="BG161" s="14">
        <v>0</v>
      </c>
      <c r="BH161" s="14">
        <v>0</v>
      </c>
      <c r="BI161" s="14">
        <v>0</v>
      </c>
      <c r="BJ161" s="14">
        <v>0</v>
      </c>
      <c r="BK161" s="14">
        <v>0</v>
      </c>
      <c r="BL161" s="14">
        <v>0</v>
      </c>
      <c r="BM161" s="14">
        <v>0</v>
      </c>
      <c r="BN161" s="14">
        <v>0</v>
      </c>
      <c r="BO161" s="14">
        <v>0</v>
      </c>
      <c r="BP161" s="14">
        <v>0</v>
      </c>
      <c r="BQ161" s="14">
        <v>0.01</v>
      </c>
      <c r="BR161" s="14">
        <v>0.01</v>
      </c>
      <c r="BS161" s="14">
        <v>0</v>
      </c>
      <c r="BT161" s="14">
        <v>0</v>
      </c>
      <c r="BU161" s="14">
        <v>0</v>
      </c>
      <c r="BV161" s="14">
        <v>0</v>
      </c>
      <c r="BW161" s="14">
        <v>0</v>
      </c>
      <c r="BX161" s="14">
        <v>0</v>
      </c>
      <c r="BY161" s="14">
        <v>0</v>
      </c>
      <c r="BZ161" s="14">
        <v>0</v>
      </c>
      <c r="CA161" s="14">
        <v>0</v>
      </c>
      <c r="CB161" s="14">
        <v>0</v>
      </c>
      <c r="CC161" s="14">
        <v>0</v>
      </c>
      <c r="CD161" s="14">
        <v>0</v>
      </c>
      <c r="CE161" s="14">
        <v>0.01</v>
      </c>
      <c r="CF161" s="14">
        <v>0.01</v>
      </c>
      <c r="CG161" s="14">
        <v>0.01</v>
      </c>
      <c r="CH161" s="14">
        <v>0.03</v>
      </c>
      <c r="CI161" s="14">
        <v>0</v>
      </c>
      <c r="CJ161" s="14">
        <v>0</v>
      </c>
      <c r="CK161" s="14">
        <v>0</v>
      </c>
      <c r="CL161" s="14">
        <v>0</v>
      </c>
      <c r="CM161" s="14">
        <v>0</v>
      </c>
      <c r="CN161" s="14">
        <v>0</v>
      </c>
      <c r="CO161" s="14">
        <v>0</v>
      </c>
      <c r="CP161" s="14">
        <v>0</v>
      </c>
      <c r="CQ161" s="14">
        <v>0</v>
      </c>
      <c r="CR161" s="14">
        <v>0</v>
      </c>
      <c r="CS161" s="14">
        <v>0</v>
      </c>
      <c r="CT161" s="14">
        <v>0</v>
      </c>
      <c r="CU161" s="14">
        <v>0.03</v>
      </c>
      <c r="CV161" s="14">
        <v>1.1599999999999999</v>
      </c>
      <c r="CW161" s="14">
        <v>0.02</v>
      </c>
      <c r="CX161" s="14">
        <v>1.21</v>
      </c>
    </row>
    <row r="162" spans="1:102">
      <c r="A162" s="13" t="s">
        <v>287</v>
      </c>
      <c r="B162" s="13">
        <v>108</v>
      </c>
      <c r="C162" s="13">
        <v>109</v>
      </c>
      <c r="D162" s="1"/>
      <c r="E162" s="1" t="s">
        <v>287</v>
      </c>
      <c r="F162" s="1"/>
      <c r="G162" s="1"/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14">
        <v>0</v>
      </c>
      <c r="AG162" s="14">
        <v>0</v>
      </c>
      <c r="AH162" s="14">
        <v>0</v>
      </c>
      <c r="AI162" s="14">
        <v>0</v>
      </c>
      <c r="AJ162" s="14">
        <v>0</v>
      </c>
      <c r="AK162" s="14">
        <v>0</v>
      </c>
      <c r="AL162" s="14">
        <v>0</v>
      </c>
      <c r="AM162" s="14">
        <v>0</v>
      </c>
      <c r="AN162" s="14">
        <v>0.01</v>
      </c>
      <c r="AO162" s="14">
        <v>0.01</v>
      </c>
      <c r="AP162" s="14">
        <v>0.03</v>
      </c>
      <c r="AQ162" s="14">
        <v>0</v>
      </c>
      <c r="AR162" s="14">
        <v>0</v>
      </c>
      <c r="AS162" s="14">
        <v>0.03</v>
      </c>
      <c r="AT162" s="14">
        <v>0</v>
      </c>
      <c r="AU162" s="14">
        <v>0</v>
      </c>
      <c r="AV162" s="14">
        <v>0</v>
      </c>
      <c r="AW162" s="14">
        <v>0</v>
      </c>
      <c r="AX162" s="14">
        <v>0.1</v>
      </c>
      <c r="AY162" s="14">
        <v>0.04</v>
      </c>
      <c r="AZ162" s="14">
        <v>0.1</v>
      </c>
      <c r="BA162" s="14">
        <v>0.24</v>
      </c>
      <c r="BB162" s="14">
        <v>0</v>
      </c>
      <c r="BC162" s="14">
        <v>0.03</v>
      </c>
      <c r="BD162" s="14">
        <v>0.03</v>
      </c>
      <c r="BE162" s="14">
        <v>0.02</v>
      </c>
      <c r="BF162" s="14">
        <v>0</v>
      </c>
      <c r="BG162" s="14">
        <v>0</v>
      </c>
      <c r="BH162" s="14">
        <v>0.02</v>
      </c>
      <c r="BI162" s="14">
        <v>0</v>
      </c>
      <c r="BJ162" s="14">
        <v>0</v>
      </c>
      <c r="BK162" s="14">
        <v>0</v>
      </c>
      <c r="BL162" s="14">
        <v>0.28999999999999998</v>
      </c>
      <c r="BM162" s="14">
        <v>0.15</v>
      </c>
      <c r="BN162" s="14">
        <v>0.05</v>
      </c>
      <c r="BO162" s="14">
        <v>0.49</v>
      </c>
      <c r="BP162" s="14">
        <v>0</v>
      </c>
      <c r="BQ162" s="14">
        <v>0</v>
      </c>
      <c r="BR162" s="14">
        <v>0</v>
      </c>
      <c r="BS162" s="14">
        <v>0.02</v>
      </c>
      <c r="BT162" s="14">
        <v>8.0000000000000002E-3</v>
      </c>
      <c r="BU162" s="14">
        <v>0.01</v>
      </c>
      <c r="BV162" s="14">
        <v>3.7999999999999999E-2</v>
      </c>
      <c r="BW162" s="14">
        <v>0</v>
      </c>
      <c r="BX162" s="14">
        <v>0.02</v>
      </c>
      <c r="BY162" s="14">
        <v>0.01</v>
      </c>
      <c r="BZ162" s="14">
        <v>0.03</v>
      </c>
      <c r="CA162" s="14">
        <v>0.04</v>
      </c>
      <c r="CB162" s="14">
        <v>0.01</v>
      </c>
      <c r="CC162" s="14">
        <v>0.06</v>
      </c>
      <c r="CD162" s="14">
        <v>0.11</v>
      </c>
      <c r="CE162" s="14">
        <v>1.67</v>
      </c>
      <c r="CF162" s="14">
        <v>2</v>
      </c>
      <c r="CG162" s="14">
        <v>2.0499999999999998</v>
      </c>
      <c r="CH162" s="14">
        <v>5.72</v>
      </c>
      <c r="CI162" s="14">
        <v>0</v>
      </c>
      <c r="CJ162" s="14">
        <v>0</v>
      </c>
      <c r="CK162" s="14">
        <v>0</v>
      </c>
      <c r="CL162" s="14">
        <v>0</v>
      </c>
      <c r="CM162" s="14">
        <v>0</v>
      </c>
      <c r="CN162" s="14">
        <v>0</v>
      </c>
      <c r="CO162" s="14">
        <v>0.01</v>
      </c>
      <c r="CP162" s="14">
        <v>0.04</v>
      </c>
      <c r="CQ162" s="14">
        <v>0.01</v>
      </c>
      <c r="CR162" s="14">
        <v>0.04</v>
      </c>
      <c r="CS162" s="14">
        <v>0.01</v>
      </c>
      <c r="CT162" s="14">
        <v>6.0000000000000005E-2</v>
      </c>
      <c r="CU162" s="14">
        <v>0</v>
      </c>
      <c r="CV162" s="14">
        <v>0</v>
      </c>
      <c r="CW162" s="14">
        <v>0.01</v>
      </c>
      <c r="CX162" s="14">
        <v>0.01</v>
      </c>
    </row>
    <row r="163" spans="1:102">
      <c r="A163" s="13" t="s">
        <v>303</v>
      </c>
      <c r="B163" s="13">
        <v>110</v>
      </c>
      <c r="C163" s="13">
        <v>110</v>
      </c>
      <c r="D163" s="1"/>
      <c r="E163" s="1" t="s">
        <v>303</v>
      </c>
      <c r="F163" s="1"/>
      <c r="G163" s="1"/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>
        <v>0</v>
      </c>
      <c r="AF163" s="14">
        <v>0</v>
      </c>
      <c r="AG163" s="14">
        <v>0</v>
      </c>
      <c r="AH163" s="14">
        <v>0</v>
      </c>
      <c r="AI163" s="14">
        <v>0</v>
      </c>
      <c r="AJ163" s="14">
        <v>0</v>
      </c>
      <c r="AK163" s="14">
        <v>0</v>
      </c>
      <c r="AL163" s="14">
        <v>0</v>
      </c>
      <c r="AM163" s="14">
        <v>0</v>
      </c>
      <c r="AN163" s="14">
        <v>0</v>
      </c>
      <c r="AO163" s="14">
        <v>0</v>
      </c>
      <c r="AP163" s="14">
        <v>0</v>
      </c>
      <c r="AQ163" s="14">
        <v>0</v>
      </c>
      <c r="AR163" s="14">
        <v>0</v>
      </c>
      <c r="AS163" s="14">
        <v>0</v>
      </c>
      <c r="AT163" s="14">
        <v>0</v>
      </c>
      <c r="AU163" s="14">
        <v>0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4">
        <v>0.01</v>
      </c>
      <c r="BF163" s="14">
        <v>0.01</v>
      </c>
      <c r="BG163" s="14">
        <v>0.01</v>
      </c>
      <c r="BH163" s="14">
        <v>0.03</v>
      </c>
      <c r="BI163" s="14">
        <v>0</v>
      </c>
      <c r="BJ163" s="14">
        <v>0</v>
      </c>
      <c r="BK163" s="14">
        <v>0</v>
      </c>
      <c r="BL163" s="14">
        <v>0</v>
      </c>
      <c r="BM163" s="14">
        <v>0</v>
      </c>
      <c r="BN163" s="14">
        <v>0</v>
      </c>
      <c r="BO163" s="14">
        <v>0</v>
      </c>
      <c r="BP163" s="14">
        <v>0</v>
      </c>
      <c r="BQ163" s="14">
        <v>0</v>
      </c>
      <c r="BR163" s="14">
        <v>0</v>
      </c>
      <c r="BS163" s="14">
        <v>0</v>
      </c>
      <c r="BT163" s="14">
        <v>0</v>
      </c>
      <c r="BU163" s="14">
        <v>0</v>
      </c>
      <c r="BV163" s="14">
        <v>0</v>
      </c>
      <c r="BW163" s="14">
        <v>0</v>
      </c>
      <c r="BX163" s="14">
        <v>0</v>
      </c>
      <c r="BY163" s="14">
        <v>0</v>
      </c>
      <c r="BZ163" s="14">
        <v>0</v>
      </c>
      <c r="CA163" s="14">
        <v>0</v>
      </c>
      <c r="CB163" s="14">
        <v>0</v>
      </c>
      <c r="CC163" s="14">
        <v>0</v>
      </c>
      <c r="CD163" s="14">
        <v>0</v>
      </c>
      <c r="CE163" s="14">
        <v>0</v>
      </c>
      <c r="CF163" s="14">
        <v>0</v>
      </c>
      <c r="CG163" s="14">
        <v>0</v>
      </c>
      <c r="CH163" s="14">
        <v>0</v>
      </c>
      <c r="CI163" s="14">
        <v>0</v>
      </c>
      <c r="CJ163" s="14">
        <v>0</v>
      </c>
      <c r="CK163" s="14">
        <v>0</v>
      </c>
      <c r="CL163" s="14">
        <v>0</v>
      </c>
      <c r="CM163" s="14">
        <v>0</v>
      </c>
      <c r="CN163" s="14">
        <v>0</v>
      </c>
      <c r="CO163" s="14">
        <v>0</v>
      </c>
      <c r="CP163" s="14">
        <v>0</v>
      </c>
      <c r="CQ163" s="14">
        <v>0</v>
      </c>
      <c r="CR163" s="14">
        <v>0</v>
      </c>
      <c r="CS163" s="14">
        <v>0</v>
      </c>
      <c r="CT163" s="14">
        <v>0</v>
      </c>
      <c r="CU163" s="14">
        <v>0</v>
      </c>
      <c r="CV163" s="14">
        <v>0</v>
      </c>
      <c r="CW163" s="14">
        <v>0</v>
      </c>
      <c r="CX163" s="14">
        <v>0</v>
      </c>
    </row>
    <row r="164" spans="1:102">
      <c r="A164" s="13" t="s">
        <v>288</v>
      </c>
      <c r="B164" s="13">
        <v>111</v>
      </c>
      <c r="C164" s="13">
        <v>112</v>
      </c>
      <c r="D164" s="1"/>
      <c r="E164" s="1" t="s">
        <v>288</v>
      </c>
      <c r="F164" s="1"/>
      <c r="G164" s="4"/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0.01</v>
      </c>
      <c r="T164" s="14">
        <v>0.02</v>
      </c>
      <c r="U164" s="14">
        <v>0.04</v>
      </c>
      <c r="V164" s="14">
        <v>7.0000000000000007E-2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v>0</v>
      </c>
      <c r="AO164" s="14">
        <v>0</v>
      </c>
      <c r="AP164" s="14">
        <v>0</v>
      </c>
      <c r="AQ164" s="14">
        <v>0</v>
      </c>
      <c r="AR164" s="14">
        <v>0</v>
      </c>
      <c r="AS164" s="14">
        <v>0</v>
      </c>
      <c r="AT164" s="14">
        <v>0</v>
      </c>
      <c r="AU164" s="14">
        <v>0</v>
      </c>
      <c r="AV164" s="14">
        <v>0</v>
      </c>
      <c r="AW164" s="14">
        <v>0</v>
      </c>
      <c r="AX164" s="14">
        <v>0.01</v>
      </c>
      <c r="AY164" s="14">
        <v>0</v>
      </c>
      <c r="AZ164" s="14">
        <v>0</v>
      </c>
      <c r="BA164" s="14">
        <v>0.01</v>
      </c>
      <c r="BB164" s="14">
        <v>0</v>
      </c>
      <c r="BC164" s="14">
        <v>0</v>
      </c>
      <c r="BD164" s="14">
        <v>0</v>
      </c>
      <c r="BE164" s="14">
        <v>0</v>
      </c>
      <c r="BF164" s="14">
        <v>0</v>
      </c>
      <c r="BG164" s="14">
        <v>0</v>
      </c>
      <c r="BH164" s="14">
        <v>0</v>
      </c>
      <c r="BI164" s="14">
        <v>0.01</v>
      </c>
      <c r="BJ164" s="14">
        <v>0</v>
      </c>
      <c r="BK164" s="14">
        <v>0.01</v>
      </c>
      <c r="BL164" s="14">
        <v>0</v>
      </c>
      <c r="BM164" s="14">
        <v>0.04</v>
      </c>
      <c r="BN164" s="14">
        <v>0</v>
      </c>
      <c r="BO164" s="14">
        <v>0.04</v>
      </c>
      <c r="BP164" s="14">
        <v>0</v>
      </c>
      <c r="BQ164" s="14">
        <v>0</v>
      </c>
      <c r="BR164" s="14">
        <v>0</v>
      </c>
      <c r="BS164" s="14">
        <v>0</v>
      </c>
      <c r="BT164" s="14">
        <v>0</v>
      </c>
      <c r="BU164" s="14">
        <v>0</v>
      </c>
      <c r="BV164" s="14">
        <v>0</v>
      </c>
      <c r="BW164" s="14">
        <v>0</v>
      </c>
      <c r="BX164" s="14">
        <v>0</v>
      </c>
      <c r="BY164" s="14">
        <v>0</v>
      </c>
      <c r="BZ164" s="14">
        <v>0</v>
      </c>
      <c r="CA164" s="14">
        <v>0</v>
      </c>
      <c r="CB164" s="14">
        <v>0</v>
      </c>
      <c r="CC164" s="14">
        <v>0</v>
      </c>
      <c r="CD164" s="14">
        <v>0</v>
      </c>
      <c r="CE164" s="14">
        <v>0</v>
      </c>
      <c r="CF164" s="14">
        <v>0</v>
      </c>
      <c r="CG164" s="14">
        <v>0</v>
      </c>
      <c r="CH164" s="14">
        <v>0</v>
      </c>
      <c r="CI164" s="14">
        <v>0</v>
      </c>
      <c r="CJ164" s="14">
        <v>0</v>
      </c>
      <c r="CK164" s="14">
        <v>0</v>
      </c>
      <c r="CL164" s="14">
        <v>0</v>
      </c>
      <c r="CM164" s="14">
        <v>0</v>
      </c>
      <c r="CN164" s="14">
        <v>0</v>
      </c>
      <c r="CO164" s="14">
        <v>0</v>
      </c>
      <c r="CP164" s="14">
        <v>0</v>
      </c>
      <c r="CQ164" s="14">
        <v>0</v>
      </c>
      <c r="CR164" s="14">
        <v>0</v>
      </c>
      <c r="CS164" s="14">
        <v>0</v>
      </c>
      <c r="CT164" s="14">
        <v>0</v>
      </c>
      <c r="CU164" s="14">
        <v>0</v>
      </c>
      <c r="CV164" s="14">
        <v>0</v>
      </c>
      <c r="CW164" s="14">
        <v>0</v>
      </c>
      <c r="CX164" s="14">
        <v>0</v>
      </c>
    </row>
    <row r="165" spans="1:102">
      <c r="A165" s="13" t="s">
        <v>289</v>
      </c>
      <c r="B165" s="13">
        <v>113</v>
      </c>
      <c r="C165" s="13">
        <v>119</v>
      </c>
      <c r="D165" s="1"/>
      <c r="E165" s="1" t="s">
        <v>289</v>
      </c>
      <c r="F165" s="1"/>
      <c r="G165" s="1"/>
      <c r="K165" s="14">
        <v>0.05</v>
      </c>
      <c r="L165" s="14">
        <v>0.03</v>
      </c>
      <c r="M165" s="14">
        <v>0.01</v>
      </c>
      <c r="N165" s="14">
        <v>0.09</v>
      </c>
      <c r="O165" s="14">
        <v>0.15000000000000002</v>
      </c>
      <c r="P165" s="14">
        <v>0.09</v>
      </c>
      <c r="Q165" s="14">
        <v>3.4999999999999996E-2</v>
      </c>
      <c r="R165" s="14">
        <v>0.27500000000000002</v>
      </c>
      <c r="S165" s="14">
        <v>0</v>
      </c>
      <c r="T165" s="14">
        <v>0.01</v>
      </c>
      <c r="U165" s="14">
        <v>0.02</v>
      </c>
      <c r="V165" s="14">
        <v>0.03</v>
      </c>
      <c r="W165" s="14">
        <v>0.02</v>
      </c>
      <c r="X165" s="14">
        <v>0.02</v>
      </c>
      <c r="Y165" s="14">
        <v>0.02</v>
      </c>
      <c r="Z165" s="14">
        <v>0.06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14">
        <v>0</v>
      </c>
      <c r="AH165" s="14">
        <v>0</v>
      </c>
      <c r="AI165" s="14">
        <v>0.01</v>
      </c>
      <c r="AJ165" s="14">
        <v>0.01</v>
      </c>
      <c r="AK165" s="14">
        <v>0.02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  <c r="AU165" s="14">
        <v>0.01</v>
      </c>
      <c r="AV165" s="14">
        <v>0</v>
      </c>
      <c r="AW165" s="14">
        <v>0.01</v>
      </c>
      <c r="AX165" s="14">
        <v>0.01</v>
      </c>
      <c r="AY165" s="14">
        <v>0</v>
      </c>
      <c r="AZ165" s="14">
        <v>0</v>
      </c>
      <c r="BA165" s="14">
        <v>0.01</v>
      </c>
      <c r="BB165" s="14">
        <v>0</v>
      </c>
      <c r="BC165" s="14">
        <v>0</v>
      </c>
      <c r="BD165" s="14">
        <v>0</v>
      </c>
      <c r="BE165" s="14">
        <v>0</v>
      </c>
      <c r="BF165" s="14">
        <v>0</v>
      </c>
      <c r="BG165" s="14">
        <v>0</v>
      </c>
      <c r="BH165" s="14">
        <v>0</v>
      </c>
      <c r="BI165" s="14">
        <v>0</v>
      </c>
      <c r="BJ165" s="14">
        <v>0.01</v>
      </c>
      <c r="BK165" s="14">
        <v>0.01</v>
      </c>
      <c r="BL165" s="14">
        <v>0</v>
      </c>
      <c r="BM165" s="14">
        <v>0</v>
      </c>
      <c r="BN165" s="14">
        <v>0</v>
      </c>
      <c r="BO165" s="14">
        <v>0</v>
      </c>
      <c r="BP165" s="14">
        <v>0</v>
      </c>
      <c r="BQ165" s="14">
        <v>0</v>
      </c>
      <c r="BR165" s="14">
        <v>0</v>
      </c>
      <c r="BS165" s="14">
        <v>0.16999999999999998</v>
      </c>
      <c r="BT165" s="14">
        <v>5.6000000000000001E-2</v>
      </c>
      <c r="BU165" s="14">
        <v>0.13</v>
      </c>
      <c r="BV165" s="14">
        <v>0.35599999999999998</v>
      </c>
      <c r="BW165" s="14">
        <v>0.16</v>
      </c>
      <c r="BX165" s="14">
        <v>0.12000000000000001</v>
      </c>
      <c r="BY165" s="14">
        <v>0.15</v>
      </c>
      <c r="BZ165" s="14">
        <v>0.43</v>
      </c>
      <c r="CA165" s="14">
        <v>0.27</v>
      </c>
      <c r="CB165" s="14">
        <v>0.36</v>
      </c>
      <c r="CC165" s="14">
        <v>0.3</v>
      </c>
      <c r="CD165" s="14">
        <v>0.93</v>
      </c>
      <c r="CE165" s="14">
        <v>0</v>
      </c>
      <c r="CF165" s="14">
        <v>0.09</v>
      </c>
      <c r="CG165" s="14">
        <v>0.05</v>
      </c>
      <c r="CH165" s="14">
        <v>0.14000000000000001</v>
      </c>
      <c r="CI165" s="14">
        <v>0.06</v>
      </c>
      <c r="CJ165" s="14">
        <v>0.03</v>
      </c>
      <c r="CK165" s="14">
        <v>0.13</v>
      </c>
      <c r="CL165" s="14">
        <v>0.22</v>
      </c>
      <c r="CM165" s="14">
        <v>0.48</v>
      </c>
      <c r="CN165" s="14">
        <v>0.48</v>
      </c>
      <c r="CO165" s="14">
        <v>0.57000000000000006</v>
      </c>
      <c r="CP165" s="14">
        <v>1.6400000000000001</v>
      </c>
      <c r="CQ165" s="14">
        <v>0.11</v>
      </c>
      <c r="CR165" s="14">
        <v>0.84</v>
      </c>
      <c r="CS165" s="14">
        <v>0.42</v>
      </c>
      <c r="CT165" s="14">
        <v>1.37</v>
      </c>
      <c r="CU165" s="14">
        <v>0</v>
      </c>
      <c r="CV165" s="14">
        <v>0</v>
      </c>
      <c r="CW165" s="14">
        <v>0.02</v>
      </c>
      <c r="CX165" s="14">
        <v>0.02</v>
      </c>
    </row>
    <row r="166" spans="1:102">
      <c r="A166" s="13" t="s">
        <v>290</v>
      </c>
      <c r="B166" s="13">
        <v>120</v>
      </c>
      <c r="C166" s="13">
        <v>121</v>
      </c>
      <c r="D166" s="1"/>
      <c r="E166" s="1" t="s">
        <v>290</v>
      </c>
      <c r="F166" s="1"/>
      <c r="G166" s="4"/>
      <c r="K166" s="14">
        <v>0.12</v>
      </c>
      <c r="L166" s="14">
        <v>0.43</v>
      </c>
      <c r="M166" s="14">
        <v>0.11</v>
      </c>
      <c r="N166" s="14">
        <v>0.66</v>
      </c>
      <c r="O166" s="14">
        <v>0.17</v>
      </c>
      <c r="P166" s="14">
        <v>0.09</v>
      </c>
      <c r="Q166" s="14">
        <v>6.5000000000000002E-2</v>
      </c>
      <c r="R166" s="14">
        <v>0.32500000000000001</v>
      </c>
      <c r="S166" s="14">
        <v>0</v>
      </c>
      <c r="T166" s="14">
        <v>0</v>
      </c>
      <c r="U166" s="14">
        <v>0.01</v>
      </c>
      <c r="V166" s="14">
        <v>0.01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0.02</v>
      </c>
      <c r="AK166" s="14">
        <v>0.02</v>
      </c>
      <c r="AL166" s="14">
        <v>0.06</v>
      </c>
      <c r="AM166" s="14">
        <v>7.0000000000000007E-2</v>
      </c>
      <c r="AN166" s="14">
        <v>0.09</v>
      </c>
      <c r="AO166" s="14">
        <v>0.22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>
        <v>0</v>
      </c>
      <c r="BK166" s="14">
        <v>0</v>
      </c>
      <c r="BL166" s="14">
        <v>0</v>
      </c>
      <c r="BM166" s="14">
        <v>0</v>
      </c>
      <c r="BN166" s="14">
        <v>0</v>
      </c>
      <c r="BO166" s="14">
        <v>0</v>
      </c>
      <c r="BP166" s="14">
        <v>0</v>
      </c>
      <c r="BQ166" s="14">
        <v>0.02</v>
      </c>
      <c r="BR166" s="14">
        <v>0.02</v>
      </c>
      <c r="BS166" s="14">
        <v>0</v>
      </c>
      <c r="BT166" s="14">
        <v>0</v>
      </c>
      <c r="BU166" s="14">
        <v>0</v>
      </c>
      <c r="BV166" s="14">
        <v>0</v>
      </c>
      <c r="BW166" s="14">
        <v>0</v>
      </c>
      <c r="BX166" s="14">
        <v>0</v>
      </c>
      <c r="BY166" s="14">
        <v>0</v>
      </c>
      <c r="BZ166" s="14">
        <v>0</v>
      </c>
      <c r="CA166" s="14">
        <v>0</v>
      </c>
      <c r="CB166" s="14">
        <v>0</v>
      </c>
      <c r="CC166" s="14">
        <v>0</v>
      </c>
      <c r="CD166" s="14">
        <v>0</v>
      </c>
      <c r="CE166" s="14">
        <v>0</v>
      </c>
      <c r="CF166" s="14">
        <v>0</v>
      </c>
      <c r="CG166" s="14">
        <v>0</v>
      </c>
      <c r="CH166" s="14">
        <v>0</v>
      </c>
      <c r="CI166" s="14">
        <v>0</v>
      </c>
      <c r="CJ166" s="14">
        <v>0</v>
      </c>
      <c r="CK166" s="14">
        <v>0</v>
      </c>
      <c r="CL166" s="14">
        <v>0</v>
      </c>
      <c r="CM166" s="14">
        <v>0</v>
      </c>
      <c r="CN166" s="14">
        <v>0</v>
      </c>
      <c r="CO166" s="14">
        <v>0</v>
      </c>
      <c r="CP166" s="14">
        <v>0</v>
      </c>
      <c r="CQ166" s="14">
        <v>0</v>
      </c>
      <c r="CR166" s="14">
        <v>0</v>
      </c>
      <c r="CS166" s="14">
        <v>0</v>
      </c>
      <c r="CT166" s="14">
        <v>0</v>
      </c>
      <c r="CU166" s="14">
        <v>0</v>
      </c>
      <c r="CV166" s="14">
        <v>0</v>
      </c>
      <c r="CW166" s="14">
        <v>0</v>
      </c>
      <c r="CX166" s="14">
        <v>0</v>
      </c>
    </row>
    <row r="167" spans="1:102">
      <c r="D167" s="1"/>
      <c r="E167" s="1"/>
      <c r="F167" s="1"/>
      <c r="G167" s="1"/>
    </row>
    <row r="168" spans="1:102">
      <c r="D168" s="1"/>
      <c r="E168" s="1"/>
      <c r="F168" s="1"/>
      <c r="G168" s="1"/>
    </row>
    <row r="169" spans="1:102">
      <c r="D169" s="1"/>
      <c r="E169" s="1"/>
      <c r="F169" s="1"/>
      <c r="G169" s="1"/>
    </row>
    <row r="170" spans="1:102">
      <c r="D170" s="1"/>
      <c r="E170" s="1"/>
      <c r="F170" s="1"/>
      <c r="G170" s="1"/>
    </row>
    <row r="171" spans="1:102">
      <c r="D171" s="1"/>
      <c r="E171" s="1"/>
      <c r="F171" s="1"/>
      <c r="G171" s="1"/>
    </row>
    <row r="172" spans="1:102">
      <c r="D172" s="1"/>
      <c r="E172" s="1"/>
      <c r="F172" s="1"/>
      <c r="G172" s="4"/>
    </row>
    <row r="173" spans="1:102">
      <c r="D173" s="1"/>
      <c r="E173" s="8"/>
      <c r="F173" s="8"/>
      <c r="G173" s="1"/>
    </row>
    <row r="174" spans="1:102">
      <c r="D174" s="1"/>
      <c r="E174" s="8"/>
      <c r="F174" s="8"/>
      <c r="G174" s="4"/>
    </row>
    <row r="175" spans="1:102">
      <c r="D175" s="1"/>
      <c r="E175" s="1"/>
      <c r="F175" s="1"/>
      <c r="G175" s="1"/>
    </row>
    <row r="176" spans="1:102">
      <c r="D176" s="1"/>
      <c r="E176" s="1"/>
      <c r="F176" s="1"/>
      <c r="G176" s="4"/>
    </row>
    <row r="177" spans="4:7">
      <c r="D177" s="1"/>
      <c r="E177" s="1"/>
      <c r="F177" s="1"/>
      <c r="G177" s="1"/>
    </row>
    <row r="178" spans="4:7">
      <c r="D178" s="1"/>
      <c r="E178" s="1"/>
      <c r="F178" s="1"/>
      <c r="G178" s="4"/>
    </row>
    <row r="179" spans="4:7">
      <c r="D179" s="1"/>
      <c r="E179" s="1"/>
      <c r="F179" s="1"/>
      <c r="G179" s="1"/>
    </row>
    <row r="180" spans="4:7">
      <c r="D180" s="1"/>
      <c r="E180" s="1"/>
      <c r="F180" s="1"/>
      <c r="G180" s="1"/>
    </row>
    <row r="181" spans="4:7">
      <c r="D181" s="1"/>
      <c r="E181" s="1"/>
      <c r="F181" s="1"/>
      <c r="G181" s="1"/>
    </row>
    <row r="182" spans="4:7">
      <c r="D182" s="1"/>
      <c r="E182" s="1"/>
      <c r="F182" s="1"/>
      <c r="G182" s="1"/>
    </row>
    <row r="183" spans="4:7">
      <c r="D183" s="1"/>
      <c r="E183" s="1"/>
      <c r="F183" s="1"/>
      <c r="G183" s="1"/>
    </row>
    <row r="184" spans="4:7">
      <c r="D184" s="1"/>
      <c r="E184" s="1"/>
      <c r="F184" s="1"/>
      <c r="G184" s="1"/>
    </row>
    <row r="185" spans="4:7">
      <c r="D185" s="1"/>
      <c r="E185" s="1"/>
      <c r="F185" s="1"/>
      <c r="G185" s="1"/>
    </row>
    <row r="186" spans="4:7">
      <c r="D186" s="8"/>
      <c r="E186" s="1"/>
      <c r="F186" s="1"/>
      <c r="G186" s="1"/>
    </row>
    <row r="187" spans="4:7">
      <c r="D187" s="8"/>
      <c r="E187" s="1"/>
      <c r="F187" s="1"/>
      <c r="G187" s="1"/>
    </row>
    <row r="188" spans="4:7">
      <c r="D188" s="8"/>
      <c r="E188" s="1"/>
      <c r="F188" s="1"/>
      <c r="G188" s="1"/>
    </row>
    <row r="189" spans="4:7">
      <c r="D189" s="8"/>
      <c r="E189" s="1"/>
      <c r="F189" s="1"/>
      <c r="G189" s="1"/>
    </row>
    <row r="190" spans="4:7">
      <c r="D190" s="1"/>
      <c r="E190" s="1"/>
      <c r="F190" s="1"/>
      <c r="G190" s="4"/>
    </row>
    <row r="191" spans="4:7">
      <c r="D191" s="1"/>
      <c r="E191" s="1"/>
      <c r="F191" s="1"/>
      <c r="G191" s="1"/>
    </row>
    <row r="192" spans="4:7">
      <c r="D192" s="1"/>
      <c r="E192" s="8"/>
      <c r="F192" s="8"/>
      <c r="G192" s="1"/>
    </row>
    <row r="193" spans="4:7">
      <c r="D193" s="1"/>
      <c r="E193" s="8"/>
      <c r="F193" s="8"/>
      <c r="G193" s="4"/>
    </row>
    <row r="194" spans="4:7">
      <c r="D194" s="1"/>
      <c r="E194" s="8"/>
      <c r="F194" s="8"/>
      <c r="G194" s="1"/>
    </row>
    <row r="195" spans="4:7">
      <c r="D195" s="1"/>
      <c r="E195" s="1"/>
      <c r="F195" s="1"/>
      <c r="G195" s="1"/>
    </row>
    <row r="196" spans="4:7">
      <c r="D196" s="1"/>
      <c r="E196" s="1"/>
      <c r="F196" s="1"/>
      <c r="G196" s="4"/>
    </row>
    <row r="197" spans="4:7">
      <c r="D197" s="1"/>
      <c r="E197" s="1"/>
      <c r="F197" s="1"/>
      <c r="G197" s="1"/>
    </row>
    <row r="198" spans="4:7">
      <c r="D198" s="1"/>
      <c r="E198" s="1"/>
      <c r="F198" s="1"/>
      <c r="G198" s="1"/>
    </row>
    <row r="199" spans="4:7">
      <c r="D199" s="1"/>
      <c r="E199" s="1"/>
      <c r="F199" s="1"/>
      <c r="G199" s="1"/>
    </row>
    <row r="200" spans="4:7">
      <c r="D200" s="1"/>
      <c r="E200" s="1"/>
      <c r="F200" s="1"/>
      <c r="G200" s="1"/>
    </row>
    <row r="201" spans="4:7">
      <c r="D201" s="1"/>
      <c r="E201" s="1"/>
      <c r="F201" s="1"/>
      <c r="G201" s="1"/>
    </row>
    <row r="202" spans="4:7">
      <c r="D202" s="8"/>
      <c r="E202" s="8"/>
      <c r="F202" s="1"/>
      <c r="G202" s="1"/>
    </row>
    <row r="203" spans="4:7">
      <c r="D203" s="8"/>
      <c r="E203" s="8"/>
      <c r="F203" s="1"/>
      <c r="G203" s="1"/>
    </row>
    <row r="204" spans="4:7">
      <c r="D204" s="1"/>
      <c r="E204" s="1"/>
      <c r="F204" s="1"/>
      <c r="G204" s="4"/>
    </row>
    <row r="205" spans="4:7">
      <c r="D205" s="1"/>
      <c r="E205" s="1"/>
      <c r="F205" s="1"/>
      <c r="G205" s="1"/>
    </row>
    <row r="206" spans="4:7">
      <c r="D206" s="1"/>
      <c r="E206" s="1"/>
      <c r="F206" s="1"/>
      <c r="G206" s="1"/>
    </row>
    <row r="207" spans="4:7">
      <c r="D207" s="1"/>
      <c r="E207" s="1"/>
      <c r="F207" s="1"/>
      <c r="G207" s="4"/>
    </row>
    <row r="208" spans="4:7">
      <c r="D208" s="1"/>
      <c r="E208" s="1"/>
      <c r="F208" s="1"/>
      <c r="G208" s="1"/>
    </row>
    <row r="209" spans="4:7">
      <c r="D209" s="1"/>
      <c r="E209" s="1"/>
      <c r="F209" s="1"/>
      <c r="G209" s="1"/>
    </row>
    <row r="210" spans="4:7">
      <c r="D210" s="1"/>
      <c r="E210" s="1"/>
      <c r="F210" s="1"/>
      <c r="G210" s="4"/>
    </row>
    <row r="211" spans="4:7">
      <c r="D211" s="1"/>
      <c r="E211" s="8"/>
      <c r="F211" s="1"/>
      <c r="G211" s="4"/>
    </row>
    <row r="212" spans="4:7">
      <c r="D212" s="1"/>
      <c r="E212" s="8"/>
      <c r="F212" s="1"/>
      <c r="G212" s="1"/>
    </row>
    <row r="213" spans="4:7">
      <c r="D213" s="1"/>
      <c r="E213" s="1"/>
      <c r="F213" s="1"/>
      <c r="G213" s="1"/>
    </row>
    <row r="214" spans="4:7">
      <c r="D214" s="1"/>
      <c r="E214" s="1"/>
      <c r="F214" s="1"/>
      <c r="G214" s="4"/>
    </row>
    <row r="215" spans="4:7">
      <c r="D215" s="1"/>
      <c r="E215" s="8"/>
      <c r="F215" s="1"/>
      <c r="G215" s="1"/>
    </row>
    <row r="216" spans="4:7">
      <c r="D216" s="1"/>
      <c r="E216" s="8"/>
      <c r="F216" s="1"/>
      <c r="G216" s="1"/>
    </row>
    <row r="217" spans="4:7">
      <c r="D217" s="1"/>
      <c r="E217" s="8"/>
      <c r="F217" s="1"/>
      <c r="G217" s="1"/>
    </row>
    <row r="218" spans="4:7">
      <c r="D218" s="1"/>
      <c r="E218" s="1"/>
      <c r="F218" s="1"/>
      <c r="G218" s="1"/>
    </row>
    <row r="219" spans="4:7">
      <c r="D219" s="1"/>
      <c r="E219" s="1"/>
      <c r="F219" s="1"/>
      <c r="G219" s="1"/>
    </row>
    <row r="220" spans="4:7">
      <c r="D220" s="1"/>
      <c r="E220" s="1"/>
      <c r="F220" s="1"/>
      <c r="G220" s="1"/>
    </row>
    <row r="221" spans="4:7">
      <c r="D221" s="1"/>
      <c r="E221" s="1"/>
      <c r="F221" s="1"/>
      <c r="G221" s="1"/>
    </row>
    <row r="222" spans="4:7">
      <c r="D222" s="1"/>
      <c r="E222" s="1"/>
      <c r="F222" s="1"/>
      <c r="G222" s="1"/>
    </row>
    <row r="223" spans="4:7">
      <c r="D223" s="1"/>
      <c r="E223" s="1"/>
      <c r="F223" s="1"/>
      <c r="G223" s="4"/>
    </row>
    <row r="224" spans="4:7">
      <c r="D224" s="1"/>
      <c r="E224" s="1"/>
      <c r="F224" s="1"/>
      <c r="G224" s="1"/>
    </row>
    <row r="225" spans="4:7">
      <c r="D225" s="1"/>
      <c r="E225" s="1"/>
      <c r="F225" s="1"/>
      <c r="G225" s="1"/>
    </row>
    <row r="226" spans="4:7">
      <c r="D226" s="1"/>
      <c r="E226" s="1"/>
      <c r="F226" s="1"/>
      <c r="G226" s="4"/>
    </row>
    <row r="227" spans="4:7">
      <c r="D227" s="1"/>
      <c r="E227" s="1"/>
      <c r="F227" s="1"/>
      <c r="G227" s="1"/>
    </row>
    <row r="228" spans="4:7">
      <c r="D228" s="1"/>
      <c r="E228" s="1"/>
      <c r="F228" s="1"/>
      <c r="G228" s="4"/>
    </row>
    <row r="229" spans="4:7">
      <c r="D229" s="1"/>
      <c r="E229" s="1"/>
      <c r="F229" s="1"/>
      <c r="G229" s="1"/>
    </row>
    <row r="230" spans="4:7">
      <c r="D230" s="1"/>
      <c r="E230" s="1"/>
      <c r="F230" s="1"/>
      <c r="G230" s="1"/>
    </row>
    <row r="231" spans="4:7">
      <c r="D231" s="1"/>
      <c r="E231" s="1"/>
      <c r="F231" s="1"/>
      <c r="G231" s="1"/>
    </row>
    <row r="232" spans="4:7">
      <c r="D232" s="1"/>
      <c r="E232" s="1"/>
      <c r="F232" s="1"/>
      <c r="G232" s="1"/>
    </row>
    <row r="233" spans="4:7">
      <c r="D233" s="1"/>
      <c r="E233" s="1"/>
      <c r="F233" s="1"/>
      <c r="G233" s="1"/>
    </row>
    <row r="234" spans="4:7">
      <c r="D234" s="1"/>
      <c r="E234" s="1"/>
      <c r="F234" s="1"/>
      <c r="G234" s="1"/>
    </row>
    <row r="235" spans="4:7">
      <c r="D235" s="1"/>
      <c r="E235" s="1"/>
      <c r="F235" s="1"/>
      <c r="G235" s="1"/>
    </row>
    <row r="236" spans="4:7">
      <c r="D236" s="1"/>
      <c r="E236" s="1"/>
      <c r="F236" s="1"/>
      <c r="G236" s="1"/>
    </row>
    <row r="237" spans="4:7">
      <c r="D237" s="1"/>
      <c r="E237" s="1"/>
      <c r="F237" s="1"/>
      <c r="G237" s="1"/>
    </row>
    <row r="238" spans="4:7">
      <c r="D238" s="1"/>
      <c r="E238" s="1"/>
      <c r="F238" s="1"/>
      <c r="G238" s="1"/>
    </row>
    <row r="239" spans="4:7">
      <c r="D239" s="1"/>
      <c r="E239" s="1"/>
      <c r="F239" s="1"/>
      <c r="G239" s="1"/>
    </row>
    <row r="240" spans="4:7">
      <c r="D240" s="1"/>
      <c r="E240" s="1"/>
      <c r="F240" s="1"/>
      <c r="G240" s="1"/>
    </row>
    <row r="241" spans="4:7">
      <c r="D241" s="1"/>
      <c r="E241" s="1"/>
      <c r="F241" s="1"/>
      <c r="G241" s="1"/>
    </row>
    <row r="242" spans="4:7">
      <c r="D242" s="1"/>
      <c r="E242" s="1"/>
      <c r="F242" s="1"/>
      <c r="G242" s="4"/>
    </row>
    <row r="243" spans="4:7">
      <c r="D243" s="1"/>
      <c r="E243" s="1"/>
      <c r="F243" s="1"/>
      <c r="G243" s="1"/>
    </row>
    <row r="244" spans="4:7">
      <c r="D244" s="1"/>
      <c r="E244" s="1"/>
      <c r="F244" s="1"/>
      <c r="G244" s="1"/>
    </row>
    <row r="245" spans="4:7">
      <c r="D245" s="1"/>
      <c r="E245" s="1"/>
      <c r="F245" s="1"/>
      <c r="G245" s="1"/>
    </row>
    <row r="246" spans="4:7">
      <c r="D246" s="1"/>
      <c r="E246" s="1"/>
      <c r="F246" s="1"/>
      <c r="G246" s="1"/>
    </row>
    <row r="247" spans="4:7">
      <c r="D247" s="1"/>
      <c r="E247" s="1"/>
      <c r="F247" s="1"/>
      <c r="G247" s="1"/>
    </row>
    <row r="248" spans="4:7">
      <c r="D248" s="1"/>
      <c r="E248" s="1"/>
      <c r="F248" s="1"/>
      <c r="G248" s="1"/>
    </row>
    <row r="249" spans="4:7">
      <c r="D249" s="1"/>
      <c r="E249" s="1"/>
      <c r="F249" s="1"/>
      <c r="G249" s="1"/>
    </row>
    <row r="250" spans="4:7">
      <c r="D250" s="1"/>
      <c r="E250" s="1"/>
      <c r="F250" s="1"/>
      <c r="G250" s="1"/>
    </row>
    <row r="251" spans="4:7">
      <c r="D251" s="8"/>
      <c r="E251" s="1"/>
      <c r="F251" s="1"/>
      <c r="G251" s="1"/>
    </row>
    <row r="252" spans="4:7">
      <c r="D252" s="8"/>
      <c r="E252" s="1"/>
      <c r="F252" s="1"/>
      <c r="G252" s="1"/>
    </row>
    <row r="253" spans="4:7">
      <c r="D253" s="1"/>
      <c r="E253" s="1"/>
      <c r="F253" s="1"/>
      <c r="G253" s="1"/>
    </row>
    <row r="254" spans="4:7">
      <c r="D254" s="1"/>
      <c r="E254" s="1"/>
      <c r="F254" s="1"/>
      <c r="G254" s="1"/>
    </row>
    <row r="255" spans="4:7">
      <c r="D255" s="1"/>
      <c r="E255" s="1"/>
      <c r="F255" s="1"/>
      <c r="G255" s="1"/>
    </row>
    <row r="256" spans="4:7">
      <c r="D256" s="1"/>
      <c r="E256" s="1"/>
      <c r="F256" s="1"/>
      <c r="G256" s="1"/>
    </row>
    <row r="257" spans="4:7">
      <c r="D257" s="1"/>
      <c r="E257" s="1"/>
      <c r="F257" s="1"/>
      <c r="G257" s="1"/>
    </row>
    <row r="258" spans="4:7">
      <c r="D258" s="8"/>
      <c r="E258" s="8"/>
      <c r="F258" s="8"/>
      <c r="G258" s="1"/>
    </row>
    <row r="259" spans="4:7">
      <c r="D259" s="8"/>
      <c r="E259" s="8"/>
      <c r="F259" s="8"/>
      <c r="G259" s="4"/>
    </row>
    <row r="260" spans="4:7">
      <c r="D260" s="1"/>
      <c r="E260" s="1"/>
      <c r="F260" s="1"/>
      <c r="G260" s="1"/>
    </row>
    <row r="261" spans="4:7">
      <c r="D261" s="1"/>
      <c r="E261" s="1"/>
      <c r="F261" s="1"/>
      <c r="G261" s="1"/>
    </row>
    <row r="262" spans="4:7">
      <c r="D262" s="1"/>
      <c r="E262" s="8"/>
      <c r="F262" s="1"/>
      <c r="G262" s="1"/>
    </row>
    <row r="263" spans="4:7">
      <c r="D263" s="1"/>
      <c r="E263" s="8"/>
      <c r="F263" s="1"/>
      <c r="G263" s="4"/>
    </row>
    <row r="264" spans="4:7">
      <c r="D264" s="8"/>
      <c r="E264" s="1"/>
      <c r="F264" s="1"/>
      <c r="G264" s="1"/>
    </row>
    <row r="265" spans="4:7">
      <c r="D265" s="8"/>
      <c r="E265" s="1"/>
      <c r="F265" s="1"/>
      <c r="G265" s="1"/>
    </row>
    <row r="266" spans="4:7">
      <c r="D266" s="1"/>
      <c r="E266" s="1"/>
      <c r="F266" s="1"/>
      <c r="G266" s="1"/>
    </row>
    <row r="267" spans="4:7">
      <c r="D267" s="1"/>
      <c r="E267" s="1"/>
      <c r="F267" s="1"/>
      <c r="G267" s="1"/>
    </row>
    <row r="268" spans="4:7">
      <c r="D268" s="1"/>
      <c r="E268" s="1"/>
      <c r="F268" s="1"/>
      <c r="G268" s="4"/>
    </row>
    <row r="269" spans="4:7">
      <c r="D269" s="1"/>
      <c r="E269" s="1"/>
      <c r="F269" s="1"/>
      <c r="G269" s="1"/>
    </row>
    <row r="270" spans="4:7">
      <c r="D270" s="8"/>
      <c r="E270" s="1"/>
      <c r="F270" s="1"/>
      <c r="G270" s="1"/>
    </row>
    <row r="271" spans="4:7">
      <c r="D271" s="8"/>
      <c r="E271" s="1"/>
      <c r="F271" s="1"/>
      <c r="G271" s="4"/>
    </row>
    <row r="272" spans="4:7">
      <c r="D272" s="8"/>
      <c r="E272" s="1"/>
      <c r="F272" s="1"/>
      <c r="G272" s="4"/>
    </row>
    <row r="273" spans="4:7">
      <c r="D273" s="8"/>
      <c r="E273" s="1"/>
      <c r="F273" s="1"/>
      <c r="G273" s="1"/>
    </row>
    <row r="274" spans="4:7">
      <c r="D274" s="1"/>
      <c r="E274" s="1"/>
      <c r="F274" s="1"/>
      <c r="G274" s="1"/>
    </row>
    <row r="275" spans="4:7">
      <c r="D275" s="1"/>
      <c r="E275" s="1"/>
      <c r="F275" s="1"/>
      <c r="G275" s="4"/>
    </row>
    <row r="276" spans="4:7">
      <c r="D276" s="1"/>
      <c r="E276" s="1"/>
      <c r="F276" s="1"/>
      <c r="G276" s="4"/>
    </row>
    <row r="277" spans="4:7">
      <c r="D277" s="1"/>
      <c r="E277" s="1"/>
      <c r="F277" s="1"/>
      <c r="G277" s="1"/>
    </row>
    <row r="278" spans="4:7">
      <c r="D278" s="1"/>
      <c r="E278" s="1"/>
      <c r="F278" s="1"/>
      <c r="G278" s="1"/>
    </row>
    <row r="279" spans="4:7">
      <c r="D279" s="1"/>
      <c r="E279" s="1"/>
      <c r="F279" s="1"/>
      <c r="G279" s="4"/>
    </row>
    <row r="280" spans="4:7">
      <c r="D280" s="1"/>
      <c r="E280" s="1"/>
      <c r="F280" s="1"/>
      <c r="G280" s="4"/>
    </row>
    <row r="281" spans="4:7">
      <c r="D281" s="1"/>
      <c r="E281" s="1"/>
      <c r="F281" s="1"/>
      <c r="G281" s="1"/>
    </row>
    <row r="282" spans="4:7">
      <c r="D282" s="1"/>
      <c r="E282" s="1"/>
      <c r="F282" s="1"/>
      <c r="G282" s="1"/>
    </row>
    <row r="283" spans="4:7">
      <c r="D283" s="1"/>
      <c r="E283" s="1"/>
      <c r="F283" s="1"/>
      <c r="G283" s="1"/>
    </row>
    <row r="284" spans="4:7">
      <c r="D284" s="1"/>
      <c r="E284" s="1"/>
      <c r="F284" s="1"/>
      <c r="G284" s="4"/>
    </row>
    <row r="285" spans="4:7">
      <c r="D285" s="1"/>
      <c r="E285" s="1"/>
      <c r="F285" s="1"/>
      <c r="G285" s="1"/>
    </row>
    <row r="286" spans="4:7">
      <c r="D286" s="1"/>
      <c r="E286" s="8"/>
      <c r="F286" s="1"/>
      <c r="G286" s="1"/>
    </row>
    <row r="287" spans="4:7">
      <c r="D287" s="1"/>
      <c r="E287" s="8"/>
      <c r="F287" s="1"/>
      <c r="G287" s="4"/>
    </row>
    <row r="288" spans="4:7">
      <c r="D288" s="1"/>
      <c r="E288" s="1"/>
      <c r="F288" s="1"/>
      <c r="G288" s="1"/>
    </row>
    <row r="289" spans="4:7">
      <c r="D289" s="1"/>
      <c r="E289" s="1"/>
      <c r="F289" s="1"/>
      <c r="G289" s="1"/>
    </row>
    <row r="290" spans="4:7">
      <c r="D290" s="1"/>
      <c r="E290" s="1"/>
      <c r="F290" s="1"/>
      <c r="G290" s="1"/>
    </row>
    <row r="291" spans="4:7">
      <c r="D291" s="1"/>
      <c r="E291" s="1"/>
      <c r="F291" s="1"/>
      <c r="G291" s="1"/>
    </row>
    <row r="292" spans="4:7">
      <c r="D292" s="1"/>
      <c r="E292" s="1"/>
      <c r="F292" s="8"/>
      <c r="G292" s="4"/>
    </row>
    <row r="293" spans="4:7">
      <c r="D293" s="1"/>
      <c r="E293" s="1"/>
      <c r="F293" s="8"/>
      <c r="G293" s="1"/>
    </row>
    <row r="294" spans="4:7">
      <c r="D294" s="1"/>
      <c r="E294" s="1"/>
      <c r="F294" s="1"/>
      <c r="G294" s="1"/>
    </row>
    <row r="295" spans="4:7">
      <c r="D295" s="1"/>
      <c r="E295" s="1"/>
      <c r="F295" s="1"/>
      <c r="G295" s="1"/>
    </row>
    <row r="296" spans="4:7">
      <c r="D296" s="1"/>
      <c r="E296" s="1"/>
      <c r="F296" s="1"/>
      <c r="G296" s="1"/>
    </row>
    <row r="297" spans="4:7">
      <c r="D297" s="1"/>
      <c r="E297" s="1"/>
      <c r="F297" s="1"/>
      <c r="G297" s="1"/>
    </row>
    <row r="298" spans="4:7">
      <c r="D298" s="1"/>
      <c r="E298" s="1"/>
      <c r="F298" s="1"/>
      <c r="G298" s="1"/>
    </row>
    <row r="299" spans="4:7">
      <c r="D299" s="1"/>
      <c r="E299" s="1"/>
      <c r="F299" s="1"/>
      <c r="G299" s="1"/>
    </row>
    <row r="300" spans="4:7">
      <c r="D300" s="1"/>
      <c r="E300" s="1"/>
      <c r="F300" s="1"/>
      <c r="G300" s="1"/>
    </row>
    <row r="301" spans="4:7">
      <c r="D301" s="1"/>
      <c r="E301" s="1"/>
      <c r="F301" s="1"/>
      <c r="G301" s="1"/>
    </row>
    <row r="302" spans="4:7">
      <c r="D302" s="1"/>
      <c r="E302" s="1"/>
      <c r="F302" s="1"/>
      <c r="G302" s="1"/>
    </row>
    <row r="303" spans="4:7">
      <c r="D303" s="1"/>
      <c r="E303" s="1"/>
      <c r="F303" s="1"/>
      <c r="G303" s="1"/>
    </row>
    <row r="304" spans="4:7">
      <c r="D304" s="1"/>
      <c r="E304" s="1"/>
      <c r="F304" s="1"/>
      <c r="G304" s="1"/>
    </row>
    <row r="305" spans="4:7">
      <c r="D305" s="1"/>
      <c r="E305" s="1"/>
      <c r="F305" s="1"/>
      <c r="G305" s="1"/>
    </row>
    <row r="306" spans="4:7">
      <c r="D306" s="1"/>
      <c r="E306" s="1"/>
      <c r="F306" s="1"/>
      <c r="G306" s="4"/>
    </row>
    <row r="307" spans="4:7">
      <c r="D307" s="8"/>
      <c r="E307" s="8"/>
      <c r="F307" s="1"/>
      <c r="G307" s="4"/>
    </row>
    <row r="308" spans="4:7">
      <c r="D308" s="8"/>
      <c r="E308" s="8"/>
      <c r="F308" s="1"/>
      <c r="G308" s="1"/>
    </row>
    <row r="309" spans="4:7">
      <c r="D309" s="1"/>
      <c r="E309" s="8"/>
      <c r="F309" s="1"/>
      <c r="G309" s="1"/>
    </row>
    <row r="310" spans="4:7">
      <c r="D310" s="1"/>
      <c r="E310" s="8"/>
      <c r="F310" s="1"/>
      <c r="G310" s="1"/>
    </row>
    <row r="311" spans="4:7">
      <c r="D311" s="1"/>
      <c r="E311" s="8"/>
      <c r="F311" s="1"/>
      <c r="G311" s="1"/>
    </row>
    <row r="312" spans="4:7">
      <c r="D312" s="1"/>
      <c r="E312" s="8"/>
      <c r="F312" s="1"/>
      <c r="G312" s="1"/>
    </row>
    <row r="313" spans="4:7">
      <c r="D313" s="1"/>
      <c r="E313" s="8"/>
      <c r="F313" s="1"/>
      <c r="G313" s="1"/>
    </row>
    <row r="314" spans="4:7">
      <c r="D314" s="1"/>
      <c r="E314" s="1"/>
      <c r="F314" s="1"/>
      <c r="G314" s="1"/>
    </row>
    <row r="315" spans="4:7">
      <c r="D315" s="1"/>
      <c r="E315" s="1"/>
      <c r="F315" s="1"/>
      <c r="G315" s="4"/>
    </row>
    <row r="316" spans="4:7">
      <c r="D316" s="1"/>
      <c r="E316" s="1"/>
      <c r="F316" s="1"/>
      <c r="G316" s="4"/>
    </row>
    <row r="317" spans="4:7">
      <c r="D317" s="1"/>
      <c r="E317" s="1"/>
      <c r="F317" s="1"/>
      <c r="G317" s="1"/>
    </row>
    <row r="318" spans="4:7">
      <c r="D318" s="1"/>
      <c r="E318" s="1"/>
      <c r="F318" s="1"/>
      <c r="G318" s="1"/>
    </row>
    <row r="319" spans="4:7">
      <c r="D319" s="1"/>
      <c r="E319" s="1"/>
      <c r="F319" s="1"/>
      <c r="G319" s="1"/>
    </row>
    <row r="320" spans="4:7">
      <c r="D320" s="1"/>
      <c r="E320" s="1"/>
      <c r="F320" s="1"/>
      <c r="G320" s="1"/>
    </row>
    <row r="321" spans="4:7">
      <c r="D321" s="1"/>
      <c r="E321" s="1"/>
      <c r="F321" s="1"/>
      <c r="G321" s="1"/>
    </row>
    <row r="322" spans="4:7">
      <c r="D322" s="1"/>
      <c r="E322" s="8"/>
      <c r="F322" s="8"/>
      <c r="G322" s="1"/>
    </row>
    <row r="323" spans="4:7">
      <c r="D323" s="1"/>
      <c r="E323" s="8"/>
      <c r="F323" s="8"/>
      <c r="G323" s="4"/>
    </row>
    <row r="324" spans="4:7">
      <c r="D324" s="8"/>
      <c r="E324" s="1"/>
      <c r="F324" s="1"/>
      <c r="G324" s="1"/>
    </row>
    <row r="325" spans="4:7">
      <c r="D325" s="8"/>
      <c r="E325" s="1"/>
      <c r="F325" s="1"/>
      <c r="G325" s="1"/>
    </row>
    <row r="326" spans="4:7">
      <c r="D326" s="1"/>
      <c r="E326" s="1"/>
      <c r="F326" s="1"/>
      <c r="G326" s="1"/>
    </row>
    <row r="327" spans="4:7">
      <c r="D327" s="1"/>
      <c r="E327" s="1"/>
      <c r="F327" s="1"/>
      <c r="G327" s="1"/>
    </row>
    <row r="328" spans="4:7">
      <c r="D328" s="1"/>
      <c r="E328" s="1"/>
      <c r="F328" s="1"/>
      <c r="G328" s="1"/>
    </row>
    <row r="329" spans="4:7">
      <c r="D329" s="1"/>
      <c r="E329" s="1"/>
      <c r="F329" s="1"/>
      <c r="G329" s="1"/>
    </row>
    <row r="330" spans="4:7">
      <c r="D330" s="1"/>
      <c r="E330" s="1"/>
      <c r="F330" s="1"/>
      <c r="G330" s="1"/>
    </row>
    <row r="331" spans="4:7">
      <c r="D331" s="1"/>
      <c r="E331" s="1"/>
      <c r="F331" s="1"/>
      <c r="G331" s="1"/>
    </row>
    <row r="332" spans="4:7">
      <c r="D332" s="1"/>
      <c r="E332" s="1"/>
      <c r="F332" s="1"/>
      <c r="G332" s="1"/>
    </row>
    <row r="333" spans="4:7">
      <c r="D333" s="1"/>
      <c r="E333" s="1"/>
      <c r="F333" s="1"/>
      <c r="G333" s="1"/>
    </row>
    <row r="334" spans="4:7">
      <c r="D334" s="1"/>
      <c r="E334" s="1"/>
      <c r="F334" s="1"/>
      <c r="G334" s="1"/>
    </row>
    <row r="335" spans="4:7">
      <c r="D335" s="1"/>
      <c r="E335" s="1"/>
      <c r="F335" s="1"/>
      <c r="G335" s="4"/>
    </row>
    <row r="336" spans="4:7">
      <c r="D336" s="1"/>
      <c r="E336" s="1"/>
      <c r="F336" s="1"/>
      <c r="G336" s="1"/>
    </row>
    <row r="337" spans="4:7">
      <c r="D337" s="1"/>
      <c r="E337" s="1"/>
      <c r="F337" s="1"/>
      <c r="G337" s="1"/>
    </row>
    <row r="338" spans="4:7">
      <c r="D338" s="1"/>
      <c r="E338" s="1"/>
      <c r="F338" s="1"/>
      <c r="G338" s="4"/>
    </row>
    <row r="339" spans="4:7">
      <c r="D339" s="1"/>
      <c r="E339" s="1"/>
      <c r="F339" s="1"/>
      <c r="G339" s="1"/>
    </row>
    <row r="340" spans="4:7">
      <c r="D340" s="1"/>
      <c r="E340" s="1"/>
      <c r="F340" s="1"/>
      <c r="G340" s="1"/>
    </row>
    <row r="341" spans="4:7">
      <c r="D341" s="1"/>
      <c r="E341" s="1"/>
      <c r="F341" s="1"/>
      <c r="G341" s="1"/>
    </row>
    <row r="342" spans="4:7">
      <c r="D342" s="1"/>
      <c r="E342" s="1"/>
      <c r="F342" s="1"/>
      <c r="G342" s="1"/>
    </row>
    <row r="343" spans="4:7">
      <c r="D343" s="1"/>
      <c r="E343" s="1"/>
      <c r="F343" s="1"/>
      <c r="G343" s="1"/>
    </row>
    <row r="344" spans="4:7">
      <c r="D344" s="1"/>
      <c r="E344" s="1"/>
      <c r="F344" s="1"/>
      <c r="G344" s="1"/>
    </row>
    <row r="345" spans="4:7">
      <c r="D345" s="1"/>
      <c r="E345" s="1"/>
      <c r="F345" s="1"/>
      <c r="G345" s="1"/>
    </row>
    <row r="346" spans="4:7">
      <c r="D346" s="1"/>
      <c r="E346" s="1"/>
      <c r="F346" s="1"/>
      <c r="G346" s="1"/>
    </row>
    <row r="347" spans="4:7">
      <c r="D347" s="1"/>
      <c r="E347" s="1"/>
      <c r="F347" s="1"/>
      <c r="G347" s="1"/>
    </row>
    <row r="348" spans="4:7">
      <c r="D348" s="1"/>
      <c r="E348" s="1"/>
      <c r="F348" s="8"/>
      <c r="G348" s="1"/>
    </row>
    <row r="349" spans="4:7">
      <c r="D349" s="1"/>
      <c r="E349" s="1"/>
      <c r="F349" s="8"/>
      <c r="G349" s="4"/>
    </row>
    <row r="350" spans="4:7">
      <c r="D350" s="1"/>
      <c r="E350" s="1"/>
      <c r="F350" s="8"/>
      <c r="G350" s="4"/>
    </row>
    <row r="351" spans="4:7">
      <c r="D351" s="1"/>
      <c r="E351" s="1"/>
      <c r="F351" s="8"/>
      <c r="G351" s="1"/>
    </row>
    <row r="352" spans="4:7">
      <c r="D352" s="1"/>
      <c r="E352" s="1"/>
      <c r="F352" s="1"/>
      <c r="G352" s="1"/>
    </row>
    <row r="353" spans="4:7">
      <c r="D353" s="1"/>
      <c r="E353" s="1"/>
      <c r="F353" s="1"/>
      <c r="G353" s="1"/>
    </row>
    <row r="354" spans="4:7">
      <c r="D354" s="1"/>
      <c r="E354" s="1"/>
      <c r="F354" s="1"/>
      <c r="G354" s="4"/>
    </row>
    <row r="355" spans="4:7">
      <c r="D355" s="1"/>
      <c r="E355" s="1"/>
      <c r="F355" s="1"/>
      <c r="G355" s="1"/>
    </row>
    <row r="356" spans="4:7">
      <c r="D356" s="1"/>
      <c r="E356" s="1"/>
      <c r="F356" s="1"/>
      <c r="G356" s="1"/>
    </row>
    <row r="357" spans="4:7">
      <c r="D357" s="1"/>
      <c r="E357" s="1"/>
      <c r="F357" s="1"/>
      <c r="G357" s="4"/>
    </row>
    <row r="358" spans="4:7">
      <c r="D358" s="1"/>
      <c r="E358" s="1"/>
      <c r="F358" s="1"/>
      <c r="G358" s="1"/>
    </row>
    <row r="359" spans="4:7">
      <c r="D359" s="1"/>
      <c r="E359" s="1"/>
      <c r="F359" s="1"/>
      <c r="G359" s="1"/>
    </row>
    <row r="360" spans="4:7">
      <c r="D360" s="1"/>
      <c r="E360" s="1"/>
      <c r="F360" s="1"/>
      <c r="G360" s="4"/>
    </row>
    <row r="361" spans="4:7">
      <c r="D361" s="1"/>
      <c r="E361" s="1"/>
      <c r="F361" s="1"/>
      <c r="G361" s="4"/>
    </row>
    <row r="362" spans="4:7">
      <c r="D362" s="1"/>
      <c r="E362" s="1"/>
      <c r="F362" s="1"/>
      <c r="G362" s="1"/>
    </row>
    <row r="363" spans="4:7">
      <c r="D363" s="1"/>
      <c r="E363" s="1"/>
      <c r="F363" s="1"/>
      <c r="G363" s="1"/>
    </row>
    <row r="364" spans="4:7">
      <c r="D364" s="1"/>
      <c r="E364" s="1"/>
      <c r="F364" s="1"/>
      <c r="G364" s="4"/>
    </row>
    <row r="365" spans="4:7">
      <c r="D365" s="8"/>
      <c r="E365" s="1"/>
      <c r="F365" s="1"/>
      <c r="G365" s="4"/>
    </row>
    <row r="366" spans="4:7">
      <c r="D366" s="8"/>
      <c r="E366" s="1"/>
      <c r="F366" s="1"/>
      <c r="G366" s="1"/>
    </row>
    <row r="367" spans="4:7">
      <c r="D367" s="1"/>
      <c r="E367" s="1"/>
      <c r="F367" s="1"/>
      <c r="G367" s="1"/>
    </row>
    <row r="368" spans="4:7">
      <c r="D368" s="1"/>
      <c r="E368" s="1"/>
      <c r="F368" s="1"/>
      <c r="G368" s="4"/>
    </row>
    <row r="369" spans="4:7">
      <c r="D369" s="8"/>
      <c r="E369" s="1"/>
      <c r="F369" s="1"/>
      <c r="G369" s="4"/>
    </row>
    <row r="370" spans="4:7">
      <c r="D370" s="8"/>
      <c r="E370" s="1"/>
      <c r="F370" s="1"/>
      <c r="G370" s="1"/>
    </row>
    <row r="371" spans="4:7">
      <c r="D371" s="1"/>
      <c r="E371" s="1"/>
      <c r="F371" s="1"/>
      <c r="G371" s="1"/>
    </row>
    <row r="372" spans="4:7">
      <c r="D372" s="1"/>
      <c r="E372" s="1"/>
      <c r="F372" s="1"/>
      <c r="G372" s="4"/>
    </row>
    <row r="373" spans="4:7">
      <c r="D373" s="1"/>
      <c r="E373" s="1"/>
      <c r="F373" s="1"/>
      <c r="G373" s="4"/>
    </row>
    <row r="374" spans="4:7">
      <c r="D374" s="1"/>
      <c r="E374" s="1"/>
      <c r="F374" s="1"/>
      <c r="G374" s="1"/>
    </row>
    <row r="375" spans="4:7">
      <c r="D375" s="1"/>
      <c r="E375" s="1"/>
      <c r="F375" s="1"/>
      <c r="G375" s="1"/>
    </row>
    <row r="376" spans="4:7">
      <c r="D376" s="1"/>
      <c r="E376" s="1"/>
      <c r="F376" s="1"/>
      <c r="G376" s="4"/>
    </row>
    <row r="377" spans="4:7">
      <c r="D377" s="1"/>
      <c r="E377" s="1"/>
      <c r="F377" s="1"/>
      <c r="G377" s="1"/>
    </row>
    <row r="378" spans="4:7">
      <c r="D378" s="1"/>
      <c r="E378" s="1"/>
      <c r="F378" s="1"/>
      <c r="G378" s="1"/>
    </row>
    <row r="379" spans="4:7">
      <c r="D379" s="1"/>
      <c r="E379" s="1"/>
      <c r="F379" s="1"/>
      <c r="G379" s="1"/>
    </row>
    <row r="380" spans="4:7">
      <c r="D380" s="1"/>
      <c r="E380" s="1"/>
      <c r="F380" s="1"/>
      <c r="G380" s="1"/>
    </row>
    <row r="381" spans="4:7">
      <c r="D381" s="1"/>
      <c r="E381" s="1"/>
      <c r="F381" s="1"/>
      <c r="G381" s="1"/>
    </row>
    <row r="382" spans="4:7">
      <c r="D382" s="1"/>
      <c r="E382" s="1"/>
      <c r="F382" s="1"/>
      <c r="G382" s="1"/>
    </row>
    <row r="383" spans="4:7">
      <c r="D383" s="1"/>
      <c r="E383" s="1"/>
      <c r="F383" s="1"/>
      <c r="G383" s="1"/>
    </row>
    <row r="384" spans="4:7">
      <c r="D384" s="1"/>
      <c r="E384" s="1"/>
      <c r="F384" s="1"/>
      <c r="G384" s="1"/>
    </row>
    <row r="385" spans="4:7">
      <c r="D385" s="1"/>
      <c r="E385" s="1"/>
      <c r="F385" s="8"/>
      <c r="G385" s="4"/>
    </row>
    <row r="386" spans="4:7">
      <c r="D386" s="1"/>
      <c r="E386" s="1"/>
      <c r="F386" s="8"/>
      <c r="G386" s="1"/>
    </row>
    <row r="387" spans="4:7">
      <c r="D387" s="1"/>
      <c r="E387" s="1"/>
      <c r="F387" s="1"/>
      <c r="G387" s="1"/>
    </row>
    <row r="388" spans="4:7">
      <c r="D388" s="1"/>
      <c r="E388" s="1"/>
      <c r="F388" s="1"/>
      <c r="G388" s="1"/>
    </row>
    <row r="389" spans="4:7">
      <c r="D389" s="1"/>
      <c r="E389" s="1"/>
      <c r="F389" s="1"/>
      <c r="G389" s="1"/>
    </row>
    <row r="390" spans="4:7">
      <c r="D390" s="1"/>
      <c r="E390" s="1"/>
      <c r="F390" s="1"/>
      <c r="G390" s="1"/>
    </row>
    <row r="391" spans="4:7">
      <c r="D391" s="1"/>
      <c r="E391" s="1"/>
      <c r="F391" s="1"/>
      <c r="G391" s="1"/>
    </row>
    <row r="392" spans="4:7">
      <c r="D392" s="1"/>
      <c r="E392" s="1"/>
      <c r="F392" s="1"/>
      <c r="G392" s="4"/>
    </row>
    <row r="393" spans="4:7">
      <c r="D393" s="1"/>
      <c r="E393" s="1"/>
      <c r="F393" s="1"/>
      <c r="G393" s="4"/>
    </row>
    <row r="394" spans="4:7">
      <c r="D394" s="1"/>
      <c r="E394" s="1"/>
      <c r="F394" s="1"/>
      <c r="G394" s="1"/>
    </row>
    <row r="395" spans="4:7">
      <c r="D395" s="1"/>
      <c r="E395" s="1"/>
      <c r="F395" s="1"/>
      <c r="G395" s="1"/>
    </row>
    <row r="396" spans="4:7">
      <c r="D396" s="1"/>
      <c r="E396" s="1"/>
      <c r="F396" s="1"/>
      <c r="G396" s="4"/>
    </row>
    <row r="397" spans="4:7">
      <c r="D397" s="1"/>
      <c r="E397" s="1"/>
      <c r="F397" s="1"/>
      <c r="G397" s="4"/>
    </row>
    <row r="398" spans="4:7">
      <c r="D398" s="1"/>
      <c r="E398" s="1"/>
      <c r="F398" s="1"/>
      <c r="G398" s="1"/>
    </row>
    <row r="399" spans="4:7">
      <c r="D399" s="1"/>
      <c r="E399" s="1"/>
      <c r="F399" s="1"/>
      <c r="G399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X399"/>
  <sheetViews>
    <sheetView topLeftCell="A8" workbookViewId="0">
      <selection activeCell="A8" sqref="A8"/>
    </sheetView>
  </sheetViews>
  <sheetFormatPr defaultRowHeight="15.75"/>
  <cols>
    <col min="1" max="1" width="10.5" customWidth="1"/>
    <col min="2" max="2" width="9.875" customWidth="1"/>
    <col min="3" max="3" width="9.25" customWidth="1"/>
    <col min="4" max="4" width="23.625" customWidth="1"/>
    <col min="5" max="5" width="16.125" customWidth="1"/>
    <col min="6" max="6" width="16.625" customWidth="1"/>
    <col min="10" max="10" width="19.875" customWidth="1"/>
  </cols>
  <sheetData>
    <row r="1" spans="1:102">
      <c r="J1" s="1"/>
      <c r="K1" s="1"/>
      <c r="L1" s="1"/>
      <c r="M1" s="1"/>
      <c r="N1" s="11"/>
      <c r="O1" s="1"/>
      <c r="P1" s="1"/>
      <c r="Q1" s="1"/>
      <c r="R1" s="11"/>
      <c r="S1" s="1"/>
      <c r="T1" s="1"/>
      <c r="U1" s="1"/>
      <c r="V1" s="11"/>
      <c r="W1" s="1"/>
      <c r="X1" s="1"/>
      <c r="Y1" s="1"/>
      <c r="Z1" s="11"/>
      <c r="AA1" s="1"/>
      <c r="AB1" s="1"/>
      <c r="AC1" s="1"/>
      <c r="AD1" s="11"/>
      <c r="AE1" s="1"/>
      <c r="AF1" s="1"/>
      <c r="AG1" s="11"/>
      <c r="AH1" s="1"/>
      <c r="AI1" s="1"/>
      <c r="AJ1" s="1"/>
      <c r="AK1" s="11"/>
      <c r="AL1" s="1"/>
      <c r="AM1" s="1"/>
      <c r="AN1" s="1"/>
      <c r="AO1" s="11"/>
      <c r="AP1" s="1"/>
      <c r="AQ1" s="1"/>
      <c r="AR1" s="1"/>
      <c r="AS1" s="11"/>
      <c r="AT1" s="1"/>
      <c r="AU1" s="1"/>
      <c r="AV1" s="1"/>
      <c r="AW1" s="11"/>
      <c r="AX1" s="1"/>
      <c r="AY1" s="1"/>
      <c r="AZ1" s="1"/>
      <c r="BA1" s="11"/>
      <c r="BB1" s="1"/>
      <c r="BC1" s="1"/>
      <c r="BD1" s="11"/>
      <c r="BE1" s="1"/>
      <c r="BF1" s="1"/>
      <c r="BG1" s="1"/>
      <c r="BH1" s="11"/>
      <c r="BI1" s="1"/>
      <c r="BJ1" s="1"/>
      <c r="BK1" s="11"/>
      <c r="BL1" s="1"/>
      <c r="BM1" s="1"/>
      <c r="BN1" s="1"/>
      <c r="BO1" s="11"/>
      <c r="BP1" s="1"/>
      <c r="BQ1" s="1"/>
      <c r="BR1" s="11"/>
      <c r="BS1" s="1"/>
      <c r="BT1" s="1"/>
      <c r="BU1" s="1"/>
      <c r="BV1" s="11"/>
      <c r="BW1" s="1"/>
      <c r="BX1" s="1"/>
      <c r="BY1" s="1"/>
      <c r="BZ1" s="11"/>
      <c r="CA1" s="1"/>
      <c r="CB1" s="1"/>
      <c r="CC1" s="1"/>
      <c r="CD1" s="11"/>
      <c r="CE1" s="8"/>
      <c r="CF1" s="8"/>
      <c r="CG1" s="8"/>
      <c r="CH1" s="11"/>
      <c r="CI1" s="8"/>
      <c r="CJ1" s="8"/>
      <c r="CK1" s="8"/>
      <c r="CL1" s="11"/>
      <c r="CM1" s="8"/>
      <c r="CN1" s="8"/>
      <c r="CO1" s="8"/>
      <c r="CP1" s="11"/>
      <c r="CQ1" s="8"/>
      <c r="CR1" s="8"/>
      <c r="CS1" s="8"/>
      <c r="CT1" s="11"/>
      <c r="CU1" s="8"/>
      <c r="CV1" s="8"/>
      <c r="CW1" s="8"/>
      <c r="CX1" s="11"/>
    </row>
    <row r="2" spans="1:102">
      <c r="J2" s="2" t="s">
        <v>0</v>
      </c>
      <c r="K2" s="3" t="s">
        <v>1</v>
      </c>
      <c r="L2" s="3" t="s">
        <v>2</v>
      </c>
      <c r="M2" s="3" t="s">
        <v>3</v>
      </c>
      <c r="N2" s="3" t="s">
        <v>4</v>
      </c>
      <c r="O2" s="3" t="s">
        <v>5</v>
      </c>
      <c r="P2" s="3" t="s">
        <v>6</v>
      </c>
      <c r="Q2" s="3" t="s">
        <v>7</v>
      </c>
      <c r="R2" s="3" t="s">
        <v>8</v>
      </c>
      <c r="S2" s="3" t="s">
        <v>9</v>
      </c>
      <c r="T2" s="3" t="s">
        <v>10</v>
      </c>
      <c r="U2" s="3" t="s">
        <v>11</v>
      </c>
      <c r="V2" s="3" t="s">
        <v>12</v>
      </c>
      <c r="W2" s="3" t="s">
        <v>13</v>
      </c>
      <c r="X2" s="3" t="s">
        <v>14</v>
      </c>
      <c r="Y2" s="3" t="s">
        <v>15</v>
      </c>
      <c r="Z2" s="3" t="s">
        <v>16</v>
      </c>
      <c r="AA2" s="3" t="s">
        <v>17</v>
      </c>
      <c r="AB2" s="3" t="s">
        <v>18</v>
      </c>
      <c r="AC2" s="3" t="s">
        <v>19</v>
      </c>
      <c r="AD2" s="3" t="s">
        <v>20</v>
      </c>
      <c r="AE2" s="3"/>
      <c r="AF2" s="3"/>
      <c r="AG2" s="12"/>
      <c r="AH2" s="3"/>
      <c r="AI2" s="3"/>
      <c r="AJ2" s="3"/>
      <c r="AK2" s="12"/>
      <c r="AL2" s="3"/>
      <c r="AM2" s="3"/>
      <c r="AN2" s="3"/>
      <c r="AO2" s="12"/>
      <c r="AP2" s="3"/>
      <c r="AQ2" s="3"/>
      <c r="AR2" s="3"/>
      <c r="AS2" s="12"/>
      <c r="AT2" s="3"/>
      <c r="AU2" s="3"/>
      <c r="AV2" s="3"/>
      <c r="AW2" s="12"/>
      <c r="AX2" s="3"/>
      <c r="AY2" s="3"/>
      <c r="AZ2" s="3"/>
      <c r="BA2" s="12"/>
      <c r="BB2" s="3"/>
      <c r="BC2" s="3"/>
      <c r="BD2" s="12"/>
      <c r="BE2" s="3"/>
      <c r="BF2" s="3"/>
      <c r="BG2" s="3"/>
      <c r="BH2" s="12"/>
      <c r="BI2" s="3"/>
      <c r="BJ2" s="3"/>
      <c r="BK2" s="12"/>
      <c r="BL2" s="3"/>
      <c r="BM2" s="3"/>
      <c r="BN2" s="3"/>
      <c r="BO2" s="12"/>
      <c r="BP2" s="3"/>
      <c r="BQ2" s="3"/>
      <c r="BR2" s="12"/>
      <c r="BS2" s="3"/>
      <c r="BT2" s="3"/>
      <c r="BU2" s="3"/>
      <c r="BV2" s="12"/>
      <c r="BW2" s="3"/>
      <c r="BX2" s="3"/>
      <c r="BY2" s="3"/>
      <c r="BZ2" s="12"/>
      <c r="CA2" s="3"/>
      <c r="CB2" s="3"/>
      <c r="CC2" s="3"/>
      <c r="CD2" s="12"/>
      <c r="CE2" s="3"/>
      <c r="CF2" s="3"/>
      <c r="CG2" s="3"/>
      <c r="CH2" s="12"/>
      <c r="CI2" s="3"/>
      <c r="CJ2" s="3"/>
      <c r="CK2" s="3"/>
      <c r="CL2" s="12"/>
      <c r="CM2" s="3"/>
      <c r="CN2" s="3"/>
      <c r="CO2" s="3"/>
      <c r="CP2" s="12"/>
      <c r="CQ2" s="3"/>
      <c r="CR2" s="3"/>
      <c r="CS2" s="3"/>
      <c r="CT2" s="12"/>
      <c r="CU2" s="3"/>
      <c r="CV2" s="3"/>
      <c r="CW2" s="3"/>
      <c r="CX2" s="12"/>
    </row>
    <row r="3" spans="1:102">
      <c r="J3" s="2" t="s">
        <v>89</v>
      </c>
      <c r="K3" s="1" t="s">
        <v>90</v>
      </c>
      <c r="L3" s="1" t="s">
        <v>91</v>
      </c>
      <c r="M3" s="1" t="s">
        <v>90</v>
      </c>
      <c r="N3" s="1" t="s">
        <v>91</v>
      </c>
      <c r="O3" s="1" t="s">
        <v>90</v>
      </c>
      <c r="P3" s="1" t="s">
        <v>91</v>
      </c>
      <c r="Q3" s="1" t="s">
        <v>90</v>
      </c>
      <c r="R3" s="1" t="s">
        <v>91</v>
      </c>
      <c r="S3" s="1" t="s">
        <v>90</v>
      </c>
      <c r="T3" s="1" t="s">
        <v>91</v>
      </c>
      <c r="U3" s="1" t="s">
        <v>90</v>
      </c>
      <c r="V3" s="1" t="s">
        <v>91</v>
      </c>
      <c r="W3" s="1" t="s">
        <v>90</v>
      </c>
      <c r="X3" s="1" t="s">
        <v>91</v>
      </c>
      <c r="Y3" s="1" t="s">
        <v>90</v>
      </c>
      <c r="Z3" s="1" t="s">
        <v>91</v>
      </c>
      <c r="AA3" s="1" t="s">
        <v>90</v>
      </c>
      <c r="AB3" s="1" t="s">
        <v>91</v>
      </c>
      <c r="AC3" s="1" t="s">
        <v>90</v>
      </c>
      <c r="AD3" s="1" t="s">
        <v>91</v>
      </c>
      <c r="AE3" s="1"/>
      <c r="AF3" s="1"/>
      <c r="AG3" s="11"/>
      <c r="AH3" s="1"/>
      <c r="AI3" s="1"/>
      <c r="AJ3" s="1"/>
      <c r="AK3" s="11"/>
      <c r="AL3" s="1"/>
      <c r="AM3" s="1"/>
      <c r="AN3" s="1"/>
      <c r="AO3" s="11"/>
      <c r="AP3" s="1"/>
      <c r="AQ3" s="1"/>
      <c r="AR3" s="1"/>
      <c r="AS3" s="11"/>
      <c r="AT3" s="1"/>
      <c r="AU3" s="1"/>
      <c r="AV3" s="1"/>
      <c r="AW3" s="11"/>
      <c r="AX3" s="1"/>
      <c r="AY3" s="1"/>
      <c r="AZ3" s="1"/>
      <c r="BA3" s="11"/>
      <c r="BB3" s="1"/>
      <c r="BC3" s="1"/>
      <c r="BD3" s="11"/>
      <c r="BE3" s="1"/>
      <c r="BF3" s="1"/>
      <c r="BG3" s="1"/>
      <c r="BH3" s="11"/>
      <c r="BI3" s="1"/>
      <c r="BJ3" s="1"/>
      <c r="BK3" s="11"/>
      <c r="BL3" s="1"/>
      <c r="BM3" s="1"/>
      <c r="BN3" s="1"/>
      <c r="BO3" s="11"/>
      <c r="BP3" s="1"/>
      <c r="BQ3" s="1"/>
      <c r="BR3" s="11"/>
      <c r="BS3" s="1"/>
      <c r="BT3" s="1"/>
      <c r="BU3" s="1"/>
      <c r="BV3" s="11"/>
      <c r="BW3" s="1"/>
      <c r="BX3" s="1"/>
      <c r="BY3" s="1"/>
      <c r="BZ3" s="11"/>
      <c r="CA3" s="1"/>
      <c r="CB3" s="1"/>
      <c r="CC3" s="1"/>
      <c r="CD3" s="11"/>
      <c r="CE3" s="1"/>
      <c r="CF3" s="1"/>
      <c r="CG3" s="1"/>
      <c r="CH3" s="11"/>
      <c r="CI3" s="1"/>
      <c r="CJ3" s="1"/>
      <c r="CK3" s="1"/>
      <c r="CL3" s="11"/>
      <c r="CM3" s="1"/>
      <c r="CN3" s="1"/>
      <c r="CO3" s="1"/>
      <c r="CP3" s="11"/>
      <c r="CQ3" s="1"/>
      <c r="CR3" s="1"/>
      <c r="CS3" s="1"/>
      <c r="CT3" s="11"/>
      <c r="CU3" s="1"/>
      <c r="CV3" s="1"/>
      <c r="CW3" s="1"/>
      <c r="CX3" s="11"/>
    </row>
    <row r="4" spans="1:102">
      <c r="J4" s="2" t="s">
        <v>92</v>
      </c>
      <c r="K4" s="3" t="s">
        <v>93</v>
      </c>
      <c r="L4" s="3" t="s">
        <v>93</v>
      </c>
      <c r="M4" s="3" t="s">
        <v>93</v>
      </c>
      <c r="N4" s="3" t="s">
        <v>93</v>
      </c>
      <c r="O4" s="3" t="s">
        <v>93</v>
      </c>
      <c r="P4" s="3" t="s">
        <v>93</v>
      </c>
      <c r="Q4" s="3" t="s">
        <v>93</v>
      </c>
      <c r="R4" s="3" t="s">
        <v>93</v>
      </c>
      <c r="S4" s="3" t="s">
        <v>93</v>
      </c>
      <c r="T4" s="3" t="s">
        <v>93</v>
      </c>
      <c r="U4" s="3" t="s">
        <v>93</v>
      </c>
      <c r="V4" s="3" t="s">
        <v>93</v>
      </c>
      <c r="W4" s="3" t="s">
        <v>93</v>
      </c>
      <c r="X4" s="3" t="s">
        <v>93</v>
      </c>
      <c r="Y4" s="3" t="s">
        <v>93</v>
      </c>
      <c r="Z4" s="3" t="s">
        <v>93</v>
      </c>
      <c r="AA4" s="3" t="s">
        <v>93</v>
      </c>
      <c r="AB4" s="3" t="s">
        <v>93</v>
      </c>
      <c r="AC4" s="3" t="s">
        <v>93</v>
      </c>
      <c r="AD4" s="3" t="s">
        <v>93</v>
      </c>
      <c r="AE4" s="5"/>
      <c r="AF4" s="5"/>
      <c r="AG4" s="12"/>
      <c r="AH4" s="5"/>
      <c r="AI4" s="5"/>
      <c r="AJ4" s="5"/>
      <c r="AK4" s="12"/>
      <c r="AL4" s="5"/>
      <c r="AM4" s="5"/>
      <c r="AN4" s="5"/>
      <c r="AO4" s="12"/>
      <c r="AP4" s="5"/>
      <c r="AQ4" s="5"/>
      <c r="AR4" s="5"/>
      <c r="AS4" s="12"/>
      <c r="AT4" s="5"/>
      <c r="AU4" s="5"/>
      <c r="AV4" s="5"/>
      <c r="AW4" s="12"/>
      <c r="AX4" s="5"/>
      <c r="AY4" s="5"/>
      <c r="AZ4" s="5"/>
      <c r="BA4" s="12"/>
      <c r="BB4" s="5"/>
      <c r="BC4" s="5"/>
      <c r="BD4" s="12"/>
      <c r="BE4" s="5"/>
      <c r="BF4" s="5"/>
      <c r="BG4" s="5"/>
      <c r="BH4" s="12"/>
      <c r="BI4" s="5"/>
      <c r="BJ4" s="5"/>
      <c r="BK4" s="12"/>
      <c r="BL4" s="5"/>
      <c r="BM4" s="5"/>
      <c r="BN4" s="5"/>
      <c r="BO4" s="12"/>
      <c r="BP4" s="5"/>
      <c r="BQ4" s="5"/>
      <c r="BR4" s="12"/>
      <c r="BS4" s="5"/>
      <c r="BT4" s="5"/>
      <c r="BU4" s="5"/>
      <c r="BV4" s="12"/>
      <c r="BW4" s="5"/>
      <c r="BX4" s="5"/>
      <c r="BY4" s="5"/>
      <c r="BZ4" s="12"/>
      <c r="CA4" s="5"/>
      <c r="CB4" s="5"/>
      <c r="CC4" s="5"/>
      <c r="CD4" s="12"/>
      <c r="CE4" s="5"/>
      <c r="CF4" s="5"/>
      <c r="CG4" s="5"/>
      <c r="CH4" s="12"/>
      <c r="CI4" s="5"/>
      <c r="CJ4" s="5"/>
      <c r="CK4" s="5"/>
      <c r="CL4" s="12"/>
      <c r="CM4" s="5"/>
      <c r="CN4" s="5"/>
      <c r="CO4" s="5"/>
      <c r="CP4" s="12"/>
      <c r="CQ4" s="5"/>
      <c r="CR4" s="5"/>
      <c r="CS4" s="5"/>
      <c r="CT4" s="12"/>
      <c r="CU4" s="5"/>
      <c r="CV4" s="5"/>
      <c r="CW4" s="5"/>
      <c r="CX4" s="12"/>
    </row>
    <row r="5" spans="1:102">
      <c r="J5" s="6" t="s">
        <v>95</v>
      </c>
      <c r="K5" s="9">
        <v>5</v>
      </c>
      <c r="L5" s="9">
        <v>5</v>
      </c>
      <c r="M5" s="9">
        <v>10</v>
      </c>
      <c r="N5" s="10">
        <v>10</v>
      </c>
      <c r="O5" s="10">
        <v>15</v>
      </c>
      <c r="P5" s="10">
        <v>15</v>
      </c>
      <c r="Q5" s="10">
        <v>20</v>
      </c>
      <c r="R5" s="10">
        <v>20</v>
      </c>
      <c r="S5" s="10">
        <v>25</v>
      </c>
      <c r="T5" s="10">
        <v>25</v>
      </c>
      <c r="U5" s="10">
        <v>30</v>
      </c>
      <c r="V5" s="10">
        <v>30</v>
      </c>
      <c r="W5" s="10">
        <v>35</v>
      </c>
      <c r="X5" s="10">
        <v>35</v>
      </c>
      <c r="Y5" s="10">
        <v>40</v>
      </c>
      <c r="Z5" s="10">
        <v>40</v>
      </c>
      <c r="AA5" s="10">
        <v>45</v>
      </c>
      <c r="AB5" s="10">
        <v>45</v>
      </c>
      <c r="AC5" s="10">
        <v>50</v>
      </c>
      <c r="AD5" s="10">
        <v>50</v>
      </c>
      <c r="AE5" s="3"/>
      <c r="AF5" s="3"/>
      <c r="AG5" s="12"/>
      <c r="AH5" s="3"/>
      <c r="AI5" s="3"/>
      <c r="AJ5" s="3"/>
      <c r="AK5" s="12"/>
      <c r="AL5" s="3"/>
      <c r="AM5" s="3"/>
      <c r="AN5" s="3"/>
      <c r="AO5" s="12"/>
      <c r="AP5" s="3"/>
      <c r="AQ5" s="3"/>
      <c r="AR5" s="3"/>
      <c r="AS5" s="12"/>
      <c r="AT5" s="3"/>
      <c r="AU5" s="3"/>
      <c r="AV5" s="3"/>
      <c r="AW5" s="12"/>
      <c r="AX5" s="3"/>
      <c r="AY5" s="3"/>
      <c r="AZ5" s="3"/>
      <c r="BA5" s="12"/>
      <c r="BB5" s="3"/>
      <c r="BC5" s="3"/>
      <c r="BD5" s="12"/>
      <c r="BE5" s="3"/>
      <c r="BF5" s="3"/>
      <c r="BG5" s="3"/>
      <c r="BH5" s="12"/>
      <c r="BI5" s="3"/>
      <c r="BJ5" s="3"/>
      <c r="BK5" s="12"/>
      <c r="BL5" s="3"/>
      <c r="BM5" s="3"/>
      <c r="BN5" s="3"/>
      <c r="BO5" s="12"/>
      <c r="BP5" s="3"/>
      <c r="BQ5" s="3"/>
      <c r="BR5" s="12"/>
      <c r="BS5" s="3"/>
      <c r="BT5" s="3"/>
      <c r="BU5" s="3"/>
      <c r="BV5" s="12"/>
      <c r="BW5" s="3"/>
      <c r="BX5" s="3"/>
      <c r="BY5" s="3"/>
      <c r="BZ5" s="12"/>
      <c r="CA5" s="3"/>
      <c r="CB5" s="3"/>
      <c r="CC5" s="3"/>
      <c r="CD5" s="12"/>
      <c r="CE5" s="3"/>
      <c r="CF5" s="3"/>
      <c r="CG5" s="3"/>
      <c r="CH5" s="12"/>
      <c r="CI5" s="3"/>
      <c r="CJ5" s="3"/>
      <c r="CK5" s="3"/>
      <c r="CL5" s="12"/>
      <c r="CM5" s="3"/>
      <c r="CN5" s="3"/>
      <c r="CO5" s="3"/>
      <c r="CP5" s="12"/>
      <c r="CQ5" s="3"/>
      <c r="CR5" s="3"/>
      <c r="CS5" s="3"/>
      <c r="CT5" s="12"/>
      <c r="CU5" s="3"/>
      <c r="CV5" s="3"/>
      <c r="CW5" s="3"/>
      <c r="CX5" s="12"/>
    </row>
    <row r="8" spans="1:102">
      <c r="A8" s="13" t="s">
        <v>292</v>
      </c>
      <c r="B8" s="13" t="s">
        <v>304</v>
      </c>
      <c r="C8" s="13" t="s">
        <v>305</v>
      </c>
      <c r="D8" s="7" t="s">
        <v>96</v>
      </c>
      <c r="E8" s="7" t="s">
        <v>97</v>
      </c>
      <c r="F8" s="7" t="s">
        <v>98</v>
      </c>
      <c r="G8" s="7" t="s">
        <v>277</v>
      </c>
      <c r="H8" s="7" t="s">
        <v>306</v>
      </c>
    </row>
    <row r="9" spans="1:102">
      <c r="A9">
        <v>1</v>
      </c>
      <c r="D9" s="1" t="s">
        <v>154</v>
      </c>
      <c r="E9" s="1" t="s">
        <v>155</v>
      </c>
      <c r="F9" s="1" t="s">
        <v>156</v>
      </c>
      <c r="G9" s="1" t="s">
        <v>156</v>
      </c>
      <c r="H9">
        <f>ROW()</f>
        <v>9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0.7</v>
      </c>
      <c r="V9" s="15">
        <v>0.51</v>
      </c>
      <c r="W9" s="15">
        <v>0.2</v>
      </c>
      <c r="X9" s="15">
        <v>0.32</v>
      </c>
      <c r="Y9" s="15">
        <v>0.27</v>
      </c>
      <c r="Z9" s="15">
        <v>0.18</v>
      </c>
      <c r="AA9" s="15">
        <v>1.54</v>
      </c>
      <c r="AB9" s="15">
        <v>3.34</v>
      </c>
      <c r="AC9" s="15">
        <v>0</v>
      </c>
      <c r="AD9" s="15">
        <v>0</v>
      </c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</row>
    <row r="10" spans="1:102">
      <c r="A10">
        <v>2</v>
      </c>
      <c r="D10" s="1" t="s">
        <v>219</v>
      </c>
      <c r="E10" s="1" t="s">
        <v>155</v>
      </c>
      <c r="F10" s="1" t="s">
        <v>156</v>
      </c>
      <c r="G10" s="1" t="s">
        <v>156</v>
      </c>
      <c r="H10">
        <f>ROW()</f>
        <v>10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</row>
    <row r="11" spans="1:102">
      <c r="A11">
        <v>3</v>
      </c>
      <c r="D11" s="1" t="s">
        <v>152</v>
      </c>
      <c r="E11" s="8" t="s">
        <v>153</v>
      </c>
      <c r="F11" s="1" t="s">
        <v>132</v>
      </c>
      <c r="G11" s="1" t="s">
        <v>132</v>
      </c>
      <c r="H11">
        <f>ROW()</f>
        <v>11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</row>
    <row r="12" spans="1:102">
      <c r="A12">
        <v>4</v>
      </c>
      <c r="D12" s="1" t="s">
        <v>140</v>
      </c>
      <c r="E12" s="1" t="s">
        <v>140</v>
      </c>
      <c r="F12" s="1" t="s">
        <v>132</v>
      </c>
      <c r="G12" s="1" t="s">
        <v>132</v>
      </c>
      <c r="H12">
        <f>ROW()</f>
        <v>12</v>
      </c>
      <c r="K12" s="15">
        <v>0.41</v>
      </c>
      <c r="L12" s="15">
        <v>0.22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</row>
    <row r="13" spans="1:102">
      <c r="A13">
        <v>5</v>
      </c>
      <c r="D13" s="1" t="s">
        <v>141</v>
      </c>
      <c r="E13" s="1" t="s">
        <v>140</v>
      </c>
      <c r="F13" s="1" t="s">
        <v>132</v>
      </c>
      <c r="G13" s="1" t="s">
        <v>132</v>
      </c>
      <c r="H13">
        <f>ROW()</f>
        <v>13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</row>
    <row r="14" spans="1:102">
      <c r="A14">
        <v>6</v>
      </c>
      <c r="D14" s="1" t="s">
        <v>130</v>
      </c>
      <c r="E14" s="1" t="s">
        <v>131</v>
      </c>
      <c r="F14" s="1" t="s">
        <v>132</v>
      </c>
      <c r="G14" s="1" t="s">
        <v>132</v>
      </c>
      <c r="H14">
        <f>ROW()</f>
        <v>14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</row>
    <row r="15" spans="1:102">
      <c r="A15">
        <v>7</v>
      </c>
      <c r="D15" s="1" t="s">
        <v>137</v>
      </c>
      <c r="E15" s="1" t="s">
        <v>131</v>
      </c>
      <c r="F15" s="1" t="s">
        <v>132</v>
      </c>
      <c r="G15" s="1" t="s">
        <v>132</v>
      </c>
      <c r="H15">
        <f>ROW()</f>
        <v>15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0.01</v>
      </c>
      <c r="W15" s="15">
        <v>0</v>
      </c>
      <c r="X15" s="15">
        <v>0</v>
      </c>
      <c r="Y15" s="15">
        <v>0.02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</row>
    <row r="16" spans="1:102">
      <c r="A16">
        <v>8</v>
      </c>
      <c r="D16" s="1" t="s">
        <v>146</v>
      </c>
      <c r="E16" s="1" t="s">
        <v>131</v>
      </c>
      <c r="F16" s="1" t="s">
        <v>132</v>
      </c>
      <c r="G16" s="1" t="s">
        <v>132</v>
      </c>
      <c r="H16">
        <f>ROW()</f>
        <v>16</v>
      </c>
      <c r="K16" s="15">
        <v>0.1</v>
      </c>
      <c r="L16" s="15">
        <v>7.0000000000000007E-2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</row>
    <row r="17" spans="1:102">
      <c r="A17">
        <v>9</v>
      </c>
      <c r="D17" s="1" t="s">
        <v>147</v>
      </c>
      <c r="E17" s="1" t="s">
        <v>131</v>
      </c>
      <c r="F17" s="1" t="s">
        <v>132</v>
      </c>
      <c r="G17" s="1" t="s">
        <v>132</v>
      </c>
      <c r="H17">
        <f>ROW()</f>
        <v>17</v>
      </c>
      <c r="K17" s="15">
        <v>0</v>
      </c>
      <c r="L17" s="15">
        <v>0</v>
      </c>
      <c r="M17" s="15">
        <v>0.01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</row>
    <row r="18" spans="1:102">
      <c r="A18">
        <v>10</v>
      </c>
      <c r="D18" s="1" t="s">
        <v>131</v>
      </c>
      <c r="E18" s="1" t="s">
        <v>131</v>
      </c>
      <c r="F18" s="1" t="s">
        <v>132</v>
      </c>
      <c r="G18" s="1" t="s">
        <v>132</v>
      </c>
      <c r="H18">
        <f>ROW()</f>
        <v>18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</row>
    <row r="19" spans="1:102">
      <c r="A19">
        <v>11</v>
      </c>
      <c r="D19" s="1" t="s">
        <v>176</v>
      </c>
      <c r="E19" s="1" t="s">
        <v>177</v>
      </c>
      <c r="F19" s="1" t="s">
        <v>177</v>
      </c>
      <c r="G19" s="1" t="s">
        <v>177</v>
      </c>
      <c r="H19">
        <f>ROW()</f>
        <v>19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</row>
    <row r="20" spans="1:102">
      <c r="A20">
        <v>12</v>
      </c>
      <c r="D20" s="8" t="s">
        <v>174</v>
      </c>
      <c r="E20" s="8" t="s">
        <v>175</v>
      </c>
      <c r="F20" s="8" t="s">
        <v>126</v>
      </c>
      <c r="G20" s="1" t="s">
        <v>278</v>
      </c>
      <c r="H20">
        <f>ROW()</f>
        <v>20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</row>
    <row r="21" spans="1:102">
      <c r="A21">
        <v>13</v>
      </c>
      <c r="D21" s="1" t="s">
        <v>124</v>
      </c>
      <c r="E21" s="1" t="s">
        <v>125</v>
      </c>
      <c r="F21" s="8" t="s">
        <v>126</v>
      </c>
      <c r="G21" s="1" t="s">
        <v>278</v>
      </c>
      <c r="H21">
        <f>ROW()</f>
        <v>21</v>
      </c>
      <c r="K21" s="15">
        <v>0</v>
      </c>
      <c r="L21" s="15">
        <v>0</v>
      </c>
      <c r="M21" s="15">
        <v>0</v>
      </c>
      <c r="N21" s="15">
        <v>0.01</v>
      </c>
      <c r="O21" s="15">
        <v>0</v>
      </c>
      <c r="P21" s="15">
        <v>0</v>
      </c>
      <c r="Q21" s="15">
        <v>0.01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</row>
    <row r="22" spans="1:102">
      <c r="A22">
        <v>14</v>
      </c>
      <c r="D22" s="1" t="s">
        <v>216</v>
      </c>
      <c r="E22" s="1" t="s">
        <v>125</v>
      </c>
      <c r="F22" s="8" t="s">
        <v>126</v>
      </c>
      <c r="G22" s="1" t="s">
        <v>278</v>
      </c>
      <c r="H22">
        <f>ROW()</f>
        <v>22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</row>
    <row r="23" spans="1:102">
      <c r="A23">
        <v>15</v>
      </c>
      <c r="D23" s="1" t="s">
        <v>217</v>
      </c>
      <c r="E23" s="1" t="s">
        <v>125</v>
      </c>
      <c r="F23" s="8" t="s">
        <v>126</v>
      </c>
      <c r="G23" s="1" t="s">
        <v>278</v>
      </c>
      <c r="H23">
        <f>ROW()</f>
        <v>23</v>
      </c>
      <c r="K23" s="15">
        <v>0</v>
      </c>
      <c r="L23" s="15">
        <v>0</v>
      </c>
      <c r="M23" s="15">
        <v>0.01</v>
      </c>
      <c r="N23" s="15">
        <v>0</v>
      </c>
      <c r="O23" s="15">
        <v>0</v>
      </c>
      <c r="P23" s="15">
        <v>0.02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</row>
    <row r="24" spans="1:102">
      <c r="A24">
        <v>16</v>
      </c>
      <c r="D24" s="1" t="s">
        <v>208</v>
      </c>
      <c r="E24" s="8" t="s">
        <v>209</v>
      </c>
      <c r="F24" s="8" t="s">
        <v>126</v>
      </c>
      <c r="G24" s="1" t="s">
        <v>278</v>
      </c>
      <c r="H24">
        <f>ROW()</f>
        <v>24</v>
      </c>
      <c r="K24" s="15">
        <v>0</v>
      </c>
      <c r="L24" s="15">
        <v>0</v>
      </c>
      <c r="M24" s="15">
        <v>0.03</v>
      </c>
      <c r="N24" s="15">
        <v>0.01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</row>
    <row r="25" spans="1:102">
      <c r="A25">
        <v>17</v>
      </c>
      <c r="D25" s="1" t="s">
        <v>158</v>
      </c>
      <c r="E25" s="1" t="s">
        <v>159</v>
      </c>
      <c r="F25" s="1" t="s">
        <v>104</v>
      </c>
      <c r="G25" s="1" t="s">
        <v>278</v>
      </c>
      <c r="H25">
        <f>ROW()</f>
        <v>25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</row>
    <row r="26" spans="1:102">
      <c r="A26">
        <v>18</v>
      </c>
      <c r="D26" s="1" t="s">
        <v>167</v>
      </c>
      <c r="E26" s="1" t="s">
        <v>159</v>
      </c>
      <c r="F26" s="1" t="s">
        <v>104</v>
      </c>
      <c r="G26" s="1" t="s">
        <v>278</v>
      </c>
      <c r="H26">
        <f>ROW()</f>
        <v>26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0.03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</row>
    <row r="27" spans="1:102">
      <c r="A27">
        <v>19</v>
      </c>
      <c r="D27" s="1" t="s">
        <v>188</v>
      </c>
      <c r="E27" s="1" t="s">
        <v>159</v>
      </c>
      <c r="F27" s="1" t="s">
        <v>104</v>
      </c>
      <c r="G27" s="1" t="s">
        <v>278</v>
      </c>
      <c r="H27">
        <f>ROW()</f>
        <v>27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</row>
    <row r="28" spans="1:102">
      <c r="A28">
        <v>20</v>
      </c>
      <c r="D28" s="1" t="s">
        <v>196</v>
      </c>
      <c r="E28" s="1" t="s">
        <v>159</v>
      </c>
      <c r="F28" s="8" t="s">
        <v>104</v>
      </c>
      <c r="G28" s="1" t="s">
        <v>278</v>
      </c>
      <c r="H28">
        <f>ROW()</f>
        <v>28</v>
      </c>
      <c r="K28" s="15">
        <v>0.01</v>
      </c>
      <c r="L28" s="15">
        <v>0</v>
      </c>
      <c r="M28" s="15">
        <v>0.01</v>
      </c>
      <c r="N28" s="15">
        <v>0.01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</row>
    <row r="29" spans="1:102">
      <c r="A29">
        <v>21</v>
      </c>
      <c r="D29" s="1" t="s">
        <v>159</v>
      </c>
      <c r="E29" s="1" t="s">
        <v>159</v>
      </c>
      <c r="F29" s="1" t="s">
        <v>104</v>
      </c>
      <c r="G29" s="1" t="s">
        <v>278</v>
      </c>
      <c r="H29">
        <f>ROW()</f>
        <v>29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0.01</v>
      </c>
      <c r="R29" s="15">
        <v>0.03</v>
      </c>
      <c r="S29" s="15">
        <v>0</v>
      </c>
      <c r="T29" s="15">
        <v>0</v>
      </c>
      <c r="U29" s="15">
        <v>0</v>
      </c>
      <c r="V29" s="15">
        <v>0.01</v>
      </c>
      <c r="W29" s="15">
        <v>0.06</v>
      </c>
      <c r="X29" s="15">
        <v>0.12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</row>
    <row r="30" spans="1:102">
      <c r="A30">
        <v>22</v>
      </c>
      <c r="D30" s="1" t="s">
        <v>220</v>
      </c>
      <c r="E30" s="1" t="s">
        <v>221</v>
      </c>
      <c r="F30" s="1" t="s">
        <v>104</v>
      </c>
      <c r="G30" s="1" t="s">
        <v>278</v>
      </c>
      <c r="H30">
        <f>ROW()</f>
        <v>30</v>
      </c>
      <c r="K30" s="15">
        <v>0</v>
      </c>
      <c r="L30" s="15">
        <v>0</v>
      </c>
      <c r="M30" s="15">
        <v>0</v>
      </c>
      <c r="N30" s="15">
        <v>0</v>
      </c>
      <c r="O30" s="15">
        <v>0.01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</row>
    <row r="31" spans="1:102">
      <c r="A31">
        <v>23</v>
      </c>
      <c r="D31" s="1" t="s">
        <v>222</v>
      </c>
      <c r="E31" s="1" t="s">
        <v>221</v>
      </c>
      <c r="F31" s="1" t="s">
        <v>104</v>
      </c>
      <c r="G31" s="1" t="s">
        <v>278</v>
      </c>
      <c r="H31">
        <f>ROW()</f>
        <v>31</v>
      </c>
      <c r="K31" s="15">
        <v>0</v>
      </c>
      <c r="L31" s="15">
        <v>0</v>
      </c>
      <c r="M31" s="15">
        <v>0.01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</row>
    <row r="32" spans="1:102">
      <c r="A32">
        <v>24</v>
      </c>
      <c r="D32" s="1" t="s">
        <v>223</v>
      </c>
      <c r="E32" s="1" t="s">
        <v>221</v>
      </c>
      <c r="F32" s="1" t="s">
        <v>104</v>
      </c>
      <c r="G32" s="1" t="s">
        <v>278</v>
      </c>
      <c r="H32">
        <f>ROW()</f>
        <v>32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</row>
    <row r="33" spans="1:102">
      <c r="A33">
        <v>25</v>
      </c>
      <c r="D33" s="8" t="s">
        <v>224</v>
      </c>
      <c r="E33" s="1" t="s">
        <v>221</v>
      </c>
      <c r="F33" s="1" t="s">
        <v>104</v>
      </c>
      <c r="G33" s="1" t="s">
        <v>278</v>
      </c>
      <c r="H33">
        <f>ROW()</f>
        <v>33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</row>
    <row r="34" spans="1:102">
      <c r="A34">
        <v>26</v>
      </c>
      <c r="D34" s="1" t="s">
        <v>225</v>
      </c>
      <c r="E34" s="1" t="s">
        <v>221</v>
      </c>
      <c r="F34" s="1" t="s">
        <v>104</v>
      </c>
      <c r="G34" s="1" t="s">
        <v>278</v>
      </c>
      <c r="H34">
        <f>ROW()</f>
        <v>34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0.01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</row>
    <row r="35" spans="1:102">
      <c r="A35">
        <v>27</v>
      </c>
      <c r="D35" s="8" t="s">
        <v>226</v>
      </c>
      <c r="E35" s="1" t="s">
        <v>221</v>
      </c>
      <c r="F35" s="1" t="s">
        <v>104</v>
      </c>
      <c r="G35" s="1" t="s">
        <v>278</v>
      </c>
      <c r="H35">
        <f>ROW()</f>
        <v>35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</row>
    <row r="36" spans="1:102">
      <c r="A36">
        <v>28</v>
      </c>
      <c r="D36" s="1" t="s">
        <v>227</v>
      </c>
      <c r="E36" s="1" t="s">
        <v>221</v>
      </c>
      <c r="F36" s="1" t="s">
        <v>104</v>
      </c>
      <c r="G36" s="1" t="s">
        <v>278</v>
      </c>
      <c r="H36">
        <f>ROW()</f>
        <v>36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</row>
    <row r="37" spans="1:102">
      <c r="A37">
        <v>29</v>
      </c>
      <c r="D37" s="1" t="s">
        <v>228</v>
      </c>
      <c r="E37" s="1" t="s">
        <v>221</v>
      </c>
      <c r="F37" s="1" t="s">
        <v>104</v>
      </c>
      <c r="G37" s="1" t="s">
        <v>278</v>
      </c>
      <c r="H37">
        <f>ROW()</f>
        <v>37</v>
      </c>
      <c r="K37" s="15">
        <v>0.04</v>
      </c>
      <c r="L37" s="15">
        <v>0</v>
      </c>
      <c r="M37" s="15">
        <v>0.05</v>
      </c>
      <c r="N37" s="15">
        <v>0.01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</row>
    <row r="38" spans="1:102">
      <c r="A38">
        <v>30</v>
      </c>
      <c r="D38" s="1" t="s">
        <v>229</v>
      </c>
      <c r="E38" s="1" t="s">
        <v>221</v>
      </c>
      <c r="F38" s="1" t="s">
        <v>104</v>
      </c>
      <c r="G38" s="1" t="s">
        <v>278</v>
      </c>
      <c r="H38">
        <f>ROW()</f>
        <v>38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</row>
    <row r="39" spans="1:102">
      <c r="A39">
        <v>31</v>
      </c>
      <c r="D39" s="8" t="s">
        <v>182</v>
      </c>
      <c r="E39" s="1" t="s">
        <v>183</v>
      </c>
      <c r="F39" s="1" t="s">
        <v>104</v>
      </c>
      <c r="G39" s="1" t="s">
        <v>278</v>
      </c>
      <c r="H39">
        <f>ROW()</f>
        <v>39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</row>
    <row r="40" spans="1:102">
      <c r="A40">
        <v>32</v>
      </c>
      <c r="D40" s="8" t="s">
        <v>184</v>
      </c>
      <c r="E40" s="1" t="s">
        <v>183</v>
      </c>
      <c r="F40" s="1" t="s">
        <v>104</v>
      </c>
      <c r="G40" s="1" t="s">
        <v>278</v>
      </c>
      <c r="H40">
        <f>ROW()</f>
        <v>40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</row>
    <row r="41" spans="1:102">
      <c r="A41">
        <v>33</v>
      </c>
      <c r="D41" s="1" t="s">
        <v>185</v>
      </c>
      <c r="E41" s="1" t="s">
        <v>183</v>
      </c>
      <c r="F41" s="1" t="s">
        <v>104</v>
      </c>
      <c r="G41" s="1" t="s">
        <v>278</v>
      </c>
      <c r="H41">
        <f>ROW()</f>
        <v>41</v>
      </c>
      <c r="K41" s="15">
        <v>0</v>
      </c>
      <c r="L41" s="15">
        <v>0</v>
      </c>
      <c r="M41" s="15">
        <v>0.02</v>
      </c>
      <c r="N41" s="15">
        <v>0.01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</row>
    <row r="42" spans="1:102">
      <c r="A42">
        <v>34</v>
      </c>
      <c r="D42" s="1" t="s">
        <v>186</v>
      </c>
      <c r="E42" s="1" t="s">
        <v>183</v>
      </c>
      <c r="F42" s="1" t="s">
        <v>104</v>
      </c>
      <c r="G42" s="1" t="s">
        <v>278</v>
      </c>
      <c r="H42">
        <f>ROW()</f>
        <v>42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</row>
    <row r="43" spans="1:102">
      <c r="A43">
        <v>35</v>
      </c>
      <c r="D43" s="1" t="s">
        <v>187</v>
      </c>
      <c r="E43" s="1" t="s">
        <v>183</v>
      </c>
      <c r="F43" s="1" t="s">
        <v>104</v>
      </c>
      <c r="G43" s="1" t="s">
        <v>278</v>
      </c>
      <c r="H43">
        <f>ROW()</f>
        <v>43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</row>
    <row r="44" spans="1:102">
      <c r="A44">
        <v>36</v>
      </c>
      <c r="D44" s="1" t="s">
        <v>183</v>
      </c>
      <c r="E44" s="1" t="s">
        <v>183</v>
      </c>
      <c r="F44" s="1" t="s">
        <v>104</v>
      </c>
      <c r="G44" s="1" t="s">
        <v>278</v>
      </c>
      <c r="H44">
        <f>ROW()</f>
        <v>44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</row>
    <row r="45" spans="1:102">
      <c r="A45">
        <v>37</v>
      </c>
      <c r="D45" s="1" t="s">
        <v>160</v>
      </c>
      <c r="E45" s="1" t="s">
        <v>161</v>
      </c>
      <c r="F45" s="1" t="s">
        <v>162</v>
      </c>
      <c r="G45" s="1" t="s">
        <v>278</v>
      </c>
      <c r="H45">
        <f>ROW()</f>
        <v>45</v>
      </c>
      <c r="K45" s="15">
        <v>0.02</v>
      </c>
      <c r="L45" s="15">
        <v>0.01</v>
      </c>
      <c r="M45" s="15">
        <v>0.04</v>
      </c>
      <c r="N45" s="15">
        <v>0.01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</row>
    <row r="46" spans="1:102">
      <c r="A46">
        <v>38</v>
      </c>
      <c r="D46" s="1" t="s">
        <v>103</v>
      </c>
      <c r="E46" s="1" t="s">
        <v>103</v>
      </c>
      <c r="F46" s="1" t="s">
        <v>104</v>
      </c>
      <c r="G46" s="1" t="s">
        <v>278</v>
      </c>
      <c r="H46">
        <f>ROW()</f>
        <v>46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</row>
    <row r="47" spans="1:102">
      <c r="A47">
        <v>39</v>
      </c>
      <c r="D47" s="1" t="s">
        <v>238</v>
      </c>
      <c r="E47" s="1" t="s">
        <v>103</v>
      </c>
      <c r="F47" s="1" t="s">
        <v>104</v>
      </c>
      <c r="G47" s="1" t="s">
        <v>278</v>
      </c>
      <c r="H47">
        <f>ROW()</f>
        <v>47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</row>
    <row r="48" spans="1:102">
      <c r="A48">
        <v>40</v>
      </c>
      <c r="D48" s="1" t="s">
        <v>105</v>
      </c>
      <c r="E48" s="1" t="s">
        <v>106</v>
      </c>
      <c r="F48" s="1" t="s">
        <v>104</v>
      </c>
      <c r="G48" s="1" t="s">
        <v>278</v>
      </c>
      <c r="H48">
        <f>ROW()</f>
        <v>48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</row>
    <row r="49" spans="1:102">
      <c r="A49">
        <v>41</v>
      </c>
      <c r="D49" s="1" t="s">
        <v>110</v>
      </c>
      <c r="E49" s="1" t="s">
        <v>111</v>
      </c>
      <c r="F49" s="1" t="s">
        <v>104</v>
      </c>
      <c r="G49" s="1" t="s">
        <v>278</v>
      </c>
      <c r="H49">
        <f>ROW()</f>
        <v>49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</row>
    <row r="50" spans="1:102">
      <c r="A50">
        <v>42</v>
      </c>
      <c r="D50" s="1" t="s">
        <v>239</v>
      </c>
      <c r="E50" s="1" t="s">
        <v>240</v>
      </c>
      <c r="F50" s="1" t="s">
        <v>104</v>
      </c>
      <c r="G50" s="1" t="s">
        <v>278</v>
      </c>
      <c r="H50">
        <f>ROW()</f>
        <v>50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</row>
    <row r="51" spans="1:102">
      <c r="A51">
        <v>43</v>
      </c>
      <c r="D51" s="8" t="s">
        <v>203</v>
      </c>
      <c r="E51" s="8" t="s">
        <v>204</v>
      </c>
      <c r="F51" s="1" t="s">
        <v>104</v>
      </c>
      <c r="G51" s="1" t="s">
        <v>278</v>
      </c>
      <c r="H51">
        <f>ROW()</f>
        <v>51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</row>
    <row r="52" spans="1:102">
      <c r="A52">
        <v>44</v>
      </c>
      <c r="D52" s="1" t="s">
        <v>138</v>
      </c>
      <c r="E52" s="8" t="s">
        <v>139</v>
      </c>
      <c r="F52" s="8" t="s">
        <v>104</v>
      </c>
      <c r="G52" s="1" t="s">
        <v>278</v>
      </c>
      <c r="H52">
        <f>ROW()</f>
        <v>52</v>
      </c>
      <c r="K52" s="15">
        <v>0.05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</row>
    <row r="53" spans="1:102">
      <c r="A53">
        <v>45</v>
      </c>
      <c r="D53" s="1" t="s">
        <v>139</v>
      </c>
      <c r="E53" s="8" t="s">
        <v>139</v>
      </c>
      <c r="F53" s="1" t="s">
        <v>104</v>
      </c>
      <c r="G53" s="1" t="s">
        <v>278</v>
      </c>
      <c r="H53">
        <f>ROW()</f>
        <v>53</v>
      </c>
      <c r="K53" s="15">
        <v>0</v>
      </c>
      <c r="L53" s="15">
        <v>0.01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</row>
    <row r="54" spans="1:102">
      <c r="A54">
        <v>46</v>
      </c>
      <c r="D54" s="1" t="s">
        <v>150</v>
      </c>
      <c r="E54" s="1" t="s">
        <v>151</v>
      </c>
      <c r="F54" s="1" t="s">
        <v>104</v>
      </c>
      <c r="G54" s="1" t="s">
        <v>278</v>
      </c>
      <c r="H54">
        <f>ROW()</f>
        <v>54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</row>
    <row r="55" spans="1:102">
      <c r="A55">
        <v>47</v>
      </c>
      <c r="D55" s="1" t="s">
        <v>192</v>
      </c>
      <c r="E55" s="8" t="s">
        <v>193</v>
      </c>
      <c r="F55" s="1" t="s">
        <v>104</v>
      </c>
      <c r="G55" s="1" t="s">
        <v>278</v>
      </c>
      <c r="H55">
        <f>ROW()</f>
        <v>55</v>
      </c>
      <c r="K55" s="15">
        <v>0</v>
      </c>
      <c r="L55" s="15">
        <v>0</v>
      </c>
      <c r="M55" s="15">
        <v>0.01</v>
      </c>
      <c r="N55" s="15">
        <v>0.02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</row>
    <row r="56" spans="1:102">
      <c r="A56">
        <v>48</v>
      </c>
      <c r="D56" s="1" t="s">
        <v>117</v>
      </c>
      <c r="E56" s="1" t="s">
        <v>118</v>
      </c>
      <c r="F56" s="1" t="s">
        <v>104</v>
      </c>
      <c r="G56" s="1" t="s">
        <v>278</v>
      </c>
      <c r="H56">
        <f>ROW()</f>
        <v>56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</row>
    <row r="57" spans="1:102">
      <c r="A57">
        <v>49</v>
      </c>
      <c r="D57" s="1" t="s">
        <v>128</v>
      </c>
      <c r="E57" s="1" t="s">
        <v>129</v>
      </c>
      <c r="F57" s="1" t="s">
        <v>104</v>
      </c>
      <c r="G57" s="1" t="s">
        <v>278</v>
      </c>
      <c r="H57">
        <f>ROW()</f>
        <v>57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</row>
    <row r="58" spans="1:102">
      <c r="A58">
        <v>50</v>
      </c>
      <c r="D58" s="1" t="s">
        <v>202</v>
      </c>
      <c r="E58" s="1" t="s">
        <v>129</v>
      </c>
      <c r="F58" s="1" t="s">
        <v>104</v>
      </c>
      <c r="G58" s="1" t="s">
        <v>278</v>
      </c>
      <c r="H58">
        <f>ROW()</f>
        <v>58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</row>
    <row r="59" spans="1:102">
      <c r="A59">
        <v>51</v>
      </c>
      <c r="D59" s="1" t="s">
        <v>205</v>
      </c>
      <c r="E59" s="1" t="s">
        <v>205</v>
      </c>
      <c r="F59" s="1" t="s">
        <v>104</v>
      </c>
      <c r="G59" s="1" t="s">
        <v>278</v>
      </c>
      <c r="H59">
        <f>ROW()</f>
        <v>59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</row>
    <row r="60" spans="1:102">
      <c r="A60">
        <v>52</v>
      </c>
      <c r="D60" s="1" t="s">
        <v>104</v>
      </c>
      <c r="E60" s="1" t="s">
        <v>104</v>
      </c>
      <c r="F60" s="1" t="s">
        <v>104</v>
      </c>
      <c r="G60" s="1" t="s">
        <v>278</v>
      </c>
      <c r="H60">
        <f>ROW()</f>
        <v>60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0.24</v>
      </c>
      <c r="R60" s="15">
        <v>0.17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0.02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</row>
    <row r="61" spans="1:102">
      <c r="A61">
        <v>53</v>
      </c>
      <c r="D61" s="1" t="s">
        <v>180</v>
      </c>
      <c r="E61" s="1" t="s">
        <v>181</v>
      </c>
      <c r="F61" s="1" t="s">
        <v>104</v>
      </c>
      <c r="G61" s="1" t="s">
        <v>278</v>
      </c>
      <c r="H61">
        <f>ROW()</f>
        <v>61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</row>
    <row r="62" spans="1:102">
      <c r="A62">
        <v>54</v>
      </c>
      <c r="D62" s="1" t="s">
        <v>234</v>
      </c>
      <c r="E62" s="1" t="s">
        <v>235</v>
      </c>
      <c r="F62" s="8" t="s">
        <v>104</v>
      </c>
      <c r="G62" s="1" t="s">
        <v>278</v>
      </c>
      <c r="H62">
        <f>ROW()</f>
        <v>62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</row>
    <row r="63" spans="1:102">
      <c r="A63">
        <v>55</v>
      </c>
      <c r="D63" s="1" t="s">
        <v>241</v>
      </c>
      <c r="E63" s="1" t="s">
        <v>241</v>
      </c>
      <c r="F63" s="1" t="s">
        <v>104</v>
      </c>
      <c r="G63" s="1" t="s">
        <v>278</v>
      </c>
      <c r="H63">
        <f>ROW()</f>
        <v>63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</row>
    <row r="64" spans="1:102">
      <c r="A64">
        <v>56</v>
      </c>
      <c r="D64" s="1" t="s">
        <v>190</v>
      </c>
      <c r="E64" s="1" t="s">
        <v>191</v>
      </c>
      <c r="F64" s="1" t="s">
        <v>191</v>
      </c>
      <c r="G64" s="1" t="s">
        <v>278</v>
      </c>
      <c r="H64">
        <f>ROW()</f>
        <v>64</v>
      </c>
      <c r="K64" s="15">
        <v>0</v>
      </c>
      <c r="L64" s="15">
        <v>0</v>
      </c>
      <c r="M64" s="15">
        <v>0.01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</row>
    <row r="65" spans="1:102">
      <c r="A65">
        <v>57</v>
      </c>
      <c r="D65" s="1" t="s">
        <v>100</v>
      </c>
      <c r="E65" s="1" t="s">
        <v>100</v>
      </c>
      <c r="F65" s="1" t="s">
        <v>101</v>
      </c>
      <c r="G65" s="1" t="s">
        <v>101</v>
      </c>
      <c r="H65">
        <f>ROW()</f>
        <v>65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0.01</v>
      </c>
      <c r="U65" s="15">
        <v>0.01</v>
      </c>
      <c r="V65" s="15">
        <v>0</v>
      </c>
      <c r="W65" s="15">
        <v>0.1</v>
      </c>
      <c r="X65" s="15">
        <v>0.08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</row>
    <row r="66" spans="1:102">
      <c r="A66">
        <v>58</v>
      </c>
      <c r="D66" s="1" t="s">
        <v>99</v>
      </c>
      <c r="E66" s="1" t="s">
        <v>100</v>
      </c>
      <c r="F66" s="1" t="s">
        <v>101</v>
      </c>
      <c r="G66" s="1" t="s">
        <v>101</v>
      </c>
      <c r="H66">
        <f>ROW()</f>
        <v>66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</row>
    <row r="67" spans="1:102">
      <c r="A67">
        <v>59</v>
      </c>
      <c r="D67" s="1" t="s">
        <v>102</v>
      </c>
      <c r="E67" s="1" t="s">
        <v>100</v>
      </c>
      <c r="F67" s="1" t="s">
        <v>101</v>
      </c>
      <c r="G67" s="1" t="s">
        <v>101</v>
      </c>
      <c r="H67">
        <f>ROW()</f>
        <v>67</v>
      </c>
      <c r="K67" s="15">
        <v>0</v>
      </c>
      <c r="L67" s="15">
        <v>0</v>
      </c>
      <c r="M67" s="15">
        <v>0.06</v>
      </c>
      <c r="N67" s="15">
        <v>7.0000000000000007E-2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</row>
    <row r="68" spans="1:102">
      <c r="A68">
        <v>60</v>
      </c>
      <c r="D68" s="8" t="s">
        <v>178</v>
      </c>
      <c r="E68" s="1" t="s">
        <v>100</v>
      </c>
      <c r="F68" s="1" t="s">
        <v>101</v>
      </c>
      <c r="G68" s="1" t="s">
        <v>101</v>
      </c>
      <c r="H68">
        <f>ROW()</f>
        <v>68</v>
      </c>
      <c r="K68" s="15">
        <v>0</v>
      </c>
      <c r="L68" s="15">
        <v>0</v>
      </c>
      <c r="M68" s="15">
        <v>0.13</v>
      </c>
      <c r="N68" s="15">
        <v>0.01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</row>
    <row r="69" spans="1:102">
      <c r="A69">
        <v>61</v>
      </c>
      <c r="D69" s="1" t="s">
        <v>194</v>
      </c>
      <c r="E69" s="1" t="s">
        <v>100</v>
      </c>
      <c r="F69" s="1" t="s">
        <v>101</v>
      </c>
      <c r="G69" s="1" t="s">
        <v>101</v>
      </c>
      <c r="H69">
        <f>ROW()</f>
        <v>69</v>
      </c>
      <c r="K69" s="15">
        <v>0.01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</row>
    <row r="70" spans="1:102">
      <c r="A70">
        <v>62</v>
      </c>
      <c r="D70" s="1" t="s">
        <v>195</v>
      </c>
      <c r="E70" s="1" t="s">
        <v>100</v>
      </c>
      <c r="F70" s="1" t="s">
        <v>101</v>
      </c>
      <c r="G70" s="1" t="s">
        <v>101</v>
      </c>
      <c r="H70">
        <f>ROW()</f>
        <v>70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0.02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</row>
    <row r="71" spans="1:102">
      <c r="A71">
        <v>63</v>
      </c>
      <c r="D71" s="1" t="s">
        <v>231</v>
      </c>
      <c r="E71" s="1" t="s">
        <v>100</v>
      </c>
      <c r="F71" s="1" t="s">
        <v>101</v>
      </c>
      <c r="G71" s="1" t="s">
        <v>101</v>
      </c>
      <c r="H71">
        <f>ROW()</f>
        <v>71</v>
      </c>
      <c r="K71" s="15">
        <v>0</v>
      </c>
      <c r="L71" s="15">
        <v>0</v>
      </c>
      <c r="M71" s="15">
        <v>0.09</v>
      </c>
      <c r="N71" s="15">
        <v>0.12</v>
      </c>
      <c r="O71" s="15">
        <v>0.01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</row>
    <row r="72" spans="1:102">
      <c r="A72">
        <v>64</v>
      </c>
      <c r="D72" s="1" t="s">
        <v>143</v>
      </c>
      <c r="E72" s="1" t="s">
        <v>143</v>
      </c>
      <c r="F72" s="1" t="s">
        <v>101</v>
      </c>
      <c r="G72" s="1" t="s">
        <v>101</v>
      </c>
      <c r="H72">
        <f>ROW()</f>
        <v>72</v>
      </c>
      <c r="K72" s="15">
        <v>0</v>
      </c>
      <c r="L72" s="15">
        <v>0</v>
      </c>
      <c r="M72" s="15">
        <v>0</v>
      </c>
      <c r="N72" s="15">
        <v>0</v>
      </c>
      <c r="O72" s="15">
        <v>0.06</v>
      </c>
      <c r="P72" s="15">
        <v>0.03</v>
      </c>
      <c r="Q72" s="15">
        <v>0.01</v>
      </c>
      <c r="R72" s="15">
        <v>0.01</v>
      </c>
      <c r="S72" s="15">
        <v>0.01</v>
      </c>
      <c r="T72" s="15">
        <v>0.01</v>
      </c>
      <c r="U72" s="15">
        <v>0.03</v>
      </c>
      <c r="V72" s="15">
        <v>0.03</v>
      </c>
      <c r="W72" s="15">
        <v>0</v>
      </c>
      <c r="X72" s="15">
        <v>0</v>
      </c>
      <c r="Y72" s="15">
        <v>0.1</v>
      </c>
      <c r="Z72" s="15">
        <v>0.09</v>
      </c>
      <c r="AA72" s="15">
        <v>0</v>
      </c>
      <c r="AB72" s="15">
        <v>0</v>
      </c>
      <c r="AC72" s="15">
        <v>0</v>
      </c>
      <c r="AD72" s="15">
        <v>0</v>
      </c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</row>
    <row r="73" spans="1:102">
      <c r="A73">
        <v>65</v>
      </c>
      <c r="D73" s="1" t="s">
        <v>142</v>
      </c>
      <c r="E73" s="1" t="s">
        <v>143</v>
      </c>
      <c r="F73" s="1" t="s">
        <v>101</v>
      </c>
      <c r="G73" s="1" t="s">
        <v>101</v>
      </c>
      <c r="H73">
        <f>ROW()</f>
        <v>73</v>
      </c>
      <c r="K73" s="15">
        <v>0.02</v>
      </c>
      <c r="L73" s="15">
        <v>0.06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</row>
    <row r="74" spans="1:102">
      <c r="A74">
        <v>66</v>
      </c>
      <c r="D74" s="8" t="s">
        <v>144</v>
      </c>
      <c r="E74" s="1" t="s">
        <v>143</v>
      </c>
      <c r="F74" s="1" t="s">
        <v>101</v>
      </c>
      <c r="G74" s="1" t="s">
        <v>101</v>
      </c>
      <c r="H74">
        <f>ROW()</f>
        <v>74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</row>
    <row r="75" spans="1:102">
      <c r="A75">
        <v>67</v>
      </c>
      <c r="D75" s="8" t="s">
        <v>145</v>
      </c>
      <c r="E75" s="1" t="s">
        <v>143</v>
      </c>
      <c r="F75" s="1" t="s">
        <v>101</v>
      </c>
      <c r="G75" s="1" t="s">
        <v>101</v>
      </c>
      <c r="H75">
        <f>ROW()</f>
        <v>75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v>0</v>
      </c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</row>
    <row r="76" spans="1:102">
      <c r="A76">
        <v>68</v>
      </c>
      <c r="D76" s="1" t="s">
        <v>168</v>
      </c>
      <c r="E76" s="1" t="s">
        <v>168</v>
      </c>
      <c r="F76" s="1" t="s">
        <v>101</v>
      </c>
      <c r="G76" s="1" t="s">
        <v>101</v>
      </c>
      <c r="H76">
        <f>ROW()</f>
        <v>76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</row>
    <row r="77" spans="1:102">
      <c r="A77">
        <v>69</v>
      </c>
      <c r="D77" s="1" t="s">
        <v>233</v>
      </c>
      <c r="E77" s="1" t="s">
        <v>168</v>
      </c>
      <c r="F77" s="1" t="s">
        <v>101</v>
      </c>
      <c r="G77" s="1" t="s">
        <v>101</v>
      </c>
      <c r="H77">
        <f>ROW()</f>
        <v>77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</row>
    <row r="78" spans="1:102">
      <c r="A78">
        <v>70</v>
      </c>
      <c r="D78" s="1" t="s">
        <v>114</v>
      </c>
      <c r="E78" s="1" t="s">
        <v>115</v>
      </c>
      <c r="F78" s="1" t="s">
        <v>101</v>
      </c>
      <c r="G78" s="1" t="s">
        <v>101</v>
      </c>
      <c r="H78">
        <f>ROW()</f>
        <v>78</v>
      </c>
      <c r="K78" s="15">
        <v>0.02</v>
      </c>
      <c r="L78" s="15">
        <v>0</v>
      </c>
      <c r="M78" s="15">
        <v>0.01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</row>
    <row r="79" spans="1:102">
      <c r="A79">
        <v>71</v>
      </c>
      <c r="D79" s="1" t="s">
        <v>165</v>
      </c>
      <c r="E79" s="1" t="s">
        <v>115</v>
      </c>
      <c r="F79" s="1" t="s">
        <v>101</v>
      </c>
      <c r="G79" s="1" t="s">
        <v>101</v>
      </c>
      <c r="H79">
        <f>ROW()</f>
        <v>79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</row>
    <row r="80" spans="1:102">
      <c r="A80">
        <v>72</v>
      </c>
      <c r="D80" s="1" t="s">
        <v>169</v>
      </c>
      <c r="E80" s="1" t="s">
        <v>115</v>
      </c>
      <c r="F80" s="1" t="s">
        <v>101</v>
      </c>
      <c r="G80" s="1" t="s">
        <v>101</v>
      </c>
      <c r="H80">
        <f>ROW()</f>
        <v>80</v>
      </c>
      <c r="K80" s="15">
        <v>0.15</v>
      </c>
      <c r="L80" s="15">
        <v>0.31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</row>
    <row r="81" spans="1:102">
      <c r="A81">
        <v>73</v>
      </c>
      <c r="D81" s="8" t="s">
        <v>210</v>
      </c>
      <c r="E81" s="1" t="s">
        <v>115</v>
      </c>
      <c r="F81" s="1" t="s">
        <v>101</v>
      </c>
      <c r="G81" s="1" t="s">
        <v>101</v>
      </c>
      <c r="H81">
        <f>ROW()</f>
        <v>81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</row>
    <row r="82" spans="1:102">
      <c r="A82">
        <v>74</v>
      </c>
      <c r="D82" s="1" t="s">
        <v>211</v>
      </c>
      <c r="E82" s="1" t="s">
        <v>115</v>
      </c>
      <c r="F82" s="1" t="s">
        <v>101</v>
      </c>
      <c r="G82" s="1" t="s">
        <v>101</v>
      </c>
      <c r="H82">
        <f>ROW()</f>
        <v>82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</row>
    <row r="83" spans="1:102">
      <c r="A83">
        <v>75</v>
      </c>
      <c r="D83" s="1" t="s">
        <v>115</v>
      </c>
      <c r="E83" s="1" t="s">
        <v>115</v>
      </c>
      <c r="F83" s="1" t="s">
        <v>101</v>
      </c>
      <c r="G83" s="1" t="s">
        <v>101</v>
      </c>
      <c r="H83">
        <f>ROW()</f>
        <v>83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0.34</v>
      </c>
      <c r="R83" s="15">
        <v>1.02</v>
      </c>
      <c r="S83" s="15">
        <v>0.88</v>
      </c>
      <c r="T83" s="15">
        <v>1.1599999999999999</v>
      </c>
      <c r="U83" s="15">
        <v>0.01</v>
      </c>
      <c r="V83" s="15">
        <v>0</v>
      </c>
      <c r="W83" s="15">
        <v>0.1</v>
      </c>
      <c r="X83" s="15">
        <v>0.04</v>
      </c>
      <c r="Y83" s="15">
        <v>0.12</v>
      </c>
      <c r="Z83" s="15">
        <v>0.05</v>
      </c>
      <c r="AA83" s="15">
        <v>0</v>
      </c>
      <c r="AB83" s="15">
        <v>0</v>
      </c>
      <c r="AC83" s="15">
        <v>0</v>
      </c>
      <c r="AD83" s="15">
        <v>0</v>
      </c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</row>
    <row r="84" spans="1:102">
      <c r="A84">
        <v>76</v>
      </c>
      <c r="D84" s="1" t="s">
        <v>214</v>
      </c>
      <c r="E84" s="1" t="s">
        <v>115</v>
      </c>
      <c r="F84" s="1" t="s">
        <v>101</v>
      </c>
      <c r="G84" s="1" t="s">
        <v>101</v>
      </c>
      <c r="H84">
        <f>ROW()</f>
        <v>84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0.01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</row>
    <row r="85" spans="1:102">
      <c r="A85">
        <v>77</v>
      </c>
      <c r="D85" s="1" t="s">
        <v>237</v>
      </c>
      <c r="E85" s="1" t="s">
        <v>115</v>
      </c>
      <c r="F85" s="1" t="s">
        <v>101</v>
      </c>
      <c r="G85" s="1" t="s">
        <v>101</v>
      </c>
      <c r="H85">
        <f>ROW()</f>
        <v>85</v>
      </c>
      <c r="K85" s="15">
        <v>0.12</v>
      </c>
      <c r="L85" s="15">
        <v>0.04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</row>
    <row r="86" spans="1:102">
      <c r="A86">
        <v>78</v>
      </c>
      <c r="D86" s="1" t="s">
        <v>112</v>
      </c>
      <c r="E86" s="1" t="s">
        <v>113</v>
      </c>
      <c r="F86" s="1" t="s">
        <v>101</v>
      </c>
      <c r="G86" s="1" t="s">
        <v>101</v>
      </c>
      <c r="H86">
        <f>ROW()</f>
        <v>86</v>
      </c>
      <c r="K86" s="15">
        <v>0</v>
      </c>
      <c r="L86" s="15">
        <v>0</v>
      </c>
      <c r="M86" s="15">
        <v>0</v>
      </c>
      <c r="N86" s="15">
        <v>0.01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</row>
    <row r="87" spans="1:102">
      <c r="A87">
        <v>79</v>
      </c>
      <c r="D87" s="1" t="s">
        <v>116</v>
      </c>
      <c r="E87" s="1" t="s">
        <v>116</v>
      </c>
      <c r="F87" s="1" t="s">
        <v>101</v>
      </c>
      <c r="G87" s="1" t="s">
        <v>101</v>
      </c>
      <c r="H87">
        <f>ROW()</f>
        <v>87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</row>
    <row r="88" spans="1:102">
      <c r="A88">
        <v>80</v>
      </c>
      <c r="D88" s="1" t="s">
        <v>101</v>
      </c>
      <c r="E88" s="1" t="s">
        <v>101</v>
      </c>
      <c r="F88" s="1" t="s">
        <v>101</v>
      </c>
      <c r="G88" s="1" t="s">
        <v>101</v>
      </c>
      <c r="H88">
        <f>ROW()</f>
        <v>88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</row>
    <row r="89" spans="1:102">
      <c r="A89">
        <v>81</v>
      </c>
      <c r="D89" s="8" t="s">
        <v>148</v>
      </c>
      <c r="E89" s="8" t="s">
        <v>149</v>
      </c>
      <c r="F89" s="1" t="s">
        <v>101</v>
      </c>
      <c r="G89" s="1" t="s">
        <v>101</v>
      </c>
      <c r="H89">
        <f>ROW()</f>
        <v>89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</row>
    <row r="90" spans="1:102">
      <c r="A90">
        <v>82</v>
      </c>
      <c r="D90" s="1" t="s">
        <v>121</v>
      </c>
      <c r="E90" s="1" t="s">
        <v>121</v>
      </c>
      <c r="F90" s="1" t="s">
        <v>109</v>
      </c>
      <c r="G90" s="1" t="s">
        <v>109</v>
      </c>
      <c r="H90">
        <f>ROW()</f>
        <v>90</v>
      </c>
      <c r="K90" s="15">
        <v>0</v>
      </c>
      <c r="L90" s="15">
        <v>0</v>
      </c>
      <c r="M90" s="15">
        <v>0.03</v>
      </c>
      <c r="N90" s="15">
        <v>0.02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0.02</v>
      </c>
      <c r="X90" s="15">
        <v>0</v>
      </c>
      <c r="Y90" s="15">
        <v>0</v>
      </c>
      <c r="Z90" s="15">
        <v>0</v>
      </c>
      <c r="AA90" s="15">
        <v>0.16</v>
      </c>
      <c r="AB90" s="15">
        <v>0.34</v>
      </c>
      <c r="AC90" s="15">
        <v>0.05</v>
      </c>
      <c r="AD90" s="15">
        <v>0.01</v>
      </c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</row>
    <row r="91" spans="1:102">
      <c r="A91">
        <v>83</v>
      </c>
      <c r="D91" s="1" t="s">
        <v>127</v>
      </c>
      <c r="E91" s="1" t="s">
        <v>121</v>
      </c>
      <c r="F91" s="1" t="s">
        <v>109</v>
      </c>
      <c r="G91" s="1" t="s">
        <v>109</v>
      </c>
      <c r="H91">
        <f>ROW()</f>
        <v>91</v>
      </c>
      <c r="K91" s="15">
        <v>0</v>
      </c>
      <c r="L91" s="15">
        <v>0</v>
      </c>
      <c r="M91" s="15">
        <v>7.0000000000000007E-2</v>
      </c>
      <c r="N91" s="15">
        <v>7.0000000000000007E-2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</row>
    <row r="92" spans="1:102">
      <c r="A92">
        <v>84</v>
      </c>
      <c r="D92" s="1" t="s">
        <v>170</v>
      </c>
      <c r="E92" s="1" t="s">
        <v>121</v>
      </c>
      <c r="F92" s="1" t="s">
        <v>109</v>
      </c>
      <c r="G92" s="1" t="s">
        <v>109</v>
      </c>
      <c r="H92">
        <f>ROW()</f>
        <v>92</v>
      </c>
      <c r="K92" s="15">
        <v>0</v>
      </c>
      <c r="L92" s="15">
        <v>0</v>
      </c>
      <c r="M92" s="15">
        <v>0.01</v>
      </c>
      <c r="N92" s="15">
        <v>0.03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</row>
    <row r="93" spans="1:102">
      <c r="A93">
        <v>85</v>
      </c>
      <c r="D93" s="1" t="s">
        <v>171</v>
      </c>
      <c r="E93" s="1" t="s">
        <v>121</v>
      </c>
      <c r="F93" s="1" t="s">
        <v>109</v>
      </c>
      <c r="G93" s="1" t="s">
        <v>109</v>
      </c>
      <c r="H93">
        <f>ROW()</f>
        <v>93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</row>
    <row r="94" spans="1:102">
      <c r="A94">
        <v>86</v>
      </c>
      <c r="D94" s="8" t="s">
        <v>172</v>
      </c>
      <c r="E94" s="1" t="s">
        <v>121</v>
      </c>
      <c r="F94" s="1" t="s">
        <v>109</v>
      </c>
      <c r="G94" s="1" t="s">
        <v>109</v>
      </c>
      <c r="H94">
        <f>ROW()</f>
        <v>94</v>
      </c>
      <c r="K94" s="15">
        <v>0</v>
      </c>
      <c r="L94" s="15">
        <v>0</v>
      </c>
      <c r="M94" s="15">
        <v>0</v>
      </c>
      <c r="N94" s="15">
        <v>0.02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</row>
    <row r="95" spans="1:102">
      <c r="A95">
        <v>87</v>
      </c>
      <c r="D95" s="1" t="s">
        <v>179</v>
      </c>
      <c r="E95" s="1" t="s">
        <v>121</v>
      </c>
      <c r="F95" s="1" t="s">
        <v>109</v>
      </c>
      <c r="G95" s="1" t="s">
        <v>109</v>
      </c>
      <c r="H95">
        <f>ROW()</f>
        <v>95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0.04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</row>
    <row r="96" spans="1:102">
      <c r="A96">
        <v>88</v>
      </c>
      <c r="D96" s="1" t="s">
        <v>189</v>
      </c>
      <c r="E96" s="1" t="s">
        <v>121</v>
      </c>
      <c r="F96" s="1" t="s">
        <v>109</v>
      </c>
      <c r="G96" s="1" t="s">
        <v>109</v>
      </c>
      <c r="H96">
        <f>ROW()</f>
        <v>96</v>
      </c>
      <c r="K96" s="15">
        <v>0</v>
      </c>
      <c r="L96" s="15">
        <v>0</v>
      </c>
      <c r="M96" s="15">
        <v>0.13</v>
      </c>
      <c r="N96" s="15">
        <v>0.27</v>
      </c>
      <c r="O96" s="15">
        <v>0.02</v>
      </c>
      <c r="P96" s="15">
        <v>0.03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</row>
    <row r="97" spans="1:102">
      <c r="A97">
        <v>89</v>
      </c>
      <c r="D97" s="1" t="s">
        <v>215</v>
      </c>
      <c r="E97" s="1" t="s">
        <v>121</v>
      </c>
      <c r="F97" s="1" t="s">
        <v>109</v>
      </c>
      <c r="G97" s="1" t="s">
        <v>109</v>
      </c>
      <c r="H97">
        <f>ROW()</f>
        <v>97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0.01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</row>
    <row r="98" spans="1:102">
      <c r="A98">
        <v>90</v>
      </c>
      <c r="D98" s="1" t="s">
        <v>218</v>
      </c>
      <c r="E98" s="1" t="s">
        <v>121</v>
      </c>
      <c r="F98" s="1" t="s">
        <v>109</v>
      </c>
      <c r="G98" s="1" t="s">
        <v>109</v>
      </c>
      <c r="H98">
        <f>ROW()</f>
        <v>98</v>
      </c>
      <c r="K98" s="15">
        <v>0</v>
      </c>
      <c r="L98" s="15">
        <v>0</v>
      </c>
      <c r="M98" s="15">
        <v>0.43</v>
      </c>
      <c r="N98" s="15">
        <v>0.41</v>
      </c>
      <c r="O98" s="15">
        <v>0.01</v>
      </c>
      <c r="P98" s="15">
        <v>0</v>
      </c>
      <c r="Q98" s="15">
        <v>0.03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</row>
    <row r="99" spans="1:102">
      <c r="A99">
        <v>91</v>
      </c>
      <c r="D99" s="1" t="s">
        <v>230</v>
      </c>
      <c r="E99" s="1" t="s">
        <v>121</v>
      </c>
      <c r="F99" s="1" t="s">
        <v>109</v>
      </c>
      <c r="G99" s="1" t="s">
        <v>109</v>
      </c>
      <c r="H99">
        <f>ROW()</f>
        <v>99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</row>
    <row r="100" spans="1:102">
      <c r="A100">
        <v>92</v>
      </c>
      <c r="D100" s="1" t="s">
        <v>232</v>
      </c>
      <c r="E100" s="1" t="s">
        <v>121</v>
      </c>
      <c r="F100" s="1" t="s">
        <v>109</v>
      </c>
      <c r="G100" s="1" t="s">
        <v>109</v>
      </c>
      <c r="H100">
        <f>ROW()</f>
        <v>100</v>
      </c>
      <c r="K100" s="15">
        <v>0</v>
      </c>
      <c r="L100" s="15">
        <v>0</v>
      </c>
      <c r="M100" s="15">
        <v>0</v>
      </c>
      <c r="N100" s="15">
        <v>0</v>
      </c>
      <c r="O100" s="15">
        <v>0.05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</row>
    <row r="101" spans="1:102">
      <c r="A101">
        <v>93</v>
      </c>
      <c r="D101" s="1" t="s">
        <v>163</v>
      </c>
      <c r="E101" s="1" t="s">
        <v>164</v>
      </c>
      <c r="F101" s="1" t="s">
        <v>109</v>
      </c>
      <c r="G101" s="1" t="s">
        <v>109</v>
      </c>
      <c r="H101">
        <f>ROW()</f>
        <v>101</v>
      </c>
      <c r="K101" s="15">
        <v>0</v>
      </c>
      <c r="L101" s="15">
        <v>0</v>
      </c>
      <c r="M101" s="15">
        <v>0</v>
      </c>
      <c r="N101" s="15">
        <v>0</v>
      </c>
      <c r="O101" s="15">
        <v>0.01</v>
      </c>
      <c r="P101" s="15">
        <v>0.01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</row>
    <row r="102" spans="1:102">
      <c r="A102">
        <v>94</v>
      </c>
      <c r="D102" s="1" t="s">
        <v>107</v>
      </c>
      <c r="E102" s="1" t="s">
        <v>108</v>
      </c>
      <c r="F102" s="1" t="s">
        <v>109</v>
      </c>
      <c r="G102" s="1" t="s">
        <v>109</v>
      </c>
      <c r="H102">
        <f>ROW()</f>
        <v>102</v>
      </c>
      <c r="K102" s="15">
        <v>0.02</v>
      </c>
      <c r="L102" s="15">
        <v>0</v>
      </c>
      <c r="M102" s="15">
        <v>7.0000000000000007E-2</v>
      </c>
      <c r="N102" s="15">
        <v>0.04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</row>
    <row r="103" spans="1:102">
      <c r="A103">
        <v>95</v>
      </c>
      <c r="D103" s="1" t="s">
        <v>133</v>
      </c>
      <c r="E103" s="1" t="s">
        <v>108</v>
      </c>
      <c r="F103" s="1" t="s">
        <v>109</v>
      </c>
      <c r="G103" s="1" t="s">
        <v>109</v>
      </c>
      <c r="H103">
        <f>ROW()</f>
        <v>103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</row>
    <row r="104" spans="1:102">
      <c r="A104">
        <v>96</v>
      </c>
      <c r="D104" s="1" t="s">
        <v>173</v>
      </c>
      <c r="E104" s="1" t="s">
        <v>173</v>
      </c>
      <c r="F104" s="1" t="s">
        <v>109</v>
      </c>
      <c r="G104" s="1" t="s">
        <v>109</v>
      </c>
      <c r="H104">
        <f>ROW()</f>
        <v>104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</row>
    <row r="105" spans="1:102">
      <c r="A105">
        <v>97</v>
      </c>
      <c r="D105" s="1" t="s">
        <v>206</v>
      </c>
      <c r="E105" s="1" t="s">
        <v>173</v>
      </c>
      <c r="F105" s="1" t="s">
        <v>109</v>
      </c>
      <c r="G105" s="1" t="s">
        <v>109</v>
      </c>
      <c r="H105">
        <f>ROW()</f>
        <v>105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</row>
    <row r="106" spans="1:102">
      <c r="A106">
        <v>98</v>
      </c>
      <c r="D106" s="1" t="s">
        <v>207</v>
      </c>
      <c r="E106" s="1" t="s">
        <v>173</v>
      </c>
      <c r="F106" s="1" t="s">
        <v>109</v>
      </c>
      <c r="G106" s="1" t="s">
        <v>109</v>
      </c>
      <c r="H106">
        <f>ROW()</f>
        <v>106</v>
      </c>
      <c r="K106" s="15">
        <v>0</v>
      </c>
      <c r="L106" s="15">
        <v>0</v>
      </c>
      <c r="M106" s="15">
        <v>0</v>
      </c>
      <c r="N106" s="15">
        <v>0</v>
      </c>
      <c r="O106" s="15">
        <v>0.05</v>
      </c>
      <c r="P106" s="15">
        <v>0.02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</row>
    <row r="107" spans="1:102">
      <c r="A107">
        <v>99</v>
      </c>
      <c r="D107" s="1" t="s">
        <v>213</v>
      </c>
      <c r="E107" s="1" t="s">
        <v>173</v>
      </c>
      <c r="F107" s="1" t="s">
        <v>109</v>
      </c>
      <c r="G107" s="1" t="s">
        <v>109</v>
      </c>
      <c r="H107">
        <f>ROW()</f>
        <v>107</v>
      </c>
      <c r="K107" s="15">
        <v>0</v>
      </c>
      <c r="L107" s="15">
        <v>0</v>
      </c>
      <c r="M107" s="15">
        <v>7.0000000000000007E-2</v>
      </c>
      <c r="N107" s="15">
        <v>7.0000000000000007E-2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</row>
    <row r="108" spans="1:102">
      <c r="A108">
        <v>100</v>
      </c>
      <c r="D108" s="8" t="s">
        <v>122</v>
      </c>
      <c r="E108" s="8" t="s">
        <v>123</v>
      </c>
      <c r="F108" s="1" t="s">
        <v>109</v>
      </c>
      <c r="G108" s="1" t="s">
        <v>109</v>
      </c>
      <c r="H108">
        <f>ROW()</f>
        <v>108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</row>
    <row r="109" spans="1:102">
      <c r="A109">
        <v>101</v>
      </c>
      <c r="D109" s="1" t="s">
        <v>123</v>
      </c>
      <c r="E109" s="8" t="s">
        <v>123</v>
      </c>
      <c r="F109" s="1" t="s">
        <v>109</v>
      </c>
      <c r="G109" s="1" t="s">
        <v>109</v>
      </c>
      <c r="H109">
        <f>ROW()</f>
        <v>109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</row>
    <row r="110" spans="1:102">
      <c r="A110">
        <v>102</v>
      </c>
      <c r="D110" s="1" t="s">
        <v>157</v>
      </c>
      <c r="E110" s="1" t="s">
        <v>157</v>
      </c>
      <c r="F110" s="1" t="s">
        <v>157</v>
      </c>
      <c r="G110" s="1" t="s">
        <v>157</v>
      </c>
      <c r="H110">
        <f>ROW()</f>
        <v>110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</row>
    <row r="111" spans="1:102">
      <c r="A111">
        <v>103</v>
      </c>
      <c r="D111" s="1" t="s">
        <v>199</v>
      </c>
      <c r="E111" s="1" t="s">
        <v>200</v>
      </c>
      <c r="F111" s="1" t="s">
        <v>136</v>
      </c>
      <c r="G111" s="1" t="s">
        <v>136</v>
      </c>
      <c r="H111">
        <f>ROW()</f>
        <v>111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0.01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</row>
    <row r="112" spans="1:102">
      <c r="A112">
        <v>104</v>
      </c>
      <c r="D112" s="1" t="s">
        <v>201</v>
      </c>
      <c r="E112" s="1" t="s">
        <v>200</v>
      </c>
      <c r="F112" s="1" t="s">
        <v>136</v>
      </c>
      <c r="G112" s="1" t="s">
        <v>136</v>
      </c>
      <c r="H112">
        <f>ROW()</f>
        <v>112</v>
      </c>
      <c r="K112" s="15">
        <v>0</v>
      </c>
      <c r="L112" s="15">
        <v>0</v>
      </c>
      <c r="M112" s="15">
        <v>0</v>
      </c>
      <c r="N112" s="15">
        <v>0</v>
      </c>
      <c r="O112" s="15">
        <v>0.01</v>
      </c>
      <c r="P112" s="15">
        <v>0.02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</row>
    <row r="113" spans="1:102">
      <c r="A113">
        <v>105</v>
      </c>
      <c r="D113" s="1" t="s">
        <v>134</v>
      </c>
      <c r="E113" s="1" t="s">
        <v>135</v>
      </c>
      <c r="F113" s="1" t="s">
        <v>136</v>
      </c>
      <c r="G113" s="1" t="s">
        <v>136</v>
      </c>
      <c r="H113">
        <f>ROW()</f>
        <v>113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</row>
    <row r="114" spans="1:102">
      <c r="A114">
        <v>106</v>
      </c>
      <c r="D114" s="1" t="s">
        <v>135</v>
      </c>
      <c r="E114" s="1" t="s">
        <v>135</v>
      </c>
      <c r="F114" s="1" t="s">
        <v>136</v>
      </c>
      <c r="G114" s="1" t="s">
        <v>136</v>
      </c>
      <c r="H114">
        <f>ROW()</f>
        <v>114</v>
      </c>
      <c r="K114" s="15">
        <v>0</v>
      </c>
      <c r="L114" s="15">
        <v>0</v>
      </c>
      <c r="M114" s="15">
        <v>0.01</v>
      </c>
      <c r="N114" s="15">
        <v>0</v>
      </c>
      <c r="O114" s="15">
        <v>0</v>
      </c>
      <c r="P114" s="15">
        <v>0.01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0.16</v>
      </c>
      <c r="X114" s="15">
        <v>0.24</v>
      </c>
      <c r="Y114" s="15">
        <v>0.03</v>
      </c>
      <c r="Z114" s="15">
        <v>0</v>
      </c>
      <c r="AA114" s="15">
        <v>0</v>
      </c>
      <c r="AB114" s="15">
        <v>0</v>
      </c>
      <c r="AC114" s="15">
        <v>0.03</v>
      </c>
      <c r="AD114" s="15">
        <v>0.05</v>
      </c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</row>
    <row r="115" spans="1:102">
      <c r="A115">
        <v>107</v>
      </c>
      <c r="D115" s="1" t="s">
        <v>166</v>
      </c>
      <c r="E115" s="1" t="s">
        <v>135</v>
      </c>
      <c r="F115" s="1" t="s">
        <v>136</v>
      </c>
      <c r="G115" s="1" t="s">
        <v>136</v>
      </c>
      <c r="H115">
        <f>ROW()</f>
        <v>115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</row>
    <row r="116" spans="1:102">
      <c r="A116">
        <v>108</v>
      </c>
      <c r="D116" s="1" t="s">
        <v>197</v>
      </c>
      <c r="E116" s="1" t="s">
        <v>135</v>
      </c>
      <c r="F116" s="1" t="s">
        <v>136</v>
      </c>
      <c r="G116" s="1" t="s">
        <v>136</v>
      </c>
      <c r="H116">
        <f>ROW()</f>
        <v>116</v>
      </c>
      <c r="K116" s="15">
        <v>0.02</v>
      </c>
      <c r="L116" s="15">
        <v>0.01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</row>
    <row r="117" spans="1:102">
      <c r="A117">
        <v>109</v>
      </c>
      <c r="D117" s="1" t="s">
        <v>198</v>
      </c>
      <c r="E117" s="1" t="s">
        <v>135</v>
      </c>
      <c r="F117" s="1" t="s">
        <v>136</v>
      </c>
      <c r="G117" s="1" t="s">
        <v>136</v>
      </c>
      <c r="H117">
        <f>ROW()</f>
        <v>117</v>
      </c>
      <c r="K117" s="15">
        <v>0.01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</row>
    <row r="118" spans="1:102">
      <c r="A118">
        <v>110</v>
      </c>
      <c r="D118" s="1" t="s">
        <v>212</v>
      </c>
      <c r="E118" s="1" t="s">
        <v>135</v>
      </c>
      <c r="F118" s="1" t="s">
        <v>136</v>
      </c>
      <c r="G118" s="1" t="s">
        <v>136</v>
      </c>
      <c r="H118">
        <f>ROW()</f>
        <v>118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0.01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</row>
    <row r="119" spans="1:102">
      <c r="A119">
        <v>111</v>
      </c>
      <c r="D119" s="1" t="s">
        <v>236</v>
      </c>
      <c r="E119" s="1" t="s">
        <v>135</v>
      </c>
      <c r="F119" s="1" t="s">
        <v>136</v>
      </c>
      <c r="G119" s="1" t="s">
        <v>136</v>
      </c>
      <c r="H119">
        <f>ROW()</f>
        <v>119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</row>
    <row r="120" spans="1:102">
      <c r="A120">
        <v>112</v>
      </c>
      <c r="D120" s="1" t="s">
        <v>119</v>
      </c>
      <c r="E120" s="1" t="s">
        <v>120</v>
      </c>
      <c r="F120" s="1" t="s">
        <v>120</v>
      </c>
      <c r="G120" s="1" t="s">
        <v>120</v>
      </c>
      <c r="H120">
        <f>ROW()</f>
        <v>120</v>
      </c>
      <c r="K120" s="15">
        <v>0</v>
      </c>
      <c r="L120" s="15">
        <v>0</v>
      </c>
      <c r="M120" s="15">
        <v>0</v>
      </c>
      <c r="N120" s="15">
        <v>0.05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</row>
    <row r="121" spans="1:102">
      <c r="A121">
        <v>113</v>
      </c>
      <c r="D121" s="1" t="s">
        <v>120</v>
      </c>
      <c r="E121" s="1" t="s">
        <v>120</v>
      </c>
      <c r="F121" s="1" t="s">
        <v>120</v>
      </c>
      <c r="G121" s="1" t="s">
        <v>120</v>
      </c>
      <c r="H121">
        <f>ROW()</f>
        <v>121</v>
      </c>
      <c r="K121" s="15">
        <v>0</v>
      </c>
      <c r="L121" s="15">
        <v>0</v>
      </c>
      <c r="M121" s="15">
        <v>0.1</v>
      </c>
      <c r="N121" s="15">
        <v>0.1</v>
      </c>
      <c r="O121" s="15">
        <v>0</v>
      </c>
      <c r="P121" s="15">
        <v>0.01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</row>
    <row r="122" spans="1:102">
      <c r="D122" s="1"/>
      <c r="E122" s="1"/>
      <c r="F122" s="1"/>
      <c r="G122" s="1"/>
      <c r="K122" s="15"/>
      <c r="L122" s="15"/>
      <c r="M122" s="15"/>
      <c r="N122" s="15"/>
      <c r="O122" s="15"/>
      <c r="P122" s="15"/>
      <c r="Q122" s="15"/>
      <c r="R122" s="15"/>
      <c r="S122" s="15"/>
      <c r="T122" s="15"/>
    </row>
    <row r="123" spans="1:102">
      <c r="D123" s="1"/>
      <c r="E123" s="1"/>
      <c r="F123" s="1"/>
      <c r="G123" s="1"/>
    </row>
    <row r="124" spans="1:102">
      <c r="A124" s="1"/>
      <c r="B124" s="1"/>
      <c r="C124" s="1"/>
      <c r="D124" s="1"/>
      <c r="E124" s="1"/>
      <c r="F124" s="1"/>
      <c r="G124" s="1"/>
    </row>
    <row r="125" spans="1:102">
      <c r="A125" s="1">
        <v>136</v>
      </c>
      <c r="B125" s="1" t="s">
        <v>243</v>
      </c>
      <c r="C125" s="1" t="s">
        <v>243</v>
      </c>
      <c r="D125" s="1" t="s">
        <v>242</v>
      </c>
      <c r="E125" s="1" t="s">
        <v>242</v>
      </c>
      <c r="K125" s="18">
        <v>0.04</v>
      </c>
      <c r="L125" s="18">
        <v>0.01</v>
      </c>
      <c r="M125" s="16">
        <v>0</v>
      </c>
      <c r="N125" s="16">
        <v>0</v>
      </c>
      <c r="O125" s="18">
        <v>0.01</v>
      </c>
      <c r="P125" s="16">
        <v>0</v>
      </c>
      <c r="Q125" s="16">
        <v>0</v>
      </c>
      <c r="R125" s="16">
        <v>0</v>
      </c>
      <c r="S125" s="18">
        <v>0.01</v>
      </c>
      <c r="T125" s="16">
        <v>0</v>
      </c>
      <c r="U125" s="18">
        <v>0.01</v>
      </c>
      <c r="V125" s="18">
        <v>0.02</v>
      </c>
      <c r="W125" s="18">
        <v>0.02</v>
      </c>
      <c r="X125" s="18">
        <v>0.02</v>
      </c>
      <c r="Y125" s="16">
        <v>0</v>
      </c>
      <c r="Z125" s="18">
        <v>0.01</v>
      </c>
      <c r="AA125" s="16">
        <v>0</v>
      </c>
      <c r="AB125" s="16">
        <v>0</v>
      </c>
      <c r="AC125" s="16">
        <v>0</v>
      </c>
      <c r="AD125" s="16">
        <v>0</v>
      </c>
    </row>
    <row r="126" spans="1:102">
      <c r="A126" s="1">
        <v>137</v>
      </c>
      <c r="B126" s="1" t="s">
        <v>244</v>
      </c>
      <c r="C126" s="1" t="s">
        <v>244</v>
      </c>
      <c r="D126" s="1" t="s">
        <v>242</v>
      </c>
      <c r="E126" s="1" t="s">
        <v>242</v>
      </c>
      <c r="K126" s="18">
        <v>0.37</v>
      </c>
      <c r="L126" s="18">
        <v>0.16</v>
      </c>
      <c r="M126" s="18">
        <v>0.03</v>
      </c>
      <c r="N126" s="18">
        <v>0.01</v>
      </c>
      <c r="O126" s="18">
        <v>0.39</v>
      </c>
      <c r="P126" s="18">
        <v>0.28999999999999998</v>
      </c>
      <c r="Q126" s="18">
        <v>0.06</v>
      </c>
      <c r="R126" s="18">
        <v>0.11</v>
      </c>
      <c r="S126" s="18">
        <v>0.09</v>
      </c>
      <c r="T126" s="18">
        <v>0.11</v>
      </c>
      <c r="U126" s="18">
        <v>0.02</v>
      </c>
      <c r="V126" s="18">
        <v>0.02</v>
      </c>
      <c r="W126" s="18">
        <v>0.26</v>
      </c>
      <c r="X126" s="18">
        <v>0.28000000000000003</v>
      </c>
      <c r="Y126" s="18">
        <v>0.14000000000000001</v>
      </c>
      <c r="Z126" s="18">
        <v>0.1</v>
      </c>
      <c r="AA126" s="16">
        <v>0</v>
      </c>
      <c r="AB126" s="16">
        <v>0</v>
      </c>
      <c r="AC126" s="16">
        <v>0</v>
      </c>
      <c r="AD126" s="16">
        <v>0</v>
      </c>
    </row>
    <row r="127" spans="1:102">
      <c r="D127" s="1"/>
      <c r="E127" s="1"/>
      <c r="F127" s="1"/>
      <c r="G127" s="1"/>
    </row>
    <row r="128" spans="1:102">
      <c r="D128" s="1"/>
      <c r="E128" s="1"/>
      <c r="F128" s="1"/>
      <c r="G128" s="1"/>
      <c r="K128" s="13" t="s">
        <v>307</v>
      </c>
      <c r="L128" s="13" t="s">
        <v>308</v>
      </c>
      <c r="M128" s="13" t="s">
        <v>309</v>
      </c>
      <c r="N128" s="13" t="s">
        <v>310</v>
      </c>
      <c r="O128" s="13" t="s">
        <v>311</v>
      </c>
      <c r="P128" s="13" t="s">
        <v>312</v>
      </c>
      <c r="Q128" s="13" t="s">
        <v>313</v>
      </c>
      <c r="R128" s="13" t="s">
        <v>314</v>
      </c>
      <c r="S128" s="13" t="s">
        <v>316</v>
      </c>
      <c r="T128" s="13" t="s">
        <v>317</v>
      </c>
      <c r="U128" s="13" t="s">
        <v>318</v>
      </c>
      <c r="V128" s="13" t="s">
        <v>319</v>
      </c>
      <c r="W128" s="13" t="s">
        <v>315</v>
      </c>
      <c r="X128" s="13" t="s">
        <v>320</v>
      </c>
      <c r="Y128" s="13" t="s">
        <v>321</v>
      </c>
      <c r="Z128" s="13" t="s">
        <v>322</v>
      </c>
      <c r="AA128" s="13" t="s">
        <v>323</v>
      </c>
      <c r="AB128" s="13" t="s">
        <v>324</v>
      </c>
      <c r="AC128" s="13" t="s">
        <v>325</v>
      </c>
      <c r="AD128" s="13" t="s">
        <v>326</v>
      </c>
      <c r="AE128" s="13" t="s">
        <v>327</v>
      </c>
      <c r="AF128" s="13" t="s">
        <v>328</v>
      </c>
      <c r="AG128" s="13" t="s">
        <v>329</v>
      </c>
      <c r="AH128" s="13" t="s">
        <v>331</v>
      </c>
      <c r="AI128" s="13" t="s">
        <v>330</v>
      </c>
      <c r="AJ128" s="13" t="s">
        <v>332</v>
      </c>
      <c r="AK128" s="13" t="s">
        <v>333</v>
      </c>
      <c r="AL128" s="13" t="s">
        <v>334</v>
      </c>
      <c r="AM128" s="13" t="s">
        <v>335</v>
      </c>
      <c r="AN128" s="13" t="s">
        <v>336</v>
      </c>
      <c r="AO128" s="13" t="s">
        <v>337</v>
      </c>
      <c r="AP128" s="13" t="s">
        <v>338</v>
      </c>
      <c r="AQ128" s="13" t="s">
        <v>339</v>
      </c>
      <c r="AR128" s="13" t="s">
        <v>341</v>
      </c>
      <c r="AS128" s="13" t="s">
        <v>342</v>
      </c>
      <c r="AT128" s="13" t="s">
        <v>340</v>
      </c>
      <c r="AU128" s="13" t="s">
        <v>343</v>
      </c>
      <c r="AV128" s="13" t="s">
        <v>344</v>
      </c>
      <c r="AW128" s="13" t="s">
        <v>345</v>
      </c>
      <c r="AX128" s="13" t="s">
        <v>346</v>
      </c>
      <c r="AY128" s="13" t="s">
        <v>347</v>
      </c>
      <c r="AZ128" s="13" t="s">
        <v>348</v>
      </c>
      <c r="BA128" s="13" t="s">
        <v>349</v>
      </c>
      <c r="BB128" s="13" t="s">
        <v>350</v>
      </c>
      <c r="BC128" s="13" t="s">
        <v>351</v>
      </c>
      <c r="BD128" s="13" t="s">
        <v>352</v>
      </c>
      <c r="BE128" s="13" t="s">
        <v>353</v>
      </c>
      <c r="BF128" s="13" t="s">
        <v>354</v>
      </c>
      <c r="BG128" s="13" t="s">
        <v>355</v>
      </c>
      <c r="BH128" s="13" t="s">
        <v>356</v>
      </c>
      <c r="BI128" s="13" t="s">
        <v>357</v>
      </c>
      <c r="BJ128" s="13" t="s">
        <v>358</v>
      </c>
      <c r="BK128" s="13" t="s">
        <v>359</v>
      </c>
      <c r="BL128" s="13" t="s">
        <v>360</v>
      </c>
      <c r="BM128" s="13" t="s">
        <v>361</v>
      </c>
      <c r="BN128" s="13" t="s">
        <v>362</v>
      </c>
      <c r="BO128" s="13" t="s">
        <v>363</v>
      </c>
      <c r="BP128" s="13" t="s">
        <v>364</v>
      </c>
      <c r="BQ128" s="13" t="s">
        <v>365</v>
      </c>
      <c r="BR128" s="13" t="s">
        <v>366</v>
      </c>
      <c r="BS128" s="13" t="s">
        <v>367</v>
      </c>
      <c r="BT128" s="13" t="s">
        <v>368</v>
      </c>
      <c r="BU128" s="13" t="s">
        <v>386</v>
      </c>
      <c r="BV128" s="13" t="s">
        <v>369</v>
      </c>
      <c r="BW128" s="13" t="s">
        <v>370</v>
      </c>
      <c r="BX128" s="13" t="s">
        <v>371</v>
      </c>
      <c r="BY128" s="13" t="s">
        <v>372</v>
      </c>
      <c r="BZ128" s="13" t="s">
        <v>373</v>
      </c>
      <c r="CA128" s="13" t="s">
        <v>374</v>
      </c>
      <c r="CB128" s="13" t="s">
        <v>375</v>
      </c>
      <c r="CC128" s="13" t="s">
        <v>376</v>
      </c>
      <c r="CD128" s="13" t="s">
        <v>377</v>
      </c>
      <c r="CE128" s="13" t="s">
        <v>378</v>
      </c>
      <c r="CF128" s="13" t="s">
        <v>379</v>
      </c>
      <c r="CG128" s="13" t="s">
        <v>380</v>
      </c>
      <c r="CH128" s="13" t="s">
        <v>381</v>
      </c>
      <c r="CI128" s="13" t="s">
        <v>382</v>
      </c>
      <c r="CJ128" s="13" t="s">
        <v>383</v>
      </c>
      <c r="CK128" s="13" t="s">
        <v>384</v>
      </c>
      <c r="CL128" s="13" t="s">
        <v>385</v>
      </c>
    </row>
    <row r="129" spans="1:30">
      <c r="B129" s="13" t="s">
        <v>304</v>
      </c>
      <c r="C129" s="13" t="s">
        <v>305</v>
      </c>
      <c r="D129" s="1"/>
      <c r="E129" s="1"/>
      <c r="F129" s="1"/>
      <c r="G129" s="1"/>
    </row>
    <row r="130" spans="1:30">
      <c r="A130" s="13" t="s">
        <v>294</v>
      </c>
      <c r="B130" s="13"/>
      <c r="C130" s="13"/>
      <c r="D130" s="1"/>
      <c r="E130" s="1" t="str">
        <f>A130</f>
        <v>By Phylum</v>
      </c>
      <c r="F130" s="1"/>
      <c r="G130" s="1"/>
      <c r="K130" s="14"/>
    </row>
    <row r="131" spans="1:30">
      <c r="A131" s="13" t="s">
        <v>156</v>
      </c>
      <c r="B131" s="13">
        <v>9</v>
      </c>
      <c r="C131" s="13">
        <v>10</v>
      </c>
      <c r="D131" s="1"/>
      <c r="E131" s="1" t="str">
        <f t="shared" ref="E131:E166" si="0">A131</f>
        <v>Annelida</v>
      </c>
      <c r="F131" s="1"/>
      <c r="G131" s="1"/>
      <c r="K131" s="14">
        <f ca="1">SUM(INDIRECT(K$128&amp;$B131&amp;":"&amp;K$128&amp;$C131))</f>
        <v>0</v>
      </c>
      <c r="L131" s="14">
        <f t="shared" ref="L131:AD146" ca="1" si="1">SUM(INDIRECT(L$128&amp;$B131&amp;":"&amp;L$128&amp;$C131))</f>
        <v>0</v>
      </c>
      <c r="M131" s="14">
        <f t="shared" ca="1" si="1"/>
        <v>0</v>
      </c>
      <c r="N131" s="14">
        <f t="shared" ca="1" si="1"/>
        <v>0</v>
      </c>
      <c r="O131" s="14">
        <f t="shared" ca="1" si="1"/>
        <v>0</v>
      </c>
      <c r="P131" s="14">
        <f t="shared" ca="1" si="1"/>
        <v>0</v>
      </c>
      <c r="Q131" s="14">
        <f t="shared" ca="1" si="1"/>
        <v>0</v>
      </c>
      <c r="R131" s="14">
        <f t="shared" ca="1" si="1"/>
        <v>0</v>
      </c>
      <c r="S131" s="14">
        <f t="shared" ca="1" si="1"/>
        <v>0</v>
      </c>
      <c r="T131" s="14">
        <f t="shared" ca="1" si="1"/>
        <v>0</v>
      </c>
      <c r="U131" s="14">
        <f t="shared" ca="1" si="1"/>
        <v>0.7</v>
      </c>
      <c r="V131" s="14">
        <f t="shared" ca="1" si="1"/>
        <v>0.51</v>
      </c>
      <c r="W131" s="14">
        <f t="shared" ca="1" si="1"/>
        <v>0.2</v>
      </c>
      <c r="X131" s="14">
        <f t="shared" ca="1" si="1"/>
        <v>0.32</v>
      </c>
      <c r="Y131" s="14">
        <f t="shared" ca="1" si="1"/>
        <v>0.27</v>
      </c>
      <c r="Z131" s="14">
        <f t="shared" ca="1" si="1"/>
        <v>0.18</v>
      </c>
      <c r="AA131" s="14">
        <f t="shared" ca="1" si="1"/>
        <v>1.54</v>
      </c>
      <c r="AB131" s="14">
        <f t="shared" ca="1" si="1"/>
        <v>3.34</v>
      </c>
      <c r="AC131" s="14">
        <f t="shared" ca="1" si="1"/>
        <v>0</v>
      </c>
      <c r="AD131" s="14">
        <f t="shared" ca="1" si="1"/>
        <v>0</v>
      </c>
    </row>
    <row r="132" spans="1:30">
      <c r="A132" s="13" t="s">
        <v>132</v>
      </c>
      <c r="B132" s="13">
        <v>11</v>
      </c>
      <c r="C132" s="13">
        <v>18</v>
      </c>
      <c r="D132" s="1"/>
      <c r="E132" s="1" t="str">
        <f t="shared" si="0"/>
        <v>Arthropoda</v>
      </c>
      <c r="F132" s="1"/>
      <c r="G132" s="4"/>
      <c r="K132" s="14">
        <f t="shared" ref="K132:Z166" ca="1" si="2">SUM(INDIRECT(K$128&amp;$B132&amp;":"&amp;K$128&amp;$C132))</f>
        <v>0.51</v>
      </c>
      <c r="L132" s="14">
        <f t="shared" ca="1" si="2"/>
        <v>0.29000000000000004</v>
      </c>
      <c r="M132" s="14">
        <f t="shared" ca="1" si="2"/>
        <v>0.01</v>
      </c>
      <c r="N132" s="14">
        <f t="shared" ca="1" si="2"/>
        <v>0</v>
      </c>
      <c r="O132" s="14">
        <f t="shared" ca="1" si="2"/>
        <v>0</v>
      </c>
      <c r="P132" s="14">
        <f t="shared" ca="1" si="2"/>
        <v>0</v>
      </c>
      <c r="Q132" s="14">
        <f t="shared" ca="1" si="2"/>
        <v>0</v>
      </c>
      <c r="R132" s="14">
        <f t="shared" ca="1" si="2"/>
        <v>0</v>
      </c>
      <c r="S132" s="14">
        <f t="shared" ca="1" si="2"/>
        <v>0</v>
      </c>
      <c r="T132" s="14">
        <f t="shared" ca="1" si="2"/>
        <v>0</v>
      </c>
      <c r="U132" s="14">
        <f t="shared" ca="1" si="2"/>
        <v>0</v>
      </c>
      <c r="V132" s="14">
        <f t="shared" ca="1" si="2"/>
        <v>0.01</v>
      </c>
      <c r="W132" s="14">
        <f t="shared" ca="1" si="2"/>
        <v>0</v>
      </c>
      <c r="X132" s="14">
        <f t="shared" ca="1" si="2"/>
        <v>0</v>
      </c>
      <c r="Y132" s="14">
        <f t="shared" ca="1" si="2"/>
        <v>0.02</v>
      </c>
      <c r="Z132" s="14">
        <f t="shared" ca="1" si="2"/>
        <v>0</v>
      </c>
      <c r="AA132" s="14">
        <f t="shared" ca="1" si="1"/>
        <v>0</v>
      </c>
      <c r="AB132" s="14">
        <f t="shared" ca="1" si="1"/>
        <v>0</v>
      </c>
      <c r="AC132" s="14">
        <f t="shared" ca="1" si="1"/>
        <v>0</v>
      </c>
      <c r="AD132" s="14">
        <f t="shared" ca="1" si="1"/>
        <v>0</v>
      </c>
    </row>
    <row r="133" spans="1:30">
      <c r="A133" s="13" t="s">
        <v>295</v>
      </c>
      <c r="B133" s="13">
        <v>19</v>
      </c>
      <c r="C133" s="13">
        <v>19</v>
      </c>
      <c r="D133" s="1"/>
      <c r="E133" s="1" t="str">
        <f t="shared" si="0"/>
        <v>Brachiopoda</v>
      </c>
      <c r="F133" s="1"/>
      <c r="G133" s="4"/>
      <c r="K133" s="14">
        <f t="shared" ca="1" si="2"/>
        <v>0</v>
      </c>
      <c r="L133" s="14">
        <f t="shared" ca="1" si="1"/>
        <v>0</v>
      </c>
      <c r="M133" s="14">
        <f t="shared" ca="1" si="1"/>
        <v>0</v>
      </c>
      <c r="N133" s="14">
        <f t="shared" ca="1" si="1"/>
        <v>0</v>
      </c>
      <c r="O133" s="14">
        <f t="shared" ca="1" si="1"/>
        <v>0</v>
      </c>
      <c r="P133" s="14">
        <f t="shared" ca="1" si="1"/>
        <v>0</v>
      </c>
      <c r="Q133" s="14">
        <f t="shared" ca="1" si="1"/>
        <v>0</v>
      </c>
      <c r="R133" s="14">
        <f t="shared" ca="1" si="1"/>
        <v>0</v>
      </c>
      <c r="S133" s="14">
        <f t="shared" ca="1" si="1"/>
        <v>0</v>
      </c>
      <c r="T133" s="14">
        <f t="shared" ca="1" si="1"/>
        <v>0</v>
      </c>
      <c r="U133" s="14">
        <f t="shared" ca="1" si="1"/>
        <v>0</v>
      </c>
      <c r="V133" s="14">
        <f t="shared" ca="1" si="1"/>
        <v>0</v>
      </c>
      <c r="W133" s="14">
        <f t="shared" ca="1" si="1"/>
        <v>0</v>
      </c>
      <c r="X133" s="14">
        <f t="shared" ca="1" si="1"/>
        <v>0</v>
      </c>
      <c r="Y133" s="14">
        <f t="shared" ca="1" si="1"/>
        <v>0</v>
      </c>
      <c r="Z133" s="14">
        <f t="shared" ca="1" si="1"/>
        <v>0</v>
      </c>
      <c r="AA133" s="14">
        <f t="shared" ca="1" si="1"/>
        <v>0</v>
      </c>
      <c r="AB133" s="14">
        <f t="shared" ca="1" si="1"/>
        <v>0</v>
      </c>
      <c r="AC133" s="14">
        <f t="shared" ca="1" si="1"/>
        <v>0</v>
      </c>
      <c r="AD133" s="14">
        <f t="shared" ca="1" si="1"/>
        <v>0</v>
      </c>
    </row>
    <row r="134" spans="1:30">
      <c r="A134" s="13" t="s">
        <v>278</v>
      </c>
      <c r="B134" s="13">
        <v>20</v>
      </c>
      <c r="C134" s="13">
        <v>64</v>
      </c>
      <c r="D134" s="1"/>
      <c r="E134" s="1" t="str">
        <f t="shared" si="0"/>
        <v>Chordata</v>
      </c>
      <c r="F134" s="1"/>
      <c r="G134" s="1"/>
      <c r="K134" s="14">
        <f t="shared" ca="1" si="2"/>
        <v>0.12000000000000001</v>
      </c>
      <c r="L134" s="14">
        <f t="shared" ca="1" si="1"/>
        <v>0.02</v>
      </c>
      <c r="M134" s="14">
        <f t="shared" ca="1" si="1"/>
        <v>0.19000000000000003</v>
      </c>
      <c r="N134" s="14">
        <f t="shared" ca="1" si="1"/>
        <v>0.08</v>
      </c>
      <c r="O134" s="14">
        <f t="shared" ca="1" si="1"/>
        <v>0.01</v>
      </c>
      <c r="P134" s="14">
        <f t="shared" ca="1" si="1"/>
        <v>0.05</v>
      </c>
      <c r="Q134" s="14">
        <f t="shared" ca="1" si="1"/>
        <v>0.27</v>
      </c>
      <c r="R134" s="14">
        <f t="shared" ca="1" si="1"/>
        <v>0.2</v>
      </c>
      <c r="S134" s="14">
        <f t="shared" ca="1" si="1"/>
        <v>0</v>
      </c>
      <c r="T134" s="14">
        <f t="shared" ca="1" si="1"/>
        <v>0</v>
      </c>
      <c r="U134" s="14">
        <f t="shared" ca="1" si="1"/>
        <v>0</v>
      </c>
      <c r="V134" s="14">
        <f t="shared" ca="1" si="1"/>
        <v>0.01</v>
      </c>
      <c r="W134" s="14">
        <f t="shared" ca="1" si="1"/>
        <v>0.06</v>
      </c>
      <c r="X134" s="14">
        <f t="shared" ca="1" si="1"/>
        <v>0.13999999999999999</v>
      </c>
      <c r="Y134" s="14">
        <f t="shared" ca="1" si="1"/>
        <v>0</v>
      </c>
      <c r="Z134" s="14">
        <f t="shared" ca="1" si="1"/>
        <v>0</v>
      </c>
      <c r="AA134" s="14">
        <f t="shared" ca="1" si="1"/>
        <v>0</v>
      </c>
      <c r="AB134" s="14">
        <f t="shared" ca="1" si="1"/>
        <v>0</v>
      </c>
      <c r="AC134" s="14">
        <f t="shared" ca="1" si="1"/>
        <v>0</v>
      </c>
      <c r="AD134" s="14">
        <f t="shared" ca="1" si="1"/>
        <v>0</v>
      </c>
    </row>
    <row r="135" spans="1:30">
      <c r="A135" s="13" t="s">
        <v>101</v>
      </c>
      <c r="B135" s="13">
        <v>65</v>
      </c>
      <c r="C135" s="13">
        <v>89</v>
      </c>
      <c r="D135" s="1"/>
      <c r="E135" s="1" t="str">
        <f t="shared" si="0"/>
        <v>Cnidaria</v>
      </c>
      <c r="F135" s="1"/>
      <c r="G135" s="1"/>
      <c r="K135" s="14">
        <f t="shared" ca="1" si="2"/>
        <v>0.32</v>
      </c>
      <c r="L135" s="14">
        <f t="shared" ca="1" si="1"/>
        <v>0.41</v>
      </c>
      <c r="M135" s="14">
        <f t="shared" ca="1" si="1"/>
        <v>0.29000000000000004</v>
      </c>
      <c r="N135" s="14">
        <f t="shared" ca="1" si="1"/>
        <v>0.21000000000000002</v>
      </c>
      <c r="O135" s="14">
        <f t="shared" ca="1" si="1"/>
        <v>6.9999999999999993E-2</v>
      </c>
      <c r="P135" s="14">
        <f t="shared" ca="1" si="1"/>
        <v>0.03</v>
      </c>
      <c r="Q135" s="14">
        <f t="shared" ca="1" si="1"/>
        <v>0.37</v>
      </c>
      <c r="R135" s="14">
        <f t="shared" ca="1" si="1"/>
        <v>1.03</v>
      </c>
      <c r="S135" s="14">
        <f t="shared" ca="1" si="1"/>
        <v>0.9</v>
      </c>
      <c r="T135" s="14">
        <f t="shared" ca="1" si="1"/>
        <v>1.18</v>
      </c>
      <c r="U135" s="14">
        <f t="shared" ca="1" si="1"/>
        <v>0.05</v>
      </c>
      <c r="V135" s="14">
        <f t="shared" ca="1" si="1"/>
        <v>0.03</v>
      </c>
      <c r="W135" s="14">
        <f t="shared" ca="1" si="1"/>
        <v>0.2</v>
      </c>
      <c r="X135" s="14">
        <f t="shared" ca="1" si="1"/>
        <v>0.12</v>
      </c>
      <c r="Y135" s="14">
        <f t="shared" ca="1" si="1"/>
        <v>0.22</v>
      </c>
      <c r="Z135" s="14">
        <f t="shared" ca="1" si="1"/>
        <v>0.14000000000000001</v>
      </c>
      <c r="AA135" s="14">
        <f t="shared" ca="1" si="1"/>
        <v>0</v>
      </c>
      <c r="AB135" s="14">
        <f t="shared" ca="1" si="1"/>
        <v>0</v>
      </c>
      <c r="AC135" s="14">
        <f t="shared" ca="1" si="1"/>
        <v>0</v>
      </c>
      <c r="AD135" s="14">
        <f t="shared" ca="1" si="1"/>
        <v>0</v>
      </c>
    </row>
    <row r="136" spans="1:30">
      <c r="A136" s="13" t="s">
        <v>109</v>
      </c>
      <c r="B136" s="13">
        <v>90</v>
      </c>
      <c r="C136" s="13">
        <v>109</v>
      </c>
      <c r="D136" s="1"/>
      <c r="E136" s="1" t="str">
        <f t="shared" si="0"/>
        <v>Echinodermata</v>
      </c>
      <c r="F136" s="1"/>
      <c r="G136" s="1"/>
      <c r="K136" s="14">
        <f t="shared" ca="1" si="2"/>
        <v>0.02</v>
      </c>
      <c r="L136" s="14">
        <f t="shared" ca="1" si="1"/>
        <v>0</v>
      </c>
      <c r="M136" s="14">
        <f t="shared" ca="1" si="1"/>
        <v>0.81</v>
      </c>
      <c r="N136" s="14">
        <f t="shared" ca="1" si="1"/>
        <v>0.93000000000000016</v>
      </c>
      <c r="O136" s="14">
        <f t="shared" ca="1" si="1"/>
        <v>0.14000000000000001</v>
      </c>
      <c r="P136" s="14">
        <f t="shared" ca="1" si="1"/>
        <v>0.06</v>
      </c>
      <c r="Q136" s="14">
        <f t="shared" ca="1" si="1"/>
        <v>0.03</v>
      </c>
      <c r="R136" s="14">
        <f t="shared" ca="1" si="1"/>
        <v>0.04</v>
      </c>
      <c r="S136" s="14">
        <f t="shared" ca="1" si="1"/>
        <v>0</v>
      </c>
      <c r="T136" s="14">
        <f t="shared" ca="1" si="1"/>
        <v>0</v>
      </c>
      <c r="U136" s="14">
        <f t="shared" ca="1" si="1"/>
        <v>0</v>
      </c>
      <c r="V136" s="14">
        <f t="shared" ca="1" si="1"/>
        <v>0</v>
      </c>
      <c r="W136" s="14">
        <f t="shared" ca="1" si="1"/>
        <v>0.02</v>
      </c>
      <c r="X136" s="14">
        <f t="shared" ca="1" si="1"/>
        <v>0</v>
      </c>
      <c r="Y136" s="14">
        <f t="shared" ca="1" si="1"/>
        <v>0.01</v>
      </c>
      <c r="Z136" s="14">
        <f t="shared" ca="1" si="1"/>
        <v>0</v>
      </c>
      <c r="AA136" s="14">
        <f t="shared" ca="1" si="1"/>
        <v>0.16</v>
      </c>
      <c r="AB136" s="14">
        <f t="shared" ca="1" si="1"/>
        <v>0.34</v>
      </c>
      <c r="AC136" s="14">
        <f t="shared" ca="1" si="1"/>
        <v>0.05</v>
      </c>
      <c r="AD136" s="14">
        <f t="shared" ca="1" si="1"/>
        <v>0.01</v>
      </c>
    </row>
    <row r="137" spans="1:30">
      <c r="A137" s="13" t="s">
        <v>157</v>
      </c>
      <c r="B137" s="13">
        <v>110</v>
      </c>
      <c r="C137" s="13">
        <v>110</v>
      </c>
      <c r="D137" s="1"/>
      <c r="E137" s="1" t="str">
        <f t="shared" si="0"/>
        <v>Echiura</v>
      </c>
      <c r="F137" s="1"/>
      <c r="G137" s="1"/>
      <c r="K137" s="14">
        <f t="shared" ca="1" si="2"/>
        <v>0</v>
      </c>
      <c r="L137" s="14">
        <f t="shared" ca="1" si="1"/>
        <v>0</v>
      </c>
      <c r="M137" s="14">
        <f t="shared" ca="1" si="1"/>
        <v>0</v>
      </c>
      <c r="N137" s="14">
        <f t="shared" ca="1" si="1"/>
        <v>0</v>
      </c>
      <c r="O137" s="14">
        <f t="shared" ca="1" si="1"/>
        <v>0</v>
      </c>
      <c r="P137" s="14">
        <f t="shared" ca="1" si="1"/>
        <v>0</v>
      </c>
      <c r="Q137" s="14">
        <f t="shared" ca="1" si="1"/>
        <v>0</v>
      </c>
      <c r="R137" s="14">
        <f t="shared" ca="1" si="1"/>
        <v>0</v>
      </c>
      <c r="S137" s="14">
        <f t="shared" ca="1" si="1"/>
        <v>0</v>
      </c>
      <c r="T137" s="14">
        <f t="shared" ca="1" si="1"/>
        <v>0</v>
      </c>
      <c r="U137" s="14">
        <f t="shared" ca="1" si="1"/>
        <v>0</v>
      </c>
      <c r="V137" s="14">
        <f t="shared" ca="1" si="1"/>
        <v>0</v>
      </c>
      <c r="W137" s="14">
        <f t="shared" ca="1" si="1"/>
        <v>0</v>
      </c>
      <c r="X137" s="14">
        <f t="shared" ca="1" si="1"/>
        <v>0</v>
      </c>
      <c r="Y137" s="14">
        <f t="shared" ca="1" si="1"/>
        <v>0</v>
      </c>
      <c r="Z137" s="14">
        <f t="shared" ca="1" si="1"/>
        <v>0</v>
      </c>
      <c r="AA137" s="14">
        <f t="shared" ca="1" si="1"/>
        <v>0</v>
      </c>
      <c r="AB137" s="14">
        <f t="shared" ca="1" si="1"/>
        <v>0</v>
      </c>
      <c r="AC137" s="14">
        <f t="shared" ca="1" si="1"/>
        <v>0</v>
      </c>
      <c r="AD137" s="14">
        <f t="shared" ca="1" si="1"/>
        <v>0</v>
      </c>
    </row>
    <row r="138" spans="1:30">
      <c r="A138" s="13" t="s">
        <v>136</v>
      </c>
      <c r="B138" s="13">
        <v>111</v>
      </c>
      <c r="C138" s="13">
        <v>119</v>
      </c>
      <c r="D138" s="1"/>
      <c r="E138" s="1" t="str">
        <f t="shared" si="0"/>
        <v>Mollusca</v>
      </c>
      <c r="F138" s="1"/>
      <c r="G138" s="4"/>
      <c r="K138" s="14">
        <f t="shared" ca="1" si="2"/>
        <v>0.03</v>
      </c>
      <c r="L138" s="14">
        <f t="shared" ca="1" si="1"/>
        <v>0.01</v>
      </c>
      <c r="M138" s="14">
        <f t="shared" ca="1" si="1"/>
        <v>0.01</v>
      </c>
      <c r="N138" s="14">
        <f t="shared" ca="1" si="1"/>
        <v>0</v>
      </c>
      <c r="O138" s="14">
        <f t="shared" ca="1" si="1"/>
        <v>0.01</v>
      </c>
      <c r="P138" s="14">
        <f t="shared" ca="1" si="1"/>
        <v>0.03</v>
      </c>
      <c r="Q138" s="14">
        <f t="shared" ca="1" si="1"/>
        <v>0.01</v>
      </c>
      <c r="R138" s="14">
        <f t="shared" ca="1" si="1"/>
        <v>0</v>
      </c>
      <c r="S138" s="14">
        <f t="shared" ca="1" si="1"/>
        <v>0</v>
      </c>
      <c r="T138" s="14">
        <f t="shared" ca="1" si="1"/>
        <v>0.01</v>
      </c>
      <c r="U138" s="14">
        <f t="shared" ca="1" si="1"/>
        <v>0</v>
      </c>
      <c r="V138" s="14">
        <f t="shared" ca="1" si="1"/>
        <v>0</v>
      </c>
      <c r="W138" s="14">
        <f t="shared" ca="1" si="1"/>
        <v>0.16</v>
      </c>
      <c r="X138" s="14">
        <f t="shared" ca="1" si="1"/>
        <v>0.24</v>
      </c>
      <c r="Y138" s="14">
        <f t="shared" ca="1" si="1"/>
        <v>0.03</v>
      </c>
      <c r="Z138" s="14">
        <f t="shared" ca="1" si="1"/>
        <v>0</v>
      </c>
      <c r="AA138" s="14">
        <f t="shared" ca="1" si="1"/>
        <v>0</v>
      </c>
      <c r="AB138" s="14">
        <f t="shared" ca="1" si="1"/>
        <v>0</v>
      </c>
      <c r="AC138" s="14">
        <f t="shared" ca="1" si="1"/>
        <v>0.03</v>
      </c>
      <c r="AD138" s="14">
        <f t="shared" ca="1" si="1"/>
        <v>0.05</v>
      </c>
    </row>
    <row r="139" spans="1:30">
      <c r="A139" s="13" t="s">
        <v>120</v>
      </c>
      <c r="B139" s="13">
        <v>120</v>
      </c>
      <c r="C139" s="13">
        <v>121</v>
      </c>
      <c r="D139" s="1"/>
      <c r="E139" s="1" t="str">
        <f t="shared" si="0"/>
        <v>Porifera</v>
      </c>
      <c r="F139" s="1"/>
      <c r="G139" s="1"/>
      <c r="K139" s="14">
        <f t="shared" ca="1" si="2"/>
        <v>0</v>
      </c>
      <c r="L139" s="14">
        <f t="shared" ca="1" si="1"/>
        <v>0</v>
      </c>
      <c r="M139" s="14">
        <f t="shared" ca="1" si="1"/>
        <v>0.1</v>
      </c>
      <c r="N139" s="14">
        <f t="shared" ca="1" si="1"/>
        <v>0.15000000000000002</v>
      </c>
      <c r="O139" s="14">
        <f t="shared" ca="1" si="1"/>
        <v>0</v>
      </c>
      <c r="P139" s="14">
        <f t="shared" ca="1" si="1"/>
        <v>0.01</v>
      </c>
      <c r="Q139" s="14">
        <f t="shared" ca="1" si="1"/>
        <v>0</v>
      </c>
      <c r="R139" s="14">
        <f t="shared" ca="1" si="1"/>
        <v>0</v>
      </c>
      <c r="S139" s="14">
        <f t="shared" ca="1" si="1"/>
        <v>0</v>
      </c>
      <c r="T139" s="14">
        <f t="shared" ca="1" si="1"/>
        <v>0</v>
      </c>
      <c r="U139" s="14">
        <f t="shared" ca="1" si="1"/>
        <v>0</v>
      </c>
      <c r="V139" s="14">
        <f t="shared" ca="1" si="1"/>
        <v>0</v>
      </c>
      <c r="W139" s="14">
        <f t="shared" ca="1" si="1"/>
        <v>0</v>
      </c>
      <c r="X139" s="14">
        <f t="shared" ca="1" si="1"/>
        <v>0</v>
      </c>
      <c r="Y139" s="14">
        <f t="shared" ca="1" si="1"/>
        <v>0</v>
      </c>
      <c r="Z139" s="14">
        <f t="shared" ca="1" si="1"/>
        <v>0</v>
      </c>
      <c r="AA139" s="14">
        <f t="shared" ca="1" si="1"/>
        <v>0</v>
      </c>
      <c r="AB139" s="14">
        <f t="shared" ca="1" si="1"/>
        <v>0</v>
      </c>
      <c r="AC139" s="14">
        <f t="shared" ca="1" si="1"/>
        <v>0</v>
      </c>
      <c r="AD139" s="14">
        <f t="shared" ca="1" si="1"/>
        <v>0</v>
      </c>
    </row>
    <row r="140" spans="1:30">
      <c r="A140" s="13" t="s">
        <v>291</v>
      </c>
      <c r="B140" s="13">
        <v>9</v>
      </c>
      <c r="C140" s="13">
        <v>121</v>
      </c>
      <c r="D140" s="1"/>
      <c r="E140" s="1" t="str">
        <f t="shared" si="0"/>
        <v>All Animals</v>
      </c>
      <c r="F140" s="1"/>
      <c r="G140" s="1"/>
      <c r="K140" s="14">
        <f t="shared" ca="1" si="2"/>
        <v>1.0000000000000002</v>
      </c>
      <c r="L140" s="14">
        <f t="shared" ca="1" si="1"/>
        <v>0.73000000000000009</v>
      </c>
      <c r="M140" s="14">
        <f t="shared" ca="1" si="1"/>
        <v>1.4100000000000004</v>
      </c>
      <c r="N140" s="14">
        <f t="shared" ca="1" si="1"/>
        <v>1.3700000000000003</v>
      </c>
      <c r="O140" s="14">
        <f t="shared" ca="1" si="1"/>
        <v>0.23000000000000004</v>
      </c>
      <c r="P140" s="14">
        <f t="shared" ca="1" si="1"/>
        <v>0.18</v>
      </c>
      <c r="Q140" s="14">
        <f t="shared" ca="1" si="1"/>
        <v>0.68000000000000016</v>
      </c>
      <c r="R140" s="14">
        <f t="shared" ca="1" si="1"/>
        <v>1.27</v>
      </c>
      <c r="S140" s="14">
        <f t="shared" ca="1" si="1"/>
        <v>0.9</v>
      </c>
      <c r="T140" s="14">
        <f t="shared" ca="1" si="1"/>
        <v>1.19</v>
      </c>
      <c r="U140" s="14">
        <f t="shared" ca="1" si="1"/>
        <v>0.75</v>
      </c>
      <c r="V140" s="14">
        <f t="shared" ca="1" si="1"/>
        <v>0.56000000000000005</v>
      </c>
      <c r="W140" s="14">
        <f t="shared" ca="1" si="1"/>
        <v>0.64</v>
      </c>
      <c r="X140" s="14">
        <f t="shared" ca="1" si="1"/>
        <v>0.82000000000000006</v>
      </c>
      <c r="Y140" s="14">
        <f t="shared" ca="1" si="1"/>
        <v>0.55000000000000004</v>
      </c>
      <c r="Z140" s="14">
        <f t="shared" ca="1" si="1"/>
        <v>0.32</v>
      </c>
      <c r="AA140" s="14">
        <f t="shared" ca="1" si="1"/>
        <v>1.7</v>
      </c>
      <c r="AB140" s="14">
        <f t="shared" ca="1" si="1"/>
        <v>3.6799999999999997</v>
      </c>
      <c r="AC140" s="14">
        <f t="shared" ca="1" si="1"/>
        <v>0.08</v>
      </c>
      <c r="AD140" s="14">
        <f t="shared" ca="1" si="1"/>
        <v>6.0000000000000005E-2</v>
      </c>
    </row>
    <row r="141" spans="1:30">
      <c r="D141" s="1"/>
      <c r="E141" s="1"/>
      <c r="F141" s="1"/>
      <c r="G141" s="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</row>
    <row r="142" spans="1:30">
      <c r="D142" s="1"/>
      <c r="E142" s="1"/>
      <c r="F142" s="1"/>
      <c r="G142" s="1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</row>
    <row r="143" spans="1:30">
      <c r="A143" s="13" t="s">
        <v>296</v>
      </c>
      <c r="B143" s="13"/>
      <c r="C143" s="13"/>
      <c r="D143" s="1"/>
      <c r="E143" s="1" t="str">
        <f t="shared" si="0"/>
        <v>Major Groups</v>
      </c>
      <c r="F143" s="1"/>
      <c r="G143" s="1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</row>
    <row r="144" spans="1:30">
      <c r="A144" s="13" t="s">
        <v>156</v>
      </c>
      <c r="B144" s="13">
        <v>9</v>
      </c>
      <c r="C144" s="13">
        <v>10</v>
      </c>
      <c r="D144" s="1"/>
      <c r="E144" s="1" t="str">
        <f t="shared" si="0"/>
        <v>Annelida</v>
      </c>
      <c r="F144" s="1"/>
      <c r="G144" s="1"/>
      <c r="K144" s="14">
        <f t="shared" ca="1" si="2"/>
        <v>0</v>
      </c>
      <c r="L144" s="14">
        <f t="shared" ca="1" si="1"/>
        <v>0</v>
      </c>
      <c r="M144" s="14">
        <f t="shared" ca="1" si="1"/>
        <v>0</v>
      </c>
      <c r="N144" s="14">
        <f t="shared" ca="1" si="1"/>
        <v>0</v>
      </c>
      <c r="O144" s="14">
        <f t="shared" ca="1" si="1"/>
        <v>0</v>
      </c>
      <c r="P144" s="14">
        <f t="shared" ca="1" si="1"/>
        <v>0</v>
      </c>
      <c r="Q144" s="14">
        <f t="shared" ca="1" si="1"/>
        <v>0</v>
      </c>
      <c r="R144" s="14">
        <f t="shared" ca="1" si="1"/>
        <v>0</v>
      </c>
      <c r="S144" s="14">
        <f t="shared" ca="1" si="1"/>
        <v>0</v>
      </c>
      <c r="T144" s="14">
        <f t="shared" ca="1" si="1"/>
        <v>0</v>
      </c>
      <c r="U144" s="14">
        <f t="shared" ca="1" si="1"/>
        <v>0.7</v>
      </c>
      <c r="V144" s="14">
        <f t="shared" ca="1" si="1"/>
        <v>0.51</v>
      </c>
      <c r="W144" s="14">
        <f t="shared" ca="1" si="1"/>
        <v>0.2</v>
      </c>
      <c r="X144" s="14">
        <f t="shared" ca="1" si="1"/>
        <v>0.32</v>
      </c>
      <c r="Y144" s="14">
        <f t="shared" ca="1" si="1"/>
        <v>0.27</v>
      </c>
      <c r="Z144" s="14">
        <f t="shared" ca="1" si="1"/>
        <v>0.18</v>
      </c>
      <c r="AA144" s="14">
        <f t="shared" ca="1" si="1"/>
        <v>1.54</v>
      </c>
      <c r="AB144" s="14">
        <f t="shared" ca="1" si="1"/>
        <v>3.34</v>
      </c>
      <c r="AC144" s="14">
        <f t="shared" ca="1" si="1"/>
        <v>0</v>
      </c>
      <c r="AD144" s="14">
        <f t="shared" ca="1" si="1"/>
        <v>0</v>
      </c>
    </row>
    <row r="145" spans="1:30">
      <c r="A145" s="13" t="s">
        <v>297</v>
      </c>
      <c r="B145" s="13">
        <v>11</v>
      </c>
      <c r="C145" s="13">
        <v>18</v>
      </c>
      <c r="D145" s="1"/>
      <c r="E145" s="1" t="str">
        <f t="shared" si="0"/>
        <v>Crustacea</v>
      </c>
      <c r="F145" s="1"/>
      <c r="G145" s="1"/>
      <c r="K145" s="14">
        <f t="shared" ca="1" si="2"/>
        <v>0.51</v>
      </c>
      <c r="L145" s="14">
        <f t="shared" ca="1" si="1"/>
        <v>0.29000000000000004</v>
      </c>
      <c r="M145" s="14">
        <f t="shared" ca="1" si="1"/>
        <v>0.01</v>
      </c>
      <c r="N145" s="14">
        <f t="shared" ca="1" si="1"/>
        <v>0</v>
      </c>
      <c r="O145" s="14">
        <f t="shared" ca="1" si="1"/>
        <v>0</v>
      </c>
      <c r="P145" s="14">
        <f t="shared" ca="1" si="1"/>
        <v>0</v>
      </c>
      <c r="Q145" s="14">
        <f t="shared" ca="1" si="1"/>
        <v>0</v>
      </c>
      <c r="R145" s="14">
        <f t="shared" ca="1" si="1"/>
        <v>0</v>
      </c>
      <c r="S145" s="14">
        <f t="shared" ca="1" si="1"/>
        <v>0</v>
      </c>
      <c r="T145" s="14">
        <f t="shared" ca="1" si="1"/>
        <v>0</v>
      </c>
      <c r="U145" s="14">
        <f t="shared" ca="1" si="1"/>
        <v>0</v>
      </c>
      <c r="V145" s="14">
        <f t="shared" ca="1" si="1"/>
        <v>0.01</v>
      </c>
      <c r="W145" s="14">
        <f t="shared" ca="1" si="1"/>
        <v>0</v>
      </c>
      <c r="X145" s="14">
        <f t="shared" ca="1" si="1"/>
        <v>0</v>
      </c>
      <c r="Y145" s="14">
        <f t="shared" ca="1" si="1"/>
        <v>0.02</v>
      </c>
      <c r="Z145" s="14">
        <f t="shared" ca="1" si="1"/>
        <v>0</v>
      </c>
      <c r="AA145" s="14">
        <f t="shared" ca="1" si="1"/>
        <v>0</v>
      </c>
      <c r="AB145" s="14">
        <f t="shared" ca="1" si="1"/>
        <v>0</v>
      </c>
      <c r="AC145" s="14">
        <f t="shared" ca="1" si="1"/>
        <v>0</v>
      </c>
      <c r="AD145" s="14">
        <f t="shared" ca="1" si="1"/>
        <v>0</v>
      </c>
    </row>
    <row r="146" spans="1:30">
      <c r="A146" s="13" t="s">
        <v>295</v>
      </c>
      <c r="B146" s="13">
        <v>19</v>
      </c>
      <c r="C146" s="13">
        <v>19</v>
      </c>
      <c r="D146" s="1"/>
      <c r="E146" s="1" t="str">
        <f t="shared" si="0"/>
        <v>Brachiopoda</v>
      </c>
      <c r="F146" s="1"/>
      <c r="G146" s="1"/>
      <c r="K146" s="14">
        <f t="shared" ca="1" si="2"/>
        <v>0</v>
      </c>
      <c r="L146" s="14">
        <f t="shared" ca="1" si="1"/>
        <v>0</v>
      </c>
      <c r="M146" s="14">
        <f t="shared" ca="1" si="1"/>
        <v>0</v>
      </c>
      <c r="N146" s="14">
        <f t="shared" ca="1" si="1"/>
        <v>0</v>
      </c>
      <c r="O146" s="14">
        <f t="shared" ca="1" si="1"/>
        <v>0</v>
      </c>
      <c r="P146" s="14">
        <f t="shared" ca="1" si="1"/>
        <v>0</v>
      </c>
      <c r="Q146" s="14">
        <f t="shared" ca="1" si="1"/>
        <v>0</v>
      </c>
      <c r="R146" s="14">
        <f t="shared" ca="1" si="1"/>
        <v>0</v>
      </c>
      <c r="S146" s="14">
        <f t="shared" ca="1" si="1"/>
        <v>0</v>
      </c>
      <c r="T146" s="14">
        <f t="shared" ca="1" si="1"/>
        <v>0</v>
      </c>
      <c r="U146" s="14">
        <f t="shared" ca="1" si="1"/>
        <v>0</v>
      </c>
      <c r="V146" s="14">
        <f t="shared" ca="1" si="1"/>
        <v>0</v>
      </c>
      <c r="W146" s="14">
        <f t="shared" ca="1" si="1"/>
        <v>0</v>
      </c>
      <c r="X146" s="14">
        <f t="shared" ca="1" si="1"/>
        <v>0</v>
      </c>
      <c r="Y146" s="14">
        <f t="shared" ca="1" si="1"/>
        <v>0</v>
      </c>
      <c r="Z146" s="14">
        <f t="shared" ca="1" si="1"/>
        <v>0</v>
      </c>
      <c r="AA146" s="14">
        <f t="shared" ca="1" si="1"/>
        <v>0</v>
      </c>
      <c r="AB146" s="14">
        <f t="shared" ca="1" si="1"/>
        <v>0</v>
      </c>
      <c r="AC146" s="14">
        <f t="shared" ca="1" si="1"/>
        <v>0</v>
      </c>
      <c r="AD146" s="14">
        <f t="shared" ca="1" si="1"/>
        <v>0</v>
      </c>
    </row>
    <row r="147" spans="1:30">
      <c r="A147" s="13" t="s">
        <v>279</v>
      </c>
      <c r="B147" s="13">
        <v>20</v>
      </c>
      <c r="C147" s="13">
        <v>24</v>
      </c>
      <c r="D147" s="1"/>
      <c r="E147" s="1" t="str">
        <f t="shared" si="0"/>
        <v>Chondrichthys, all</v>
      </c>
      <c r="F147" s="1"/>
      <c r="G147" s="1"/>
      <c r="K147" s="14">
        <f t="shared" ca="1" si="2"/>
        <v>0</v>
      </c>
      <c r="L147" s="14">
        <f t="shared" ref="L147:AD160" ca="1" si="3">SUM(INDIRECT(L$128&amp;$B147&amp;":"&amp;L$128&amp;$C147))</f>
        <v>0</v>
      </c>
      <c r="M147" s="14">
        <f t="shared" ca="1" si="3"/>
        <v>0.04</v>
      </c>
      <c r="N147" s="14">
        <f t="shared" ca="1" si="3"/>
        <v>0.02</v>
      </c>
      <c r="O147" s="14">
        <f t="shared" ca="1" si="3"/>
        <v>0</v>
      </c>
      <c r="P147" s="14">
        <f t="shared" ca="1" si="3"/>
        <v>0.02</v>
      </c>
      <c r="Q147" s="14">
        <f t="shared" ca="1" si="3"/>
        <v>0.01</v>
      </c>
      <c r="R147" s="14">
        <f t="shared" ca="1" si="3"/>
        <v>0</v>
      </c>
      <c r="S147" s="14">
        <f t="shared" ca="1" si="3"/>
        <v>0</v>
      </c>
      <c r="T147" s="14">
        <f t="shared" ca="1" si="3"/>
        <v>0</v>
      </c>
      <c r="U147" s="14">
        <f t="shared" ca="1" si="3"/>
        <v>0</v>
      </c>
      <c r="V147" s="14">
        <f t="shared" ca="1" si="3"/>
        <v>0</v>
      </c>
      <c r="W147" s="14">
        <f t="shared" ca="1" si="3"/>
        <v>0</v>
      </c>
      <c r="X147" s="14">
        <f t="shared" ca="1" si="3"/>
        <v>0</v>
      </c>
      <c r="Y147" s="14">
        <f t="shared" ca="1" si="3"/>
        <v>0</v>
      </c>
      <c r="Z147" s="14">
        <f t="shared" ca="1" si="3"/>
        <v>0</v>
      </c>
      <c r="AA147" s="14">
        <f t="shared" ca="1" si="3"/>
        <v>0</v>
      </c>
      <c r="AB147" s="14">
        <f t="shared" ca="1" si="3"/>
        <v>0</v>
      </c>
      <c r="AC147" s="14">
        <f t="shared" ca="1" si="3"/>
        <v>0</v>
      </c>
      <c r="AD147" s="14">
        <f t="shared" ca="1" si="3"/>
        <v>0</v>
      </c>
    </row>
    <row r="148" spans="1:30">
      <c r="A148" s="13" t="s">
        <v>280</v>
      </c>
      <c r="B148" s="13">
        <v>25</v>
      </c>
      <c r="C148" s="13">
        <v>29</v>
      </c>
      <c r="D148" s="1"/>
      <c r="E148" s="1" t="str">
        <f t="shared" si="0"/>
        <v>Pleuronectiformes, all</v>
      </c>
      <c r="F148" s="1"/>
      <c r="G148" s="1"/>
      <c r="K148" s="14">
        <f t="shared" ca="1" si="2"/>
        <v>0.01</v>
      </c>
      <c r="L148" s="14">
        <f t="shared" ca="1" si="3"/>
        <v>0</v>
      </c>
      <c r="M148" s="14">
        <f t="shared" ca="1" si="3"/>
        <v>0.01</v>
      </c>
      <c r="N148" s="14">
        <f t="shared" ca="1" si="3"/>
        <v>0.01</v>
      </c>
      <c r="O148" s="14">
        <f t="shared" ca="1" si="3"/>
        <v>0</v>
      </c>
      <c r="P148" s="14">
        <f t="shared" ca="1" si="3"/>
        <v>0.03</v>
      </c>
      <c r="Q148" s="14">
        <f t="shared" ca="1" si="3"/>
        <v>0.01</v>
      </c>
      <c r="R148" s="14">
        <f t="shared" ca="1" si="3"/>
        <v>0.03</v>
      </c>
      <c r="S148" s="14">
        <f t="shared" ca="1" si="3"/>
        <v>0</v>
      </c>
      <c r="T148" s="14">
        <f t="shared" ca="1" si="3"/>
        <v>0</v>
      </c>
      <c r="U148" s="14">
        <f t="shared" ca="1" si="3"/>
        <v>0</v>
      </c>
      <c r="V148" s="14">
        <f t="shared" ca="1" si="3"/>
        <v>0.01</v>
      </c>
      <c r="W148" s="14">
        <f t="shared" ca="1" si="3"/>
        <v>0.06</v>
      </c>
      <c r="X148" s="14">
        <f t="shared" ca="1" si="3"/>
        <v>0.12</v>
      </c>
      <c r="Y148" s="14">
        <f t="shared" ca="1" si="3"/>
        <v>0</v>
      </c>
      <c r="Z148" s="14">
        <f t="shared" ca="1" si="3"/>
        <v>0</v>
      </c>
      <c r="AA148" s="14">
        <f t="shared" ca="1" si="3"/>
        <v>0</v>
      </c>
      <c r="AB148" s="14">
        <f t="shared" ca="1" si="3"/>
        <v>0</v>
      </c>
      <c r="AC148" s="14">
        <f t="shared" ca="1" si="3"/>
        <v>0</v>
      </c>
      <c r="AD148" s="14">
        <f t="shared" ca="1" si="3"/>
        <v>0</v>
      </c>
    </row>
    <row r="149" spans="1:30">
      <c r="A149" s="13" t="s">
        <v>281</v>
      </c>
      <c r="B149" s="13">
        <v>30</v>
      </c>
      <c r="C149" s="13">
        <v>38</v>
      </c>
      <c r="D149" s="1"/>
      <c r="E149" s="1" t="str">
        <f t="shared" si="0"/>
        <v>Scorpaenidae, all</v>
      </c>
      <c r="F149" s="1"/>
      <c r="G149" s="4"/>
      <c r="K149" s="14">
        <f t="shared" ca="1" si="2"/>
        <v>0.04</v>
      </c>
      <c r="L149" s="14">
        <f t="shared" ca="1" si="3"/>
        <v>0</v>
      </c>
      <c r="M149" s="14">
        <f t="shared" ca="1" si="3"/>
        <v>6.0000000000000005E-2</v>
      </c>
      <c r="N149" s="14">
        <f t="shared" ca="1" si="3"/>
        <v>0.01</v>
      </c>
      <c r="O149" s="14">
        <f t="shared" ca="1" si="3"/>
        <v>0.01</v>
      </c>
      <c r="P149" s="14">
        <f t="shared" ca="1" si="3"/>
        <v>0</v>
      </c>
      <c r="Q149" s="14">
        <f t="shared" ca="1" si="3"/>
        <v>0.01</v>
      </c>
      <c r="R149" s="14">
        <f t="shared" ca="1" si="3"/>
        <v>0</v>
      </c>
      <c r="S149" s="14">
        <f t="shared" ca="1" si="3"/>
        <v>0</v>
      </c>
      <c r="T149" s="14">
        <f t="shared" ca="1" si="3"/>
        <v>0</v>
      </c>
      <c r="U149" s="14">
        <f t="shared" ca="1" si="3"/>
        <v>0</v>
      </c>
      <c r="V149" s="14">
        <f t="shared" ca="1" si="3"/>
        <v>0</v>
      </c>
      <c r="W149" s="14">
        <f t="shared" ca="1" si="3"/>
        <v>0</v>
      </c>
      <c r="X149" s="14">
        <f t="shared" ca="1" si="3"/>
        <v>0</v>
      </c>
      <c r="Y149" s="14">
        <f t="shared" ca="1" si="3"/>
        <v>0</v>
      </c>
      <c r="Z149" s="14">
        <f t="shared" ca="1" si="3"/>
        <v>0</v>
      </c>
      <c r="AA149" s="14">
        <f t="shared" ca="1" si="3"/>
        <v>0</v>
      </c>
      <c r="AB149" s="14">
        <f t="shared" ca="1" si="3"/>
        <v>0</v>
      </c>
      <c r="AC149" s="14">
        <f t="shared" ca="1" si="3"/>
        <v>0</v>
      </c>
      <c r="AD149" s="14">
        <f t="shared" ca="1" si="3"/>
        <v>0</v>
      </c>
    </row>
    <row r="150" spans="1:30">
      <c r="A150" s="13" t="s">
        <v>282</v>
      </c>
      <c r="B150" s="13">
        <v>39</v>
      </c>
      <c r="C150" s="13">
        <v>44</v>
      </c>
      <c r="D150" s="1"/>
      <c r="E150" s="1" t="str">
        <f t="shared" si="0"/>
        <v>Zoarcidae, all</v>
      </c>
      <c r="F150" s="1"/>
      <c r="G150" s="1"/>
      <c r="K150" s="14">
        <f t="shared" ca="1" si="2"/>
        <v>0</v>
      </c>
      <c r="L150" s="14">
        <f t="shared" ca="1" si="3"/>
        <v>0</v>
      </c>
      <c r="M150" s="14">
        <f t="shared" ca="1" si="3"/>
        <v>0.02</v>
      </c>
      <c r="N150" s="14">
        <f t="shared" ca="1" si="3"/>
        <v>0.01</v>
      </c>
      <c r="O150" s="14">
        <f t="shared" ca="1" si="3"/>
        <v>0</v>
      </c>
      <c r="P150" s="14">
        <f t="shared" ca="1" si="3"/>
        <v>0</v>
      </c>
      <c r="Q150" s="14">
        <f t="shared" ca="1" si="3"/>
        <v>0</v>
      </c>
      <c r="R150" s="14">
        <f t="shared" ca="1" si="3"/>
        <v>0</v>
      </c>
      <c r="S150" s="14">
        <f t="shared" ca="1" si="3"/>
        <v>0</v>
      </c>
      <c r="T150" s="14">
        <f t="shared" ca="1" si="3"/>
        <v>0</v>
      </c>
      <c r="U150" s="14">
        <f t="shared" ca="1" si="3"/>
        <v>0</v>
      </c>
      <c r="V150" s="14">
        <f t="shared" ca="1" si="3"/>
        <v>0</v>
      </c>
      <c r="W150" s="14">
        <f t="shared" ca="1" si="3"/>
        <v>0</v>
      </c>
      <c r="X150" s="14">
        <f t="shared" ca="1" si="3"/>
        <v>0</v>
      </c>
      <c r="Y150" s="14">
        <f t="shared" ca="1" si="3"/>
        <v>0</v>
      </c>
      <c r="Z150" s="14">
        <f t="shared" ca="1" si="3"/>
        <v>0</v>
      </c>
      <c r="AA150" s="14">
        <f t="shared" ca="1" si="3"/>
        <v>0</v>
      </c>
      <c r="AB150" s="14">
        <f t="shared" ca="1" si="3"/>
        <v>0</v>
      </c>
      <c r="AC150" s="14">
        <f t="shared" ca="1" si="3"/>
        <v>0</v>
      </c>
      <c r="AD150" s="14">
        <f t="shared" ca="1" si="3"/>
        <v>0</v>
      </c>
    </row>
    <row r="151" spans="1:30">
      <c r="A151" s="13" t="s">
        <v>298</v>
      </c>
      <c r="B151" s="13">
        <v>45</v>
      </c>
      <c r="C151" s="13">
        <v>63</v>
      </c>
      <c r="D151" s="1"/>
      <c r="E151" s="1" t="str">
        <f t="shared" si="0"/>
        <v>Fishes, other</v>
      </c>
      <c r="F151" s="1"/>
      <c r="G151" s="4"/>
      <c r="K151" s="14">
        <f t="shared" ca="1" si="2"/>
        <v>7.0000000000000007E-2</v>
      </c>
      <c r="L151" s="14">
        <f t="shared" ca="1" si="3"/>
        <v>0.02</v>
      </c>
      <c r="M151" s="14">
        <f t="shared" ca="1" si="3"/>
        <v>0.05</v>
      </c>
      <c r="N151" s="14">
        <f t="shared" ca="1" si="3"/>
        <v>0.03</v>
      </c>
      <c r="O151" s="14">
        <f t="shared" ca="1" si="3"/>
        <v>0</v>
      </c>
      <c r="P151" s="14">
        <f t="shared" ca="1" si="3"/>
        <v>0</v>
      </c>
      <c r="Q151" s="14">
        <f t="shared" ca="1" si="3"/>
        <v>0.24</v>
      </c>
      <c r="R151" s="14">
        <f t="shared" ca="1" si="3"/>
        <v>0.17</v>
      </c>
      <c r="S151" s="14">
        <f t="shared" ca="1" si="3"/>
        <v>0</v>
      </c>
      <c r="T151" s="14">
        <f t="shared" ca="1" si="3"/>
        <v>0</v>
      </c>
      <c r="U151" s="14">
        <f t="shared" ca="1" si="3"/>
        <v>0</v>
      </c>
      <c r="V151" s="14">
        <f t="shared" ca="1" si="3"/>
        <v>0</v>
      </c>
      <c r="W151" s="14">
        <f t="shared" ca="1" si="3"/>
        <v>0</v>
      </c>
      <c r="X151" s="14">
        <f t="shared" ca="1" si="3"/>
        <v>0.02</v>
      </c>
      <c r="Y151" s="14">
        <f t="shared" ca="1" si="3"/>
        <v>0</v>
      </c>
      <c r="Z151" s="14">
        <f t="shared" ca="1" si="3"/>
        <v>0</v>
      </c>
      <c r="AA151" s="14">
        <f t="shared" ca="1" si="3"/>
        <v>0</v>
      </c>
      <c r="AB151" s="14">
        <f t="shared" ca="1" si="3"/>
        <v>0</v>
      </c>
      <c r="AC151" s="14">
        <f t="shared" ca="1" si="3"/>
        <v>0</v>
      </c>
      <c r="AD151" s="14">
        <f t="shared" ca="1" si="3"/>
        <v>0</v>
      </c>
    </row>
    <row r="152" spans="1:30">
      <c r="A152" s="13" t="s">
        <v>300</v>
      </c>
      <c r="B152" s="13">
        <v>64</v>
      </c>
      <c r="C152" s="13">
        <v>64</v>
      </c>
      <c r="D152" s="1"/>
      <c r="E152" s="1" t="str">
        <f t="shared" si="0"/>
        <v>Urochordata, all</v>
      </c>
      <c r="F152" s="1"/>
      <c r="G152" s="1"/>
      <c r="K152" s="14">
        <f t="shared" ca="1" si="2"/>
        <v>0</v>
      </c>
      <c r="L152" s="14">
        <f t="shared" ca="1" si="3"/>
        <v>0</v>
      </c>
      <c r="M152" s="14">
        <f t="shared" ca="1" si="3"/>
        <v>0.01</v>
      </c>
      <c r="N152" s="14">
        <f t="shared" ca="1" si="3"/>
        <v>0</v>
      </c>
      <c r="O152" s="14">
        <f t="shared" ca="1" si="3"/>
        <v>0</v>
      </c>
      <c r="P152" s="14">
        <f t="shared" ca="1" si="3"/>
        <v>0</v>
      </c>
      <c r="Q152" s="14">
        <f t="shared" ca="1" si="3"/>
        <v>0</v>
      </c>
      <c r="R152" s="14">
        <f t="shared" ca="1" si="3"/>
        <v>0</v>
      </c>
      <c r="S152" s="14">
        <f t="shared" ca="1" si="3"/>
        <v>0</v>
      </c>
      <c r="T152" s="14">
        <f t="shared" ca="1" si="3"/>
        <v>0</v>
      </c>
      <c r="U152" s="14">
        <f t="shared" ca="1" si="3"/>
        <v>0</v>
      </c>
      <c r="V152" s="14">
        <f t="shared" ca="1" si="3"/>
        <v>0</v>
      </c>
      <c r="W152" s="14">
        <f t="shared" ca="1" si="3"/>
        <v>0</v>
      </c>
      <c r="X152" s="14">
        <f t="shared" ca="1" si="3"/>
        <v>0</v>
      </c>
      <c r="Y152" s="14">
        <f t="shared" ca="1" si="3"/>
        <v>0</v>
      </c>
      <c r="Z152" s="14">
        <f t="shared" ca="1" si="3"/>
        <v>0</v>
      </c>
      <c r="AA152" s="14">
        <f t="shared" ca="1" si="3"/>
        <v>0</v>
      </c>
      <c r="AB152" s="14">
        <f t="shared" ca="1" si="3"/>
        <v>0</v>
      </c>
      <c r="AC152" s="14">
        <f t="shared" ca="1" si="3"/>
        <v>0</v>
      </c>
      <c r="AD152" s="14">
        <f t="shared" ca="1" si="3"/>
        <v>0</v>
      </c>
    </row>
    <row r="153" spans="1:30">
      <c r="A153" s="13" t="s">
        <v>283</v>
      </c>
      <c r="B153" s="13">
        <v>65</v>
      </c>
      <c r="C153" s="13">
        <v>71</v>
      </c>
      <c r="D153" s="1"/>
      <c r="E153" s="1" t="str">
        <f t="shared" si="0"/>
        <v>Actinaria, all</v>
      </c>
      <c r="F153" s="1"/>
      <c r="G153" s="1"/>
      <c r="K153" s="14">
        <f t="shared" ca="1" si="2"/>
        <v>0.01</v>
      </c>
      <c r="L153" s="14">
        <f t="shared" ca="1" si="3"/>
        <v>0</v>
      </c>
      <c r="M153" s="14">
        <f t="shared" ca="1" si="3"/>
        <v>0.28000000000000003</v>
      </c>
      <c r="N153" s="14">
        <f t="shared" ca="1" si="3"/>
        <v>0.2</v>
      </c>
      <c r="O153" s="14">
        <f t="shared" ca="1" si="3"/>
        <v>0.01</v>
      </c>
      <c r="P153" s="14">
        <f t="shared" ca="1" si="3"/>
        <v>0</v>
      </c>
      <c r="Q153" s="14">
        <f t="shared" ca="1" si="3"/>
        <v>0.02</v>
      </c>
      <c r="R153" s="14">
        <f t="shared" ca="1" si="3"/>
        <v>0</v>
      </c>
      <c r="S153" s="14">
        <f t="shared" ca="1" si="3"/>
        <v>0</v>
      </c>
      <c r="T153" s="14">
        <f t="shared" ca="1" si="3"/>
        <v>0.01</v>
      </c>
      <c r="U153" s="14">
        <f t="shared" ca="1" si="3"/>
        <v>0.01</v>
      </c>
      <c r="V153" s="14">
        <f t="shared" ca="1" si="3"/>
        <v>0</v>
      </c>
      <c r="W153" s="14">
        <f t="shared" ca="1" si="3"/>
        <v>0.1</v>
      </c>
      <c r="X153" s="14">
        <f t="shared" ca="1" si="3"/>
        <v>0.08</v>
      </c>
      <c r="Y153" s="14">
        <f t="shared" ca="1" si="3"/>
        <v>0</v>
      </c>
      <c r="Z153" s="14">
        <f t="shared" ca="1" si="3"/>
        <v>0</v>
      </c>
      <c r="AA153" s="14">
        <f t="shared" ca="1" si="3"/>
        <v>0</v>
      </c>
      <c r="AB153" s="14">
        <f t="shared" ca="1" si="3"/>
        <v>0</v>
      </c>
      <c r="AC153" s="14">
        <f t="shared" ca="1" si="3"/>
        <v>0</v>
      </c>
      <c r="AD153" s="14">
        <f t="shared" ca="1" si="3"/>
        <v>0</v>
      </c>
    </row>
    <row r="154" spans="1:30">
      <c r="A154" s="13" t="s">
        <v>301</v>
      </c>
      <c r="B154" s="13">
        <v>72</v>
      </c>
      <c r="C154" s="13">
        <v>75</v>
      </c>
      <c r="D154" s="1"/>
      <c r="E154" s="1" t="str">
        <f t="shared" si="0"/>
        <v>Ceriantharia, all</v>
      </c>
      <c r="F154" s="1"/>
      <c r="G154" s="1"/>
      <c r="K154" s="14">
        <f t="shared" ca="1" si="2"/>
        <v>0.02</v>
      </c>
      <c r="L154" s="14">
        <f t="shared" ca="1" si="3"/>
        <v>0.06</v>
      </c>
      <c r="M154" s="14">
        <f t="shared" ca="1" si="3"/>
        <v>0</v>
      </c>
      <c r="N154" s="14">
        <f t="shared" ca="1" si="3"/>
        <v>0</v>
      </c>
      <c r="O154" s="14">
        <f t="shared" ca="1" si="3"/>
        <v>0.06</v>
      </c>
      <c r="P154" s="14">
        <f t="shared" ca="1" si="3"/>
        <v>0.03</v>
      </c>
      <c r="Q154" s="14">
        <f t="shared" ca="1" si="3"/>
        <v>0.01</v>
      </c>
      <c r="R154" s="14">
        <f t="shared" ca="1" si="3"/>
        <v>0.01</v>
      </c>
      <c r="S154" s="14">
        <f t="shared" ca="1" si="3"/>
        <v>0.01</v>
      </c>
      <c r="T154" s="14">
        <f t="shared" ca="1" si="3"/>
        <v>0.01</v>
      </c>
      <c r="U154" s="14">
        <f t="shared" ca="1" si="3"/>
        <v>0.03</v>
      </c>
      <c r="V154" s="14">
        <f t="shared" ca="1" si="3"/>
        <v>0.03</v>
      </c>
      <c r="W154" s="14">
        <f t="shared" ca="1" si="3"/>
        <v>0</v>
      </c>
      <c r="X154" s="14">
        <f t="shared" ca="1" si="3"/>
        <v>0</v>
      </c>
      <c r="Y154" s="14">
        <f t="shared" ca="1" si="3"/>
        <v>0.1</v>
      </c>
      <c r="Z154" s="14">
        <f t="shared" ca="1" si="3"/>
        <v>0.09</v>
      </c>
      <c r="AA154" s="14">
        <f t="shared" ca="1" si="3"/>
        <v>0</v>
      </c>
      <c r="AB154" s="14">
        <f t="shared" ca="1" si="3"/>
        <v>0</v>
      </c>
      <c r="AC154" s="14">
        <f t="shared" ca="1" si="3"/>
        <v>0</v>
      </c>
      <c r="AD154" s="14">
        <f t="shared" ca="1" si="3"/>
        <v>0</v>
      </c>
    </row>
    <row r="155" spans="1:30">
      <c r="A155" s="13" t="s">
        <v>302</v>
      </c>
      <c r="B155" s="13">
        <v>76</v>
      </c>
      <c r="C155" s="13">
        <v>77</v>
      </c>
      <c r="D155" s="1"/>
      <c r="E155" s="1" t="str">
        <f t="shared" si="0"/>
        <v>Gorgonacea, all</v>
      </c>
      <c r="F155" s="1"/>
      <c r="G155" s="1"/>
      <c r="K155" s="14">
        <f t="shared" ca="1" si="2"/>
        <v>0</v>
      </c>
      <c r="L155" s="14">
        <f t="shared" ca="1" si="3"/>
        <v>0</v>
      </c>
      <c r="M155" s="14">
        <f t="shared" ca="1" si="3"/>
        <v>0</v>
      </c>
      <c r="N155" s="14">
        <f t="shared" ca="1" si="3"/>
        <v>0</v>
      </c>
      <c r="O155" s="14">
        <f t="shared" ca="1" si="3"/>
        <v>0</v>
      </c>
      <c r="P155" s="14">
        <f t="shared" ca="1" si="3"/>
        <v>0</v>
      </c>
      <c r="Q155" s="14">
        <f t="shared" ca="1" si="3"/>
        <v>0</v>
      </c>
      <c r="R155" s="14">
        <f t="shared" ca="1" si="3"/>
        <v>0</v>
      </c>
      <c r="S155" s="14">
        <f t="shared" ca="1" si="3"/>
        <v>0</v>
      </c>
      <c r="T155" s="14">
        <f t="shared" ca="1" si="3"/>
        <v>0</v>
      </c>
      <c r="U155" s="14">
        <f t="shared" ca="1" si="3"/>
        <v>0</v>
      </c>
      <c r="V155" s="14">
        <f t="shared" ca="1" si="3"/>
        <v>0</v>
      </c>
      <c r="W155" s="14">
        <f t="shared" ca="1" si="3"/>
        <v>0</v>
      </c>
      <c r="X155" s="14">
        <f t="shared" ca="1" si="3"/>
        <v>0</v>
      </c>
      <c r="Y155" s="14">
        <f t="shared" ca="1" si="3"/>
        <v>0</v>
      </c>
      <c r="Z155" s="14">
        <f t="shared" ca="1" si="3"/>
        <v>0</v>
      </c>
      <c r="AA155" s="14">
        <f t="shared" ca="1" si="3"/>
        <v>0</v>
      </c>
      <c r="AB155" s="14">
        <f t="shared" ca="1" si="3"/>
        <v>0</v>
      </c>
      <c r="AC155" s="14">
        <f t="shared" ca="1" si="3"/>
        <v>0</v>
      </c>
      <c r="AD155" s="14">
        <f t="shared" ca="1" si="3"/>
        <v>0</v>
      </c>
    </row>
    <row r="156" spans="1:30">
      <c r="A156" s="13" t="s">
        <v>284</v>
      </c>
      <c r="B156" s="13">
        <v>78</v>
      </c>
      <c r="C156" s="13">
        <v>85</v>
      </c>
      <c r="D156" s="1"/>
      <c r="E156" s="1" t="str">
        <f t="shared" si="0"/>
        <v>Pennatulacea, all</v>
      </c>
      <c r="F156" s="1"/>
      <c r="G156" s="1"/>
      <c r="K156" s="14">
        <f t="shared" ca="1" si="2"/>
        <v>0.28999999999999998</v>
      </c>
      <c r="L156" s="14">
        <f t="shared" ca="1" si="3"/>
        <v>0.35</v>
      </c>
      <c r="M156" s="14">
        <f t="shared" ca="1" si="3"/>
        <v>0.01</v>
      </c>
      <c r="N156" s="14">
        <f t="shared" ca="1" si="3"/>
        <v>0</v>
      </c>
      <c r="O156" s="14">
        <f t="shared" ca="1" si="3"/>
        <v>0</v>
      </c>
      <c r="P156" s="14">
        <f t="shared" ca="1" si="3"/>
        <v>0</v>
      </c>
      <c r="Q156" s="14">
        <f t="shared" ca="1" si="3"/>
        <v>0.34</v>
      </c>
      <c r="R156" s="14">
        <f t="shared" ca="1" si="3"/>
        <v>1.02</v>
      </c>
      <c r="S156" s="14">
        <f t="shared" ca="1" si="3"/>
        <v>0.89</v>
      </c>
      <c r="T156" s="14">
        <f t="shared" ca="1" si="3"/>
        <v>1.1599999999999999</v>
      </c>
      <c r="U156" s="14">
        <f t="shared" ca="1" si="3"/>
        <v>0.01</v>
      </c>
      <c r="V156" s="14">
        <f t="shared" ca="1" si="3"/>
        <v>0</v>
      </c>
      <c r="W156" s="14">
        <f t="shared" ca="1" si="3"/>
        <v>0.1</v>
      </c>
      <c r="X156" s="14">
        <f t="shared" ca="1" si="3"/>
        <v>0.04</v>
      </c>
      <c r="Y156" s="14">
        <f t="shared" ca="1" si="3"/>
        <v>0.12</v>
      </c>
      <c r="Z156" s="14">
        <f t="shared" ca="1" si="3"/>
        <v>0.05</v>
      </c>
      <c r="AA156" s="14">
        <f t="shared" ca="1" si="3"/>
        <v>0</v>
      </c>
      <c r="AB156" s="14">
        <f t="shared" ca="1" si="3"/>
        <v>0</v>
      </c>
      <c r="AC156" s="14">
        <f t="shared" ca="1" si="3"/>
        <v>0</v>
      </c>
      <c r="AD156" s="14">
        <f t="shared" ca="1" si="3"/>
        <v>0</v>
      </c>
    </row>
    <row r="157" spans="1:30">
      <c r="A157" s="13" t="s">
        <v>299</v>
      </c>
      <c r="B157" s="13">
        <v>86</v>
      </c>
      <c r="C157" s="13">
        <v>89</v>
      </c>
      <c r="D157" s="1"/>
      <c r="E157" s="1" t="str">
        <f t="shared" si="0"/>
        <v>Cnidaria, other</v>
      </c>
      <c r="F157" s="1"/>
      <c r="G157" s="1"/>
      <c r="K157" s="14">
        <f t="shared" ca="1" si="2"/>
        <v>0</v>
      </c>
      <c r="L157" s="14">
        <f t="shared" ca="1" si="3"/>
        <v>0</v>
      </c>
      <c r="M157" s="14">
        <f t="shared" ca="1" si="3"/>
        <v>0</v>
      </c>
      <c r="N157" s="14">
        <f t="shared" ca="1" si="3"/>
        <v>0.01</v>
      </c>
      <c r="O157" s="14">
        <f t="shared" ca="1" si="3"/>
        <v>0</v>
      </c>
      <c r="P157" s="14">
        <f t="shared" ca="1" si="3"/>
        <v>0</v>
      </c>
      <c r="Q157" s="14">
        <f t="shared" ca="1" si="3"/>
        <v>0</v>
      </c>
      <c r="R157" s="14">
        <f t="shared" ca="1" si="3"/>
        <v>0</v>
      </c>
      <c r="S157" s="14">
        <f t="shared" ca="1" si="3"/>
        <v>0</v>
      </c>
      <c r="T157" s="14">
        <f t="shared" ca="1" si="3"/>
        <v>0</v>
      </c>
      <c r="U157" s="14">
        <f t="shared" ca="1" si="3"/>
        <v>0</v>
      </c>
      <c r="V157" s="14">
        <f t="shared" ca="1" si="3"/>
        <v>0</v>
      </c>
      <c r="W157" s="14">
        <f t="shared" ca="1" si="3"/>
        <v>0</v>
      </c>
      <c r="X157" s="14">
        <f t="shared" ca="1" si="3"/>
        <v>0</v>
      </c>
      <c r="Y157" s="14">
        <f t="shared" ca="1" si="3"/>
        <v>0</v>
      </c>
      <c r="Z157" s="14">
        <f t="shared" ca="1" si="3"/>
        <v>0</v>
      </c>
      <c r="AA157" s="14">
        <f t="shared" ca="1" si="3"/>
        <v>0</v>
      </c>
      <c r="AB157" s="14">
        <f t="shared" ca="1" si="3"/>
        <v>0</v>
      </c>
      <c r="AC157" s="14">
        <f t="shared" ca="1" si="3"/>
        <v>0</v>
      </c>
      <c r="AD157" s="14">
        <f t="shared" ca="1" si="3"/>
        <v>0</v>
      </c>
    </row>
    <row r="158" spans="1:30">
      <c r="A158" s="13" t="s">
        <v>121</v>
      </c>
      <c r="B158" s="13">
        <v>90</v>
      </c>
      <c r="C158" s="13">
        <v>100</v>
      </c>
      <c r="D158" s="1"/>
      <c r="E158" s="1" t="str">
        <f t="shared" si="0"/>
        <v>Asteroidea</v>
      </c>
      <c r="F158" s="1"/>
      <c r="G158" s="1"/>
      <c r="K158" s="14">
        <f t="shared" ca="1" si="2"/>
        <v>0</v>
      </c>
      <c r="L158" s="14">
        <f t="shared" ca="1" si="3"/>
        <v>0</v>
      </c>
      <c r="M158" s="14">
        <f t="shared" ca="1" si="3"/>
        <v>0.66999999999999993</v>
      </c>
      <c r="N158" s="14">
        <f t="shared" ca="1" si="3"/>
        <v>0.82000000000000006</v>
      </c>
      <c r="O158" s="14">
        <f t="shared" ca="1" si="3"/>
        <v>0.08</v>
      </c>
      <c r="P158" s="14">
        <f t="shared" ca="1" si="3"/>
        <v>0.03</v>
      </c>
      <c r="Q158" s="14">
        <f t="shared" ca="1" si="3"/>
        <v>0.03</v>
      </c>
      <c r="R158" s="14">
        <f t="shared" ca="1" si="3"/>
        <v>0.04</v>
      </c>
      <c r="S158" s="14">
        <f t="shared" ca="1" si="3"/>
        <v>0</v>
      </c>
      <c r="T158" s="14">
        <f t="shared" ca="1" si="3"/>
        <v>0</v>
      </c>
      <c r="U158" s="14">
        <f t="shared" ca="1" si="3"/>
        <v>0</v>
      </c>
      <c r="V158" s="14">
        <f t="shared" ca="1" si="3"/>
        <v>0</v>
      </c>
      <c r="W158" s="14">
        <f t="shared" ca="1" si="3"/>
        <v>0.02</v>
      </c>
      <c r="X158" s="14">
        <f t="shared" ca="1" si="3"/>
        <v>0</v>
      </c>
      <c r="Y158" s="14">
        <f t="shared" ca="1" si="3"/>
        <v>0.01</v>
      </c>
      <c r="Z158" s="14">
        <f t="shared" ca="1" si="3"/>
        <v>0</v>
      </c>
      <c r="AA158" s="14">
        <f t="shared" ca="1" si="3"/>
        <v>0.16</v>
      </c>
      <c r="AB158" s="14">
        <f t="shared" ca="1" si="3"/>
        <v>0.34</v>
      </c>
      <c r="AC158" s="14">
        <f t="shared" ca="1" si="3"/>
        <v>0.05</v>
      </c>
      <c r="AD158" s="14">
        <f t="shared" ca="1" si="3"/>
        <v>0.01</v>
      </c>
    </row>
    <row r="159" spans="1:30">
      <c r="A159" s="13" t="s">
        <v>164</v>
      </c>
      <c r="B159" s="13">
        <v>101</v>
      </c>
      <c r="C159" s="13">
        <v>101</v>
      </c>
      <c r="D159" s="1"/>
      <c r="E159" s="1" t="str">
        <f t="shared" si="0"/>
        <v>Crinoidea</v>
      </c>
      <c r="F159" s="8"/>
      <c r="G159" s="1"/>
      <c r="K159" s="14">
        <f t="shared" ca="1" si="2"/>
        <v>0</v>
      </c>
      <c r="L159" s="14">
        <f t="shared" ca="1" si="3"/>
        <v>0</v>
      </c>
      <c r="M159" s="14">
        <f t="shared" ca="1" si="3"/>
        <v>0</v>
      </c>
      <c r="N159" s="14">
        <f t="shared" ca="1" si="3"/>
        <v>0</v>
      </c>
      <c r="O159" s="14">
        <f t="shared" ca="1" si="3"/>
        <v>0.01</v>
      </c>
      <c r="P159" s="14">
        <f t="shared" ca="1" si="3"/>
        <v>0.01</v>
      </c>
      <c r="Q159" s="14">
        <f t="shared" ca="1" si="3"/>
        <v>0</v>
      </c>
      <c r="R159" s="14">
        <f t="shared" ca="1" si="3"/>
        <v>0</v>
      </c>
      <c r="S159" s="14">
        <f t="shared" ca="1" si="3"/>
        <v>0</v>
      </c>
      <c r="T159" s="14">
        <f t="shared" ca="1" si="3"/>
        <v>0</v>
      </c>
      <c r="U159" s="14">
        <f t="shared" ca="1" si="3"/>
        <v>0</v>
      </c>
      <c r="V159" s="14">
        <f t="shared" ca="1" si="3"/>
        <v>0</v>
      </c>
      <c r="W159" s="14">
        <f t="shared" ca="1" si="3"/>
        <v>0</v>
      </c>
      <c r="X159" s="14">
        <f t="shared" ca="1" si="3"/>
        <v>0</v>
      </c>
      <c r="Y159" s="14">
        <f t="shared" ca="1" si="3"/>
        <v>0</v>
      </c>
      <c r="Z159" s="14">
        <f t="shared" ca="1" si="3"/>
        <v>0</v>
      </c>
      <c r="AA159" s="14">
        <f t="shared" ca="1" si="3"/>
        <v>0</v>
      </c>
      <c r="AB159" s="14">
        <f t="shared" ca="1" si="3"/>
        <v>0</v>
      </c>
      <c r="AC159" s="14">
        <f t="shared" ca="1" si="3"/>
        <v>0</v>
      </c>
      <c r="AD159" s="14">
        <f t="shared" ca="1" si="3"/>
        <v>0</v>
      </c>
    </row>
    <row r="160" spans="1:30">
      <c r="A160" s="13" t="s">
        <v>285</v>
      </c>
      <c r="B160" s="13">
        <v>102</v>
      </c>
      <c r="C160" s="13">
        <v>103</v>
      </c>
      <c r="D160" s="1"/>
      <c r="E160" s="1" t="str">
        <f t="shared" si="0"/>
        <v>Echinoidea, all</v>
      </c>
      <c r="F160" s="8"/>
      <c r="G160" s="4"/>
      <c r="K160" s="14">
        <f t="shared" ca="1" si="2"/>
        <v>0.02</v>
      </c>
      <c r="L160" s="14">
        <f t="shared" ca="1" si="3"/>
        <v>0</v>
      </c>
      <c r="M160" s="14">
        <f t="shared" ca="1" si="3"/>
        <v>7.0000000000000007E-2</v>
      </c>
      <c r="N160" s="14">
        <f t="shared" ca="1" si="3"/>
        <v>0.04</v>
      </c>
      <c r="O160" s="14">
        <f t="shared" ca="1" si="3"/>
        <v>0</v>
      </c>
      <c r="P160" s="14">
        <f t="shared" ca="1" si="3"/>
        <v>0</v>
      </c>
      <c r="Q160" s="14">
        <f t="shared" ca="1" si="3"/>
        <v>0</v>
      </c>
      <c r="R160" s="14">
        <f t="shared" ca="1" si="3"/>
        <v>0</v>
      </c>
      <c r="S160" s="14">
        <f t="shared" ca="1" si="3"/>
        <v>0</v>
      </c>
      <c r="T160" s="14">
        <f t="shared" ref="L160:AD166" ca="1" si="4">SUM(INDIRECT(T$128&amp;$B160&amp;":"&amp;T$128&amp;$C160))</f>
        <v>0</v>
      </c>
      <c r="U160" s="14">
        <f t="shared" ca="1" si="4"/>
        <v>0</v>
      </c>
      <c r="V160" s="14">
        <f t="shared" ca="1" si="4"/>
        <v>0</v>
      </c>
      <c r="W160" s="14">
        <f t="shared" ca="1" si="4"/>
        <v>0</v>
      </c>
      <c r="X160" s="14">
        <f t="shared" ca="1" si="4"/>
        <v>0</v>
      </c>
      <c r="Y160" s="14">
        <f t="shared" ca="1" si="4"/>
        <v>0</v>
      </c>
      <c r="Z160" s="14">
        <f t="shared" ca="1" si="4"/>
        <v>0</v>
      </c>
      <c r="AA160" s="14">
        <f t="shared" ca="1" si="4"/>
        <v>0</v>
      </c>
      <c r="AB160" s="14">
        <f t="shared" ca="1" si="4"/>
        <v>0</v>
      </c>
      <c r="AC160" s="14">
        <f t="shared" ca="1" si="4"/>
        <v>0</v>
      </c>
      <c r="AD160" s="14">
        <f t="shared" ca="1" si="4"/>
        <v>0</v>
      </c>
    </row>
    <row r="161" spans="1:30">
      <c r="A161" s="13" t="s">
        <v>286</v>
      </c>
      <c r="B161" s="13">
        <v>104</v>
      </c>
      <c r="C161" s="13">
        <v>107</v>
      </c>
      <c r="D161" s="1"/>
      <c r="E161" s="1" t="str">
        <f t="shared" si="0"/>
        <v>Holothuroidea, all</v>
      </c>
      <c r="F161" s="1"/>
      <c r="G161" s="1"/>
      <c r="K161" s="14">
        <f t="shared" ca="1" si="2"/>
        <v>0</v>
      </c>
      <c r="L161" s="14">
        <f t="shared" ca="1" si="4"/>
        <v>0</v>
      </c>
      <c r="M161" s="14">
        <f t="shared" ca="1" si="4"/>
        <v>7.0000000000000007E-2</v>
      </c>
      <c r="N161" s="14">
        <f t="shared" ca="1" si="4"/>
        <v>7.0000000000000007E-2</v>
      </c>
      <c r="O161" s="14">
        <f t="shared" ca="1" si="4"/>
        <v>0.05</v>
      </c>
      <c r="P161" s="14">
        <f t="shared" ca="1" si="4"/>
        <v>0.02</v>
      </c>
      <c r="Q161" s="14">
        <f t="shared" ca="1" si="4"/>
        <v>0</v>
      </c>
      <c r="R161" s="14">
        <f t="shared" ca="1" si="4"/>
        <v>0</v>
      </c>
      <c r="S161" s="14">
        <f t="shared" ca="1" si="4"/>
        <v>0</v>
      </c>
      <c r="T161" s="14">
        <f t="shared" ca="1" si="4"/>
        <v>0</v>
      </c>
      <c r="U161" s="14">
        <f t="shared" ca="1" si="4"/>
        <v>0</v>
      </c>
      <c r="V161" s="14">
        <f t="shared" ca="1" si="4"/>
        <v>0</v>
      </c>
      <c r="W161" s="14">
        <f t="shared" ca="1" si="4"/>
        <v>0</v>
      </c>
      <c r="X161" s="14">
        <f t="shared" ca="1" si="4"/>
        <v>0</v>
      </c>
      <c r="Y161" s="14">
        <f t="shared" ca="1" si="4"/>
        <v>0</v>
      </c>
      <c r="Z161" s="14">
        <f t="shared" ca="1" si="4"/>
        <v>0</v>
      </c>
      <c r="AA161" s="14">
        <f t="shared" ca="1" si="4"/>
        <v>0</v>
      </c>
      <c r="AB161" s="14">
        <f t="shared" ca="1" si="4"/>
        <v>0</v>
      </c>
      <c r="AC161" s="14">
        <f t="shared" ca="1" si="4"/>
        <v>0</v>
      </c>
      <c r="AD161" s="14">
        <f t="shared" ca="1" si="4"/>
        <v>0</v>
      </c>
    </row>
    <row r="162" spans="1:30">
      <c r="A162" s="13" t="s">
        <v>287</v>
      </c>
      <c r="B162" s="13">
        <v>108</v>
      </c>
      <c r="C162" s="13">
        <v>109</v>
      </c>
      <c r="D162" s="1"/>
      <c r="E162" s="1" t="str">
        <f t="shared" si="0"/>
        <v>Ophiuroidea, all</v>
      </c>
      <c r="F162" s="1"/>
      <c r="G162" s="1"/>
      <c r="K162" s="14">
        <f t="shared" ca="1" si="2"/>
        <v>0</v>
      </c>
      <c r="L162" s="14">
        <f t="shared" ca="1" si="4"/>
        <v>0</v>
      </c>
      <c r="M162" s="14">
        <f t="shared" ca="1" si="4"/>
        <v>0</v>
      </c>
      <c r="N162" s="14">
        <f t="shared" ca="1" si="4"/>
        <v>0</v>
      </c>
      <c r="O162" s="14">
        <f t="shared" ca="1" si="4"/>
        <v>0</v>
      </c>
      <c r="P162" s="14">
        <f t="shared" ca="1" si="4"/>
        <v>0</v>
      </c>
      <c r="Q162" s="14">
        <f t="shared" ca="1" si="4"/>
        <v>0</v>
      </c>
      <c r="R162" s="14">
        <f t="shared" ca="1" si="4"/>
        <v>0</v>
      </c>
      <c r="S162" s="14">
        <f t="shared" ca="1" si="4"/>
        <v>0</v>
      </c>
      <c r="T162" s="14">
        <f t="shared" ca="1" si="4"/>
        <v>0</v>
      </c>
      <c r="U162" s="14">
        <f t="shared" ca="1" si="4"/>
        <v>0</v>
      </c>
      <c r="V162" s="14">
        <f t="shared" ca="1" si="4"/>
        <v>0</v>
      </c>
      <c r="W162" s="14">
        <f t="shared" ca="1" si="4"/>
        <v>0</v>
      </c>
      <c r="X162" s="14">
        <f t="shared" ca="1" si="4"/>
        <v>0</v>
      </c>
      <c r="Y162" s="14">
        <f t="shared" ca="1" si="4"/>
        <v>0</v>
      </c>
      <c r="Z162" s="14">
        <f t="shared" ca="1" si="4"/>
        <v>0</v>
      </c>
      <c r="AA162" s="14">
        <f t="shared" ca="1" si="4"/>
        <v>0</v>
      </c>
      <c r="AB162" s="14">
        <f t="shared" ca="1" si="4"/>
        <v>0</v>
      </c>
      <c r="AC162" s="14">
        <f t="shared" ca="1" si="4"/>
        <v>0</v>
      </c>
      <c r="AD162" s="14">
        <f t="shared" ca="1" si="4"/>
        <v>0</v>
      </c>
    </row>
    <row r="163" spans="1:30">
      <c r="A163" s="13" t="s">
        <v>303</v>
      </c>
      <c r="B163" s="13">
        <v>110</v>
      </c>
      <c r="C163" s="13">
        <v>110</v>
      </c>
      <c r="D163" s="1"/>
      <c r="E163" s="1" t="str">
        <f t="shared" si="0"/>
        <v>Echiura, all</v>
      </c>
      <c r="F163" s="1"/>
      <c r="G163" s="1"/>
      <c r="K163" s="14">
        <f t="shared" ca="1" si="2"/>
        <v>0</v>
      </c>
      <c r="L163" s="14">
        <f t="shared" ca="1" si="4"/>
        <v>0</v>
      </c>
      <c r="M163" s="14">
        <f t="shared" ca="1" si="4"/>
        <v>0</v>
      </c>
      <c r="N163" s="14">
        <f t="shared" ca="1" si="4"/>
        <v>0</v>
      </c>
      <c r="O163" s="14">
        <f t="shared" ca="1" si="4"/>
        <v>0</v>
      </c>
      <c r="P163" s="14">
        <f t="shared" ca="1" si="4"/>
        <v>0</v>
      </c>
      <c r="Q163" s="14">
        <f t="shared" ca="1" si="4"/>
        <v>0</v>
      </c>
      <c r="R163" s="14">
        <f t="shared" ca="1" si="4"/>
        <v>0</v>
      </c>
      <c r="S163" s="14">
        <f t="shared" ca="1" si="4"/>
        <v>0</v>
      </c>
      <c r="T163" s="14">
        <f t="shared" ca="1" si="4"/>
        <v>0</v>
      </c>
      <c r="U163" s="14">
        <f t="shared" ca="1" si="4"/>
        <v>0</v>
      </c>
      <c r="V163" s="14">
        <f t="shared" ca="1" si="4"/>
        <v>0</v>
      </c>
      <c r="W163" s="14">
        <f t="shared" ca="1" si="4"/>
        <v>0</v>
      </c>
      <c r="X163" s="14">
        <f t="shared" ca="1" si="4"/>
        <v>0</v>
      </c>
      <c r="Y163" s="14">
        <f t="shared" ca="1" si="4"/>
        <v>0</v>
      </c>
      <c r="Z163" s="14">
        <f t="shared" ca="1" si="4"/>
        <v>0</v>
      </c>
      <c r="AA163" s="14">
        <f t="shared" ca="1" si="4"/>
        <v>0</v>
      </c>
      <c r="AB163" s="14">
        <f t="shared" ca="1" si="4"/>
        <v>0</v>
      </c>
      <c r="AC163" s="14">
        <f t="shared" ca="1" si="4"/>
        <v>0</v>
      </c>
      <c r="AD163" s="14">
        <f t="shared" ca="1" si="4"/>
        <v>0</v>
      </c>
    </row>
    <row r="164" spans="1:30">
      <c r="A164" s="13" t="s">
        <v>288</v>
      </c>
      <c r="B164" s="13">
        <v>111</v>
      </c>
      <c r="C164" s="13">
        <v>112</v>
      </c>
      <c r="D164" s="1"/>
      <c r="E164" s="1" t="str">
        <f t="shared" si="0"/>
        <v>Cephalopoda, all</v>
      </c>
      <c r="F164" s="1"/>
      <c r="G164" s="4"/>
      <c r="K164" s="14">
        <f t="shared" ca="1" si="2"/>
        <v>0</v>
      </c>
      <c r="L164" s="14">
        <f t="shared" ca="1" si="4"/>
        <v>0</v>
      </c>
      <c r="M164" s="14">
        <f t="shared" ca="1" si="4"/>
        <v>0</v>
      </c>
      <c r="N164" s="14">
        <f t="shared" ca="1" si="4"/>
        <v>0</v>
      </c>
      <c r="O164" s="14">
        <f t="shared" ca="1" si="4"/>
        <v>0.01</v>
      </c>
      <c r="P164" s="14">
        <f t="shared" ca="1" si="4"/>
        <v>0.02</v>
      </c>
      <c r="Q164" s="14">
        <f t="shared" ca="1" si="4"/>
        <v>0</v>
      </c>
      <c r="R164" s="14">
        <f t="shared" ca="1" si="4"/>
        <v>0</v>
      </c>
      <c r="S164" s="14">
        <f t="shared" ca="1" si="4"/>
        <v>0</v>
      </c>
      <c r="T164" s="14">
        <f t="shared" ca="1" si="4"/>
        <v>0.01</v>
      </c>
      <c r="U164" s="14">
        <f t="shared" ca="1" si="4"/>
        <v>0</v>
      </c>
      <c r="V164" s="14">
        <f t="shared" ca="1" si="4"/>
        <v>0</v>
      </c>
      <c r="W164" s="14">
        <f t="shared" ca="1" si="4"/>
        <v>0</v>
      </c>
      <c r="X164" s="14">
        <f t="shared" ca="1" si="4"/>
        <v>0</v>
      </c>
      <c r="Y164" s="14">
        <f t="shared" ca="1" si="4"/>
        <v>0</v>
      </c>
      <c r="Z164" s="14">
        <f t="shared" ca="1" si="4"/>
        <v>0</v>
      </c>
      <c r="AA164" s="14">
        <f t="shared" ca="1" si="4"/>
        <v>0</v>
      </c>
      <c r="AB164" s="14">
        <f t="shared" ca="1" si="4"/>
        <v>0</v>
      </c>
      <c r="AC164" s="14">
        <f t="shared" ca="1" si="4"/>
        <v>0</v>
      </c>
      <c r="AD164" s="14">
        <f t="shared" ca="1" si="4"/>
        <v>0</v>
      </c>
    </row>
    <row r="165" spans="1:30">
      <c r="A165" s="13" t="s">
        <v>289</v>
      </c>
      <c r="B165" s="13">
        <v>113</v>
      </c>
      <c r="C165" s="13">
        <v>119</v>
      </c>
      <c r="D165" s="1"/>
      <c r="E165" s="1" t="str">
        <f t="shared" si="0"/>
        <v>Gastropoda, all</v>
      </c>
      <c r="F165" s="1"/>
      <c r="G165" s="1"/>
      <c r="K165" s="14">
        <f t="shared" ca="1" si="2"/>
        <v>0.03</v>
      </c>
      <c r="L165" s="14">
        <f t="shared" ca="1" si="4"/>
        <v>0.01</v>
      </c>
      <c r="M165" s="14">
        <f t="shared" ca="1" si="4"/>
        <v>0.01</v>
      </c>
      <c r="N165" s="14">
        <f t="shared" ca="1" si="4"/>
        <v>0</v>
      </c>
      <c r="O165" s="14">
        <f t="shared" ca="1" si="4"/>
        <v>0</v>
      </c>
      <c r="P165" s="14">
        <f t="shared" ca="1" si="4"/>
        <v>0.01</v>
      </c>
      <c r="Q165" s="14">
        <f t="shared" ca="1" si="4"/>
        <v>0.01</v>
      </c>
      <c r="R165" s="14">
        <f t="shared" ca="1" si="4"/>
        <v>0</v>
      </c>
      <c r="S165" s="14">
        <f t="shared" ca="1" si="4"/>
        <v>0</v>
      </c>
      <c r="T165" s="14">
        <f t="shared" ca="1" si="4"/>
        <v>0</v>
      </c>
      <c r="U165" s="14">
        <f t="shared" ca="1" si="4"/>
        <v>0</v>
      </c>
      <c r="V165" s="14">
        <f t="shared" ca="1" si="4"/>
        <v>0</v>
      </c>
      <c r="W165" s="14">
        <f t="shared" ca="1" si="4"/>
        <v>0.16</v>
      </c>
      <c r="X165" s="14">
        <f t="shared" ca="1" si="4"/>
        <v>0.24</v>
      </c>
      <c r="Y165" s="14">
        <f t="shared" ca="1" si="4"/>
        <v>0.03</v>
      </c>
      <c r="Z165" s="14">
        <f t="shared" ca="1" si="4"/>
        <v>0</v>
      </c>
      <c r="AA165" s="14">
        <f t="shared" ca="1" si="4"/>
        <v>0</v>
      </c>
      <c r="AB165" s="14">
        <f t="shared" ca="1" si="4"/>
        <v>0</v>
      </c>
      <c r="AC165" s="14">
        <f t="shared" ca="1" si="4"/>
        <v>0.03</v>
      </c>
      <c r="AD165" s="14">
        <f t="shared" ca="1" si="4"/>
        <v>0.05</v>
      </c>
    </row>
    <row r="166" spans="1:30">
      <c r="A166" s="13" t="s">
        <v>290</v>
      </c>
      <c r="B166" s="13">
        <v>120</v>
      </c>
      <c r="C166" s="13">
        <v>121</v>
      </c>
      <c r="D166" s="1"/>
      <c r="E166" s="1" t="str">
        <f t="shared" si="0"/>
        <v>Porifera, all</v>
      </c>
      <c r="F166" s="1"/>
      <c r="G166" s="4"/>
      <c r="K166" s="14">
        <f t="shared" ca="1" si="2"/>
        <v>0</v>
      </c>
      <c r="L166" s="14">
        <f t="shared" ca="1" si="4"/>
        <v>0</v>
      </c>
      <c r="M166" s="14">
        <f t="shared" ca="1" si="4"/>
        <v>0.1</v>
      </c>
      <c r="N166" s="14">
        <f t="shared" ca="1" si="4"/>
        <v>0.15000000000000002</v>
      </c>
      <c r="O166" s="14">
        <f t="shared" ca="1" si="4"/>
        <v>0</v>
      </c>
      <c r="P166" s="14">
        <f t="shared" ca="1" si="4"/>
        <v>0.01</v>
      </c>
      <c r="Q166" s="14">
        <f t="shared" ca="1" si="4"/>
        <v>0</v>
      </c>
      <c r="R166" s="14">
        <f t="shared" ca="1" si="4"/>
        <v>0</v>
      </c>
      <c r="S166" s="14">
        <f t="shared" ca="1" si="4"/>
        <v>0</v>
      </c>
      <c r="T166" s="14">
        <f t="shared" ca="1" si="4"/>
        <v>0</v>
      </c>
      <c r="U166" s="14">
        <f t="shared" ca="1" si="4"/>
        <v>0</v>
      </c>
      <c r="V166" s="14">
        <f t="shared" ca="1" si="4"/>
        <v>0</v>
      </c>
      <c r="W166" s="14">
        <f t="shared" ca="1" si="4"/>
        <v>0</v>
      </c>
      <c r="X166" s="14">
        <f t="shared" ca="1" si="4"/>
        <v>0</v>
      </c>
      <c r="Y166" s="14">
        <f t="shared" ca="1" si="4"/>
        <v>0</v>
      </c>
      <c r="Z166" s="14">
        <f t="shared" ca="1" si="4"/>
        <v>0</v>
      </c>
      <c r="AA166" s="14">
        <f t="shared" ca="1" si="4"/>
        <v>0</v>
      </c>
      <c r="AB166" s="14">
        <f t="shared" ca="1" si="4"/>
        <v>0</v>
      </c>
      <c r="AC166" s="14">
        <f t="shared" ca="1" si="4"/>
        <v>0</v>
      </c>
      <c r="AD166" s="14">
        <f t="shared" ca="1" si="4"/>
        <v>0</v>
      </c>
    </row>
    <row r="167" spans="1:30">
      <c r="D167" s="1"/>
      <c r="E167" s="1"/>
      <c r="F167" s="1"/>
      <c r="G167" s="1"/>
    </row>
    <row r="168" spans="1:30">
      <c r="D168" s="1"/>
      <c r="E168" s="1"/>
      <c r="F168" s="1"/>
      <c r="G168" s="1"/>
    </row>
    <row r="169" spans="1:30">
      <c r="D169" s="1"/>
      <c r="E169" s="1"/>
      <c r="F169" s="1"/>
      <c r="G169" s="1"/>
    </row>
    <row r="170" spans="1:30">
      <c r="D170" s="1"/>
      <c r="E170" s="1"/>
      <c r="F170" s="1"/>
      <c r="G170" s="1"/>
    </row>
    <row r="171" spans="1:30">
      <c r="D171" s="1"/>
      <c r="E171" s="1"/>
      <c r="F171" s="1"/>
      <c r="G171" s="1"/>
    </row>
    <row r="172" spans="1:30">
      <c r="D172" s="1"/>
      <c r="E172" s="1"/>
      <c r="F172" s="1"/>
      <c r="G172" s="4"/>
    </row>
    <row r="173" spans="1:30">
      <c r="D173" s="1"/>
      <c r="E173" s="1"/>
      <c r="F173" s="8"/>
      <c r="G173" s="1"/>
    </row>
    <row r="174" spans="1:30">
      <c r="D174" s="1"/>
      <c r="E174" s="1"/>
      <c r="F174" s="8"/>
      <c r="G174" s="4"/>
    </row>
    <row r="175" spans="1:30">
      <c r="D175" s="1"/>
      <c r="E175" s="1"/>
      <c r="F175" s="1"/>
      <c r="G175" s="1"/>
    </row>
    <row r="176" spans="1:30">
      <c r="D176" s="1"/>
      <c r="E176" s="1"/>
      <c r="F176" s="1"/>
      <c r="G176" s="4"/>
    </row>
    <row r="177" spans="4:7">
      <c r="D177" s="1"/>
      <c r="E177" s="1"/>
      <c r="F177" s="1"/>
      <c r="G177" s="1"/>
    </row>
    <row r="178" spans="4:7">
      <c r="D178" s="1"/>
      <c r="E178" s="1"/>
      <c r="F178" s="1"/>
      <c r="G178" s="4"/>
    </row>
    <row r="179" spans="4:7">
      <c r="D179" s="1"/>
      <c r="E179" s="1"/>
      <c r="F179" s="1"/>
      <c r="G179" s="1"/>
    </row>
    <row r="180" spans="4:7">
      <c r="D180" s="1"/>
      <c r="E180" s="1"/>
      <c r="F180" s="1"/>
      <c r="G180" s="1"/>
    </row>
    <row r="181" spans="4:7">
      <c r="D181" s="1"/>
      <c r="E181" s="1"/>
      <c r="F181" s="1"/>
      <c r="G181" s="1"/>
    </row>
    <row r="182" spans="4:7">
      <c r="D182" s="1"/>
      <c r="E182" s="1"/>
      <c r="F182" s="1"/>
      <c r="G182" s="1"/>
    </row>
    <row r="183" spans="4:7">
      <c r="D183" s="1"/>
      <c r="E183" s="1"/>
      <c r="F183" s="1"/>
      <c r="G183" s="1"/>
    </row>
    <row r="184" spans="4:7">
      <c r="D184" s="1"/>
      <c r="E184" s="1"/>
      <c r="F184" s="1"/>
      <c r="G184" s="1"/>
    </row>
    <row r="185" spans="4:7">
      <c r="D185" s="1"/>
      <c r="E185" s="1"/>
      <c r="F185" s="1"/>
      <c r="G185" s="1"/>
    </row>
    <row r="186" spans="4:7">
      <c r="D186" s="8"/>
      <c r="E186" s="1"/>
      <c r="F186" s="1"/>
      <c r="G186" s="1"/>
    </row>
    <row r="187" spans="4:7">
      <c r="D187" s="8"/>
      <c r="E187" s="1"/>
      <c r="F187" s="1"/>
      <c r="G187" s="1"/>
    </row>
    <row r="188" spans="4:7">
      <c r="D188" s="8"/>
      <c r="E188" s="1"/>
      <c r="F188" s="1"/>
      <c r="G188" s="1"/>
    </row>
    <row r="189" spans="4:7">
      <c r="D189" s="8"/>
      <c r="E189" s="1"/>
      <c r="F189" s="1"/>
      <c r="G189" s="1"/>
    </row>
    <row r="190" spans="4:7">
      <c r="D190" s="1"/>
      <c r="E190" s="1"/>
      <c r="F190" s="1"/>
      <c r="G190" s="4"/>
    </row>
    <row r="191" spans="4:7">
      <c r="D191" s="1"/>
      <c r="E191" s="1"/>
      <c r="F191" s="1"/>
      <c r="G191" s="1"/>
    </row>
    <row r="192" spans="4:7">
      <c r="D192" s="1"/>
      <c r="E192" s="8"/>
      <c r="F192" s="8"/>
      <c r="G192" s="1"/>
    </row>
    <row r="193" spans="4:7">
      <c r="D193" s="1"/>
      <c r="E193" s="8"/>
      <c r="F193" s="8"/>
      <c r="G193" s="4"/>
    </row>
    <row r="194" spans="4:7">
      <c r="D194" s="1"/>
      <c r="E194" s="8"/>
      <c r="F194" s="8"/>
      <c r="G194" s="1"/>
    </row>
    <row r="195" spans="4:7">
      <c r="D195" s="1"/>
      <c r="E195" s="1"/>
      <c r="F195" s="1"/>
      <c r="G195" s="1"/>
    </row>
    <row r="196" spans="4:7">
      <c r="D196" s="1"/>
      <c r="E196" s="1"/>
      <c r="F196" s="1"/>
      <c r="G196" s="4"/>
    </row>
    <row r="197" spans="4:7">
      <c r="D197" s="1"/>
      <c r="E197" s="1"/>
      <c r="F197" s="1"/>
      <c r="G197" s="1"/>
    </row>
    <row r="198" spans="4:7">
      <c r="D198" s="1"/>
      <c r="E198" s="1"/>
      <c r="F198" s="1"/>
      <c r="G198" s="1"/>
    </row>
    <row r="199" spans="4:7">
      <c r="D199" s="1"/>
      <c r="E199" s="1"/>
      <c r="F199" s="1"/>
      <c r="G199" s="1"/>
    </row>
    <row r="200" spans="4:7">
      <c r="D200" s="1"/>
      <c r="E200" s="1"/>
      <c r="F200" s="1"/>
      <c r="G200" s="1"/>
    </row>
    <row r="201" spans="4:7">
      <c r="D201" s="1"/>
      <c r="E201" s="1"/>
      <c r="F201" s="1"/>
      <c r="G201" s="1"/>
    </row>
    <row r="202" spans="4:7">
      <c r="D202" s="8"/>
      <c r="E202" s="8"/>
      <c r="F202" s="1"/>
      <c r="G202" s="1"/>
    </row>
    <row r="203" spans="4:7">
      <c r="D203" s="8"/>
      <c r="E203" s="8"/>
      <c r="F203" s="1"/>
      <c r="G203" s="1"/>
    </row>
    <row r="204" spans="4:7">
      <c r="D204" s="1"/>
      <c r="E204" s="1"/>
      <c r="F204" s="1"/>
      <c r="G204" s="4"/>
    </row>
    <row r="205" spans="4:7">
      <c r="D205" s="1"/>
      <c r="E205" s="1"/>
      <c r="F205" s="1"/>
      <c r="G205" s="1"/>
    </row>
    <row r="206" spans="4:7">
      <c r="D206" s="1"/>
      <c r="E206" s="1"/>
      <c r="F206" s="1"/>
      <c r="G206" s="1"/>
    </row>
    <row r="207" spans="4:7">
      <c r="D207" s="1"/>
      <c r="E207" s="1"/>
      <c r="F207" s="1"/>
      <c r="G207" s="4"/>
    </row>
    <row r="208" spans="4:7">
      <c r="D208" s="1"/>
      <c r="E208" s="1"/>
      <c r="F208" s="1"/>
      <c r="G208" s="1"/>
    </row>
    <row r="209" spans="4:7">
      <c r="D209" s="1"/>
      <c r="E209" s="1"/>
      <c r="F209" s="1"/>
      <c r="G209" s="1"/>
    </row>
    <row r="210" spans="4:7">
      <c r="D210" s="1"/>
      <c r="E210" s="1"/>
      <c r="F210" s="1"/>
      <c r="G210" s="4"/>
    </row>
    <row r="211" spans="4:7">
      <c r="D211" s="1"/>
      <c r="E211" s="8"/>
      <c r="F211" s="1"/>
      <c r="G211" s="4"/>
    </row>
    <row r="212" spans="4:7">
      <c r="D212" s="1"/>
      <c r="E212" s="8"/>
      <c r="F212" s="1"/>
      <c r="G212" s="1"/>
    </row>
    <row r="213" spans="4:7">
      <c r="D213" s="1"/>
      <c r="E213" s="1"/>
      <c r="F213" s="1"/>
      <c r="G213" s="1"/>
    </row>
    <row r="214" spans="4:7">
      <c r="D214" s="1"/>
      <c r="E214" s="1"/>
      <c r="F214" s="1"/>
      <c r="G214" s="4"/>
    </row>
    <row r="215" spans="4:7">
      <c r="D215" s="1"/>
      <c r="E215" s="8"/>
      <c r="F215" s="1"/>
      <c r="G215" s="1"/>
    </row>
    <row r="216" spans="4:7">
      <c r="D216" s="1"/>
      <c r="E216" s="8"/>
      <c r="F216" s="1"/>
      <c r="G216" s="1"/>
    </row>
    <row r="217" spans="4:7">
      <c r="D217" s="1"/>
      <c r="E217" s="8"/>
      <c r="F217" s="1"/>
      <c r="G217" s="1"/>
    </row>
    <row r="218" spans="4:7">
      <c r="D218" s="1"/>
      <c r="E218" s="1"/>
      <c r="F218" s="1"/>
      <c r="G218" s="1"/>
    </row>
    <row r="219" spans="4:7">
      <c r="D219" s="1"/>
      <c r="E219" s="1"/>
      <c r="F219" s="1"/>
      <c r="G219" s="1"/>
    </row>
    <row r="220" spans="4:7">
      <c r="D220" s="1"/>
      <c r="E220" s="1"/>
      <c r="F220" s="1"/>
      <c r="G220" s="1"/>
    </row>
    <row r="221" spans="4:7">
      <c r="D221" s="1"/>
      <c r="E221" s="1"/>
      <c r="F221" s="1"/>
      <c r="G221" s="1"/>
    </row>
    <row r="222" spans="4:7">
      <c r="D222" s="1"/>
      <c r="E222" s="1"/>
      <c r="F222" s="1"/>
      <c r="G222" s="1"/>
    </row>
    <row r="223" spans="4:7">
      <c r="D223" s="1"/>
      <c r="E223" s="1"/>
      <c r="F223" s="1"/>
      <c r="G223" s="4"/>
    </row>
    <row r="224" spans="4:7">
      <c r="D224" s="1"/>
      <c r="E224" s="1"/>
      <c r="F224" s="1"/>
      <c r="G224" s="1"/>
    </row>
    <row r="225" spans="4:7">
      <c r="D225" s="1"/>
      <c r="E225" s="1"/>
      <c r="F225" s="1"/>
      <c r="G225" s="1"/>
    </row>
    <row r="226" spans="4:7">
      <c r="D226" s="1"/>
      <c r="E226" s="1"/>
      <c r="F226" s="1"/>
      <c r="G226" s="4"/>
    </row>
    <row r="227" spans="4:7">
      <c r="D227" s="1"/>
      <c r="E227" s="1"/>
      <c r="F227" s="1"/>
      <c r="G227" s="1"/>
    </row>
    <row r="228" spans="4:7">
      <c r="D228" s="1"/>
      <c r="E228" s="1"/>
      <c r="F228" s="1"/>
      <c r="G228" s="4"/>
    </row>
    <row r="229" spans="4:7">
      <c r="D229" s="1"/>
      <c r="E229" s="1"/>
      <c r="F229" s="1"/>
      <c r="G229" s="1"/>
    </row>
    <row r="230" spans="4:7">
      <c r="D230" s="1"/>
      <c r="E230" s="1"/>
      <c r="F230" s="1"/>
      <c r="G230" s="1"/>
    </row>
    <row r="231" spans="4:7">
      <c r="D231" s="1"/>
      <c r="E231" s="1"/>
      <c r="F231" s="1"/>
      <c r="G231" s="1"/>
    </row>
    <row r="232" spans="4:7">
      <c r="D232" s="1"/>
      <c r="E232" s="1"/>
      <c r="F232" s="1"/>
      <c r="G232" s="1"/>
    </row>
    <row r="233" spans="4:7">
      <c r="D233" s="1"/>
      <c r="E233" s="1"/>
      <c r="F233" s="1"/>
      <c r="G233" s="1"/>
    </row>
    <row r="234" spans="4:7">
      <c r="D234" s="1"/>
      <c r="E234" s="1"/>
      <c r="F234" s="1"/>
      <c r="G234" s="1"/>
    </row>
    <row r="235" spans="4:7">
      <c r="D235" s="1"/>
      <c r="E235" s="1"/>
      <c r="F235" s="1"/>
      <c r="G235" s="1"/>
    </row>
    <row r="236" spans="4:7">
      <c r="D236" s="1"/>
      <c r="E236" s="1"/>
      <c r="F236" s="1"/>
      <c r="G236" s="1"/>
    </row>
    <row r="237" spans="4:7">
      <c r="D237" s="1"/>
      <c r="E237" s="1"/>
      <c r="F237" s="1"/>
      <c r="G237" s="1"/>
    </row>
    <row r="238" spans="4:7">
      <c r="D238" s="1"/>
      <c r="E238" s="1"/>
      <c r="F238" s="1"/>
      <c r="G238" s="1"/>
    </row>
    <row r="239" spans="4:7">
      <c r="D239" s="1"/>
      <c r="E239" s="1"/>
      <c r="F239" s="1"/>
      <c r="G239" s="1"/>
    </row>
    <row r="240" spans="4:7">
      <c r="D240" s="1"/>
      <c r="E240" s="1"/>
      <c r="F240" s="1"/>
      <c r="G240" s="1"/>
    </row>
    <row r="241" spans="4:7">
      <c r="D241" s="1"/>
      <c r="E241" s="1"/>
      <c r="F241" s="1"/>
      <c r="G241" s="1"/>
    </row>
    <row r="242" spans="4:7">
      <c r="D242" s="1"/>
      <c r="E242" s="1"/>
      <c r="F242" s="1"/>
      <c r="G242" s="4"/>
    </row>
    <row r="243" spans="4:7">
      <c r="D243" s="1"/>
      <c r="E243" s="1"/>
      <c r="F243" s="1"/>
      <c r="G243" s="1"/>
    </row>
    <row r="244" spans="4:7">
      <c r="D244" s="1"/>
      <c r="E244" s="1"/>
      <c r="F244" s="1"/>
      <c r="G244" s="1"/>
    </row>
    <row r="245" spans="4:7">
      <c r="D245" s="1"/>
      <c r="E245" s="1"/>
      <c r="F245" s="1"/>
      <c r="G245" s="1"/>
    </row>
    <row r="246" spans="4:7">
      <c r="D246" s="1"/>
      <c r="E246" s="1"/>
      <c r="F246" s="1"/>
      <c r="G246" s="1"/>
    </row>
    <row r="247" spans="4:7">
      <c r="D247" s="1"/>
      <c r="E247" s="1"/>
      <c r="F247" s="1"/>
      <c r="G247" s="1"/>
    </row>
    <row r="248" spans="4:7">
      <c r="D248" s="1"/>
      <c r="E248" s="1"/>
      <c r="F248" s="1"/>
      <c r="G248" s="1"/>
    </row>
    <row r="249" spans="4:7">
      <c r="D249" s="1"/>
      <c r="E249" s="1"/>
      <c r="F249" s="1"/>
      <c r="G249" s="1"/>
    </row>
    <row r="250" spans="4:7">
      <c r="D250" s="1"/>
      <c r="E250" s="1"/>
      <c r="F250" s="1"/>
      <c r="G250" s="1"/>
    </row>
    <row r="251" spans="4:7">
      <c r="D251" s="8"/>
      <c r="E251" s="1"/>
      <c r="F251" s="1"/>
      <c r="G251" s="1"/>
    </row>
    <row r="252" spans="4:7">
      <c r="D252" s="8"/>
      <c r="E252" s="1"/>
      <c r="F252" s="1"/>
      <c r="G252" s="1"/>
    </row>
    <row r="253" spans="4:7">
      <c r="D253" s="1"/>
      <c r="E253" s="1"/>
      <c r="F253" s="1"/>
      <c r="G253" s="1"/>
    </row>
    <row r="254" spans="4:7">
      <c r="D254" s="1"/>
      <c r="E254" s="1"/>
      <c r="F254" s="1"/>
      <c r="G254" s="1"/>
    </row>
    <row r="255" spans="4:7">
      <c r="D255" s="1"/>
      <c r="E255" s="1"/>
      <c r="F255" s="1"/>
      <c r="G255" s="1"/>
    </row>
    <row r="256" spans="4:7">
      <c r="D256" s="1"/>
      <c r="E256" s="1"/>
      <c r="F256" s="1"/>
      <c r="G256" s="1"/>
    </row>
    <row r="257" spans="4:7">
      <c r="D257" s="1"/>
      <c r="E257" s="1"/>
      <c r="F257" s="1"/>
      <c r="G257" s="1"/>
    </row>
    <row r="258" spans="4:7">
      <c r="D258" s="8"/>
      <c r="E258" s="8"/>
      <c r="F258" s="8"/>
      <c r="G258" s="1"/>
    </row>
    <row r="259" spans="4:7">
      <c r="D259" s="8"/>
      <c r="E259" s="8"/>
      <c r="F259" s="8"/>
      <c r="G259" s="4"/>
    </row>
    <row r="260" spans="4:7">
      <c r="D260" s="1"/>
      <c r="E260" s="1"/>
      <c r="F260" s="1"/>
      <c r="G260" s="1"/>
    </row>
    <row r="261" spans="4:7">
      <c r="D261" s="1"/>
      <c r="E261" s="1"/>
      <c r="F261" s="1"/>
      <c r="G261" s="1"/>
    </row>
    <row r="262" spans="4:7">
      <c r="D262" s="1"/>
      <c r="E262" s="8"/>
      <c r="F262" s="1"/>
      <c r="G262" s="1"/>
    </row>
    <row r="263" spans="4:7">
      <c r="D263" s="1"/>
      <c r="E263" s="8"/>
      <c r="F263" s="1"/>
      <c r="G263" s="4"/>
    </row>
    <row r="264" spans="4:7">
      <c r="D264" s="8"/>
      <c r="E264" s="1"/>
      <c r="F264" s="1"/>
      <c r="G264" s="1"/>
    </row>
    <row r="265" spans="4:7">
      <c r="D265" s="8"/>
      <c r="E265" s="1"/>
      <c r="F265" s="1"/>
      <c r="G265" s="1"/>
    </row>
    <row r="266" spans="4:7">
      <c r="D266" s="1"/>
      <c r="E266" s="1"/>
      <c r="F266" s="1"/>
      <c r="G266" s="1"/>
    </row>
    <row r="267" spans="4:7">
      <c r="D267" s="1"/>
      <c r="E267" s="1"/>
      <c r="F267" s="1"/>
      <c r="G267" s="1"/>
    </row>
    <row r="268" spans="4:7">
      <c r="D268" s="1"/>
      <c r="E268" s="1"/>
      <c r="F268" s="1"/>
      <c r="G268" s="4"/>
    </row>
    <row r="269" spans="4:7">
      <c r="D269" s="1"/>
      <c r="E269" s="1"/>
      <c r="F269" s="1"/>
      <c r="G269" s="1"/>
    </row>
    <row r="270" spans="4:7">
      <c r="D270" s="8"/>
      <c r="E270" s="1"/>
      <c r="F270" s="1"/>
      <c r="G270" s="1"/>
    </row>
    <row r="271" spans="4:7">
      <c r="D271" s="8"/>
      <c r="E271" s="1"/>
      <c r="F271" s="1"/>
      <c r="G271" s="4"/>
    </row>
    <row r="272" spans="4:7">
      <c r="D272" s="8"/>
      <c r="E272" s="1"/>
      <c r="F272" s="1"/>
      <c r="G272" s="4"/>
    </row>
    <row r="273" spans="4:7">
      <c r="D273" s="8"/>
      <c r="E273" s="1"/>
      <c r="F273" s="1"/>
      <c r="G273" s="1"/>
    </row>
    <row r="274" spans="4:7">
      <c r="D274" s="1"/>
      <c r="E274" s="1"/>
      <c r="F274" s="1"/>
      <c r="G274" s="1"/>
    </row>
    <row r="275" spans="4:7">
      <c r="D275" s="1"/>
      <c r="E275" s="1"/>
      <c r="F275" s="1"/>
      <c r="G275" s="4"/>
    </row>
    <row r="276" spans="4:7">
      <c r="D276" s="1"/>
      <c r="E276" s="1"/>
      <c r="F276" s="1"/>
      <c r="G276" s="4"/>
    </row>
    <row r="277" spans="4:7">
      <c r="D277" s="1"/>
      <c r="E277" s="1"/>
      <c r="F277" s="1"/>
      <c r="G277" s="1"/>
    </row>
    <row r="278" spans="4:7">
      <c r="D278" s="1"/>
      <c r="E278" s="1"/>
      <c r="F278" s="1"/>
      <c r="G278" s="1"/>
    </row>
    <row r="279" spans="4:7">
      <c r="D279" s="1"/>
      <c r="E279" s="1"/>
      <c r="F279" s="1"/>
      <c r="G279" s="4"/>
    </row>
    <row r="280" spans="4:7">
      <c r="D280" s="1"/>
      <c r="E280" s="1"/>
      <c r="F280" s="1"/>
      <c r="G280" s="4"/>
    </row>
    <row r="281" spans="4:7">
      <c r="D281" s="1"/>
      <c r="E281" s="1"/>
      <c r="F281" s="1"/>
      <c r="G281" s="1"/>
    </row>
    <row r="282" spans="4:7">
      <c r="D282" s="1"/>
      <c r="E282" s="1"/>
      <c r="F282" s="1"/>
      <c r="G282" s="1"/>
    </row>
    <row r="283" spans="4:7">
      <c r="D283" s="1"/>
      <c r="E283" s="1"/>
      <c r="F283" s="1"/>
      <c r="G283" s="1"/>
    </row>
    <row r="284" spans="4:7">
      <c r="D284" s="1"/>
      <c r="E284" s="1"/>
      <c r="F284" s="1"/>
      <c r="G284" s="4"/>
    </row>
    <row r="285" spans="4:7">
      <c r="D285" s="1"/>
      <c r="E285" s="1"/>
      <c r="F285" s="1"/>
      <c r="G285" s="1"/>
    </row>
    <row r="286" spans="4:7">
      <c r="D286" s="1"/>
      <c r="E286" s="8"/>
      <c r="F286" s="1"/>
      <c r="G286" s="1"/>
    </row>
    <row r="287" spans="4:7">
      <c r="D287" s="1"/>
      <c r="E287" s="8"/>
      <c r="F287" s="1"/>
      <c r="G287" s="4"/>
    </row>
    <row r="288" spans="4:7">
      <c r="D288" s="1"/>
      <c r="E288" s="1"/>
      <c r="F288" s="1"/>
      <c r="G288" s="1"/>
    </row>
    <row r="289" spans="4:7">
      <c r="D289" s="1"/>
      <c r="E289" s="1"/>
      <c r="F289" s="1"/>
      <c r="G289" s="1"/>
    </row>
    <row r="290" spans="4:7">
      <c r="D290" s="1"/>
      <c r="E290" s="1"/>
      <c r="F290" s="1"/>
      <c r="G290" s="1"/>
    </row>
    <row r="291" spans="4:7">
      <c r="D291" s="1"/>
      <c r="E291" s="1"/>
      <c r="F291" s="1"/>
      <c r="G291" s="1"/>
    </row>
    <row r="292" spans="4:7">
      <c r="D292" s="1"/>
      <c r="E292" s="1"/>
      <c r="F292" s="8"/>
      <c r="G292" s="4"/>
    </row>
    <row r="293" spans="4:7">
      <c r="D293" s="1"/>
      <c r="E293" s="1"/>
      <c r="F293" s="8"/>
      <c r="G293" s="1"/>
    </row>
    <row r="294" spans="4:7">
      <c r="D294" s="1"/>
      <c r="E294" s="1"/>
      <c r="F294" s="1"/>
      <c r="G294" s="1"/>
    </row>
    <row r="295" spans="4:7">
      <c r="D295" s="1"/>
      <c r="E295" s="1"/>
      <c r="F295" s="1"/>
      <c r="G295" s="1"/>
    </row>
    <row r="296" spans="4:7">
      <c r="D296" s="1"/>
      <c r="E296" s="1"/>
      <c r="F296" s="1"/>
      <c r="G296" s="1"/>
    </row>
    <row r="297" spans="4:7">
      <c r="D297" s="1"/>
      <c r="E297" s="1"/>
      <c r="F297" s="1"/>
      <c r="G297" s="1"/>
    </row>
    <row r="298" spans="4:7">
      <c r="D298" s="1"/>
      <c r="E298" s="1"/>
      <c r="F298" s="1"/>
      <c r="G298" s="1"/>
    </row>
    <row r="299" spans="4:7">
      <c r="D299" s="1"/>
      <c r="E299" s="1"/>
      <c r="F299" s="1"/>
      <c r="G299" s="1"/>
    </row>
    <row r="300" spans="4:7">
      <c r="D300" s="1"/>
      <c r="E300" s="1"/>
      <c r="F300" s="1"/>
      <c r="G300" s="1"/>
    </row>
    <row r="301" spans="4:7">
      <c r="D301" s="1"/>
      <c r="E301" s="1"/>
      <c r="F301" s="1"/>
      <c r="G301" s="1"/>
    </row>
    <row r="302" spans="4:7">
      <c r="D302" s="1"/>
      <c r="E302" s="1"/>
      <c r="F302" s="1"/>
      <c r="G302" s="1"/>
    </row>
    <row r="303" spans="4:7">
      <c r="D303" s="1"/>
      <c r="E303" s="1"/>
      <c r="F303" s="1"/>
      <c r="G303" s="1"/>
    </row>
    <row r="304" spans="4:7">
      <c r="D304" s="1"/>
      <c r="E304" s="1"/>
      <c r="F304" s="1"/>
      <c r="G304" s="1"/>
    </row>
    <row r="305" spans="4:7">
      <c r="D305" s="1"/>
      <c r="E305" s="1"/>
      <c r="F305" s="1"/>
      <c r="G305" s="1"/>
    </row>
    <row r="306" spans="4:7">
      <c r="D306" s="1"/>
      <c r="E306" s="1"/>
      <c r="F306" s="1"/>
      <c r="G306" s="4"/>
    </row>
    <row r="307" spans="4:7">
      <c r="D307" s="8"/>
      <c r="E307" s="8"/>
      <c r="F307" s="1"/>
      <c r="G307" s="4"/>
    </row>
    <row r="308" spans="4:7">
      <c r="D308" s="8"/>
      <c r="E308" s="8"/>
      <c r="F308" s="1"/>
      <c r="G308" s="1"/>
    </row>
    <row r="309" spans="4:7">
      <c r="D309" s="1"/>
      <c r="E309" s="8"/>
      <c r="F309" s="1"/>
      <c r="G309" s="1"/>
    </row>
    <row r="310" spans="4:7">
      <c r="D310" s="1"/>
      <c r="E310" s="8"/>
      <c r="F310" s="1"/>
      <c r="G310" s="1"/>
    </row>
    <row r="311" spans="4:7">
      <c r="D311" s="1"/>
      <c r="E311" s="8"/>
      <c r="F311" s="1"/>
      <c r="G311" s="1"/>
    </row>
    <row r="312" spans="4:7">
      <c r="D312" s="1"/>
      <c r="E312" s="8"/>
      <c r="F312" s="1"/>
      <c r="G312" s="1"/>
    </row>
    <row r="313" spans="4:7">
      <c r="D313" s="1"/>
      <c r="E313" s="8"/>
      <c r="F313" s="1"/>
      <c r="G313" s="1"/>
    </row>
    <row r="314" spans="4:7">
      <c r="D314" s="1"/>
      <c r="E314" s="1"/>
      <c r="F314" s="1"/>
      <c r="G314" s="1"/>
    </row>
    <row r="315" spans="4:7">
      <c r="D315" s="1"/>
      <c r="E315" s="1"/>
      <c r="F315" s="1"/>
      <c r="G315" s="4"/>
    </row>
    <row r="316" spans="4:7">
      <c r="D316" s="1"/>
      <c r="E316" s="1"/>
      <c r="F316" s="1"/>
      <c r="G316" s="4"/>
    </row>
    <row r="317" spans="4:7">
      <c r="D317" s="1"/>
      <c r="E317" s="1"/>
      <c r="F317" s="1"/>
      <c r="G317" s="1"/>
    </row>
    <row r="318" spans="4:7">
      <c r="D318" s="1"/>
      <c r="E318" s="1"/>
      <c r="F318" s="1"/>
      <c r="G318" s="1"/>
    </row>
    <row r="319" spans="4:7">
      <c r="D319" s="1"/>
      <c r="E319" s="1"/>
      <c r="F319" s="1"/>
      <c r="G319" s="1"/>
    </row>
    <row r="320" spans="4:7">
      <c r="D320" s="1"/>
      <c r="E320" s="1"/>
      <c r="F320" s="1"/>
      <c r="G320" s="1"/>
    </row>
    <row r="321" spans="4:7">
      <c r="D321" s="1"/>
      <c r="E321" s="1"/>
      <c r="F321" s="1"/>
      <c r="G321" s="1"/>
    </row>
    <row r="322" spans="4:7">
      <c r="D322" s="1"/>
      <c r="E322" s="8"/>
      <c r="F322" s="8"/>
      <c r="G322" s="1"/>
    </row>
    <row r="323" spans="4:7">
      <c r="D323" s="1"/>
      <c r="E323" s="8"/>
      <c r="F323" s="8"/>
      <c r="G323" s="4"/>
    </row>
    <row r="324" spans="4:7">
      <c r="D324" s="8"/>
      <c r="E324" s="1"/>
      <c r="F324" s="1"/>
      <c r="G324" s="1"/>
    </row>
    <row r="325" spans="4:7">
      <c r="D325" s="8"/>
      <c r="E325" s="1"/>
      <c r="F325" s="1"/>
      <c r="G325" s="1"/>
    </row>
    <row r="326" spans="4:7">
      <c r="D326" s="1"/>
      <c r="E326" s="1"/>
      <c r="F326" s="1"/>
      <c r="G326" s="1"/>
    </row>
    <row r="327" spans="4:7">
      <c r="D327" s="1"/>
      <c r="E327" s="1"/>
      <c r="F327" s="1"/>
      <c r="G327" s="1"/>
    </row>
    <row r="328" spans="4:7">
      <c r="D328" s="1"/>
      <c r="E328" s="1"/>
      <c r="F328" s="1"/>
      <c r="G328" s="1"/>
    </row>
    <row r="329" spans="4:7">
      <c r="D329" s="1"/>
      <c r="E329" s="1"/>
      <c r="F329" s="1"/>
      <c r="G329" s="1"/>
    </row>
    <row r="330" spans="4:7">
      <c r="D330" s="1"/>
      <c r="E330" s="1"/>
      <c r="F330" s="1"/>
      <c r="G330" s="1"/>
    </row>
    <row r="331" spans="4:7">
      <c r="D331" s="1"/>
      <c r="E331" s="1"/>
      <c r="F331" s="1"/>
      <c r="G331" s="1"/>
    </row>
    <row r="332" spans="4:7">
      <c r="D332" s="1"/>
      <c r="E332" s="1"/>
      <c r="F332" s="1"/>
      <c r="G332" s="1"/>
    </row>
    <row r="333" spans="4:7">
      <c r="D333" s="1"/>
      <c r="E333" s="1"/>
      <c r="F333" s="1"/>
      <c r="G333" s="1"/>
    </row>
    <row r="334" spans="4:7">
      <c r="D334" s="1"/>
      <c r="E334" s="1"/>
      <c r="F334" s="1"/>
      <c r="G334" s="1"/>
    </row>
    <row r="335" spans="4:7">
      <c r="D335" s="1"/>
      <c r="E335" s="1"/>
      <c r="F335" s="1"/>
      <c r="G335" s="4"/>
    </row>
    <row r="336" spans="4:7">
      <c r="D336" s="1"/>
      <c r="E336" s="1"/>
      <c r="F336" s="1"/>
      <c r="G336" s="1"/>
    </row>
    <row r="337" spans="4:7">
      <c r="D337" s="1"/>
      <c r="E337" s="1"/>
      <c r="F337" s="1"/>
      <c r="G337" s="1"/>
    </row>
    <row r="338" spans="4:7">
      <c r="D338" s="1"/>
      <c r="E338" s="1"/>
      <c r="F338" s="1"/>
      <c r="G338" s="4"/>
    </row>
    <row r="339" spans="4:7">
      <c r="D339" s="1"/>
      <c r="E339" s="1"/>
      <c r="F339" s="1"/>
      <c r="G339" s="1"/>
    </row>
    <row r="340" spans="4:7">
      <c r="D340" s="1"/>
      <c r="E340" s="1"/>
      <c r="F340" s="1"/>
      <c r="G340" s="1"/>
    </row>
    <row r="341" spans="4:7">
      <c r="D341" s="1"/>
      <c r="E341" s="1"/>
      <c r="F341" s="1"/>
      <c r="G341" s="1"/>
    </row>
    <row r="342" spans="4:7">
      <c r="D342" s="1"/>
      <c r="E342" s="1"/>
      <c r="F342" s="1"/>
      <c r="G342" s="1"/>
    </row>
    <row r="343" spans="4:7">
      <c r="D343" s="1"/>
      <c r="E343" s="1"/>
      <c r="F343" s="1"/>
      <c r="G343" s="1"/>
    </row>
    <row r="344" spans="4:7">
      <c r="D344" s="1"/>
      <c r="E344" s="1"/>
      <c r="F344" s="1"/>
      <c r="G344" s="1"/>
    </row>
    <row r="345" spans="4:7">
      <c r="D345" s="1"/>
      <c r="E345" s="1"/>
      <c r="F345" s="1"/>
      <c r="G345" s="1"/>
    </row>
    <row r="346" spans="4:7">
      <c r="D346" s="1"/>
      <c r="E346" s="1"/>
      <c r="F346" s="1"/>
      <c r="G346" s="1"/>
    </row>
    <row r="347" spans="4:7">
      <c r="D347" s="1"/>
      <c r="E347" s="1"/>
      <c r="F347" s="1"/>
      <c r="G347" s="1"/>
    </row>
    <row r="348" spans="4:7">
      <c r="D348" s="1"/>
      <c r="E348" s="1"/>
      <c r="F348" s="8"/>
      <c r="G348" s="1"/>
    </row>
    <row r="349" spans="4:7">
      <c r="D349" s="1"/>
      <c r="E349" s="1"/>
      <c r="F349" s="8"/>
      <c r="G349" s="4"/>
    </row>
    <row r="350" spans="4:7">
      <c r="D350" s="1"/>
      <c r="E350" s="1"/>
      <c r="F350" s="8"/>
      <c r="G350" s="4"/>
    </row>
    <row r="351" spans="4:7">
      <c r="D351" s="1"/>
      <c r="E351" s="1"/>
      <c r="F351" s="8"/>
      <c r="G351" s="1"/>
    </row>
    <row r="352" spans="4:7">
      <c r="D352" s="1"/>
      <c r="E352" s="1"/>
      <c r="F352" s="1"/>
      <c r="G352" s="1"/>
    </row>
    <row r="353" spans="4:7">
      <c r="D353" s="1"/>
      <c r="E353" s="1"/>
      <c r="F353" s="1"/>
      <c r="G353" s="1"/>
    </row>
    <row r="354" spans="4:7">
      <c r="D354" s="1"/>
      <c r="E354" s="1"/>
      <c r="F354" s="1"/>
      <c r="G354" s="4"/>
    </row>
    <row r="355" spans="4:7">
      <c r="D355" s="1"/>
      <c r="E355" s="1"/>
      <c r="F355" s="1"/>
      <c r="G355" s="1"/>
    </row>
    <row r="356" spans="4:7">
      <c r="D356" s="1"/>
      <c r="E356" s="1"/>
      <c r="F356" s="1"/>
      <c r="G356" s="1"/>
    </row>
    <row r="357" spans="4:7">
      <c r="D357" s="1"/>
      <c r="E357" s="1"/>
      <c r="F357" s="1"/>
      <c r="G357" s="4"/>
    </row>
    <row r="358" spans="4:7">
      <c r="D358" s="1"/>
      <c r="E358" s="1"/>
      <c r="F358" s="1"/>
      <c r="G358" s="1"/>
    </row>
    <row r="359" spans="4:7">
      <c r="D359" s="1"/>
      <c r="E359" s="1"/>
      <c r="F359" s="1"/>
      <c r="G359" s="1"/>
    </row>
    <row r="360" spans="4:7">
      <c r="D360" s="1"/>
      <c r="E360" s="1"/>
      <c r="F360" s="1"/>
      <c r="G360" s="4"/>
    </row>
    <row r="361" spans="4:7">
      <c r="D361" s="1"/>
      <c r="E361" s="1"/>
      <c r="F361" s="1"/>
      <c r="G361" s="4"/>
    </row>
    <row r="362" spans="4:7">
      <c r="D362" s="1"/>
      <c r="E362" s="1"/>
      <c r="F362" s="1"/>
      <c r="G362" s="1"/>
    </row>
    <row r="363" spans="4:7">
      <c r="D363" s="1"/>
      <c r="E363" s="1"/>
      <c r="F363" s="1"/>
      <c r="G363" s="1"/>
    </row>
    <row r="364" spans="4:7">
      <c r="D364" s="1"/>
      <c r="E364" s="1"/>
      <c r="F364" s="1"/>
      <c r="G364" s="4"/>
    </row>
    <row r="365" spans="4:7">
      <c r="D365" s="8"/>
      <c r="E365" s="1"/>
      <c r="F365" s="1"/>
      <c r="G365" s="4"/>
    </row>
    <row r="366" spans="4:7">
      <c r="D366" s="8"/>
      <c r="E366" s="1"/>
      <c r="F366" s="1"/>
      <c r="G366" s="1"/>
    </row>
    <row r="367" spans="4:7">
      <c r="D367" s="1"/>
      <c r="E367" s="1"/>
      <c r="F367" s="1"/>
      <c r="G367" s="1"/>
    </row>
    <row r="368" spans="4:7">
      <c r="D368" s="1"/>
      <c r="E368" s="1"/>
      <c r="F368" s="1"/>
      <c r="G368" s="4"/>
    </row>
    <row r="369" spans="4:7">
      <c r="D369" s="8"/>
      <c r="E369" s="1"/>
      <c r="F369" s="1"/>
      <c r="G369" s="4"/>
    </row>
    <row r="370" spans="4:7">
      <c r="D370" s="8"/>
      <c r="E370" s="1"/>
      <c r="F370" s="1"/>
      <c r="G370" s="1"/>
    </row>
    <row r="371" spans="4:7">
      <c r="D371" s="1"/>
      <c r="E371" s="1"/>
      <c r="F371" s="1"/>
      <c r="G371" s="1"/>
    </row>
    <row r="372" spans="4:7">
      <c r="D372" s="1"/>
      <c r="E372" s="1"/>
      <c r="F372" s="1"/>
      <c r="G372" s="4"/>
    </row>
    <row r="373" spans="4:7">
      <c r="D373" s="1"/>
      <c r="E373" s="1"/>
      <c r="F373" s="1"/>
      <c r="G373" s="4"/>
    </row>
    <row r="374" spans="4:7">
      <c r="D374" s="1"/>
      <c r="E374" s="1"/>
      <c r="F374" s="1"/>
      <c r="G374" s="1"/>
    </row>
    <row r="375" spans="4:7">
      <c r="D375" s="1"/>
      <c r="E375" s="1"/>
      <c r="F375" s="1"/>
      <c r="G375" s="1"/>
    </row>
    <row r="376" spans="4:7">
      <c r="D376" s="1"/>
      <c r="E376" s="1"/>
      <c r="F376" s="1"/>
      <c r="G376" s="4"/>
    </row>
    <row r="377" spans="4:7">
      <c r="D377" s="1"/>
      <c r="E377" s="1"/>
      <c r="F377" s="1"/>
      <c r="G377" s="1"/>
    </row>
    <row r="378" spans="4:7">
      <c r="D378" s="1"/>
      <c r="E378" s="1"/>
      <c r="F378" s="1"/>
      <c r="G378" s="1"/>
    </row>
    <row r="379" spans="4:7">
      <c r="D379" s="1"/>
      <c r="E379" s="1"/>
      <c r="F379" s="1"/>
      <c r="G379" s="1"/>
    </row>
    <row r="380" spans="4:7">
      <c r="D380" s="1"/>
      <c r="E380" s="1"/>
      <c r="F380" s="1"/>
      <c r="G380" s="1"/>
    </row>
    <row r="381" spans="4:7">
      <c r="D381" s="1"/>
      <c r="E381" s="1"/>
      <c r="F381" s="1"/>
      <c r="G381" s="1"/>
    </row>
    <row r="382" spans="4:7">
      <c r="D382" s="1"/>
      <c r="E382" s="1"/>
      <c r="F382" s="1"/>
      <c r="G382" s="1"/>
    </row>
    <row r="383" spans="4:7">
      <c r="D383" s="1"/>
      <c r="E383" s="1"/>
      <c r="F383" s="1"/>
      <c r="G383" s="1"/>
    </row>
    <row r="384" spans="4:7">
      <c r="D384" s="1"/>
      <c r="E384" s="1"/>
      <c r="F384" s="1"/>
      <c r="G384" s="1"/>
    </row>
    <row r="385" spans="4:7">
      <c r="D385" s="1"/>
      <c r="E385" s="1"/>
      <c r="F385" s="8"/>
      <c r="G385" s="4"/>
    </row>
    <row r="386" spans="4:7">
      <c r="D386" s="1"/>
      <c r="E386" s="1"/>
      <c r="F386" s="8"/>
      <c r="G386" s="1"/>
    </row>
    <row r="387" spans="4:7">
      <c r="D387" s="1"/>
      <c r="E387" s="1"/>
      <c r="F387" s="1"/>
      <c r="G387" s="1"/>
    </row>
    <row r="388" spans="4:7">
      <c r="D388" s="1"/>
      <c r="E388" s="1"/>
      <c r="F388" s="1"/>
      <c r="G388" s="1"/>
    </row>
    <row r="389" spans="4:7">
      <c r="D389" s="1"/>
      <c r="E389" s="1"/>
      <c r="F389" s="1"/>
      <c r="G389" s="1"/>
    </row>
    <row r="390" spans="4:7">
      <c r="D390" s="1"/>
      <c r="E390" s="1"/>
      <c r="F390" s="1"/>
      <c r="G390" s="1"/>
    </row>
    <row r="391" spans="4:7">
      <c r="D391" s="1"/>
      <c r="E391" s="1"/>
      <c r="F391" s="1"/>
      <c r="G391" s="1"/>
    </row>
    <row r="392" spans="4:7">
      <c r="D392" s="1"/>
      <c r="E392" s="1"/>
      <c r="F392" s="1"/>
      <c r="G392" s="4"/>
    </row>
    <row r="393" spans="4:7">
      <c r="D393" s="1"/>
      <c r="E393" s="1"/>
      <c r="F393" s="1"/>
      <c r="G393" s="4"/>
    </row>
    <row r="394" spans="4:7">
      <c r="D394" s="1"/>
      <c r="E394" s="1"/>
      <c r="F394" s="1"/>
      <c r="G394" s="1"/>
    </row>
    <row r="395" spans="4:7">
      <c r="D395" s="1"/>
      <c r="E395" s="1"/>
      <c r="F395" s="1"/>
      <c r="G395" s="1"/>
    </row>
    <row r="396" spans="4:7">
      <c r="D396" s="1"/>
      <c r="E396" s="1"/>
      <c r="F396" s="1"/>
      <c r="G396" s="4"/>
    </row>
    <row r="397" spans="4:7">
      <c r="D397" s="1"/>
      <c r="E397" s="1"/>
      <c r="F397" s="1"/>
      <c r="G397" s="4"/>
    </row>
    <row r="398" spans="4:7">
      <c r="D398" s="1"/>
      <c r="E398" s="1"/>
      <c r="F398" s="1"/>
      <c r="G398" s="1"/>
    </row>
    <row r="399" spans="4:7">
      <c r="D399" s="1"/>
      <c r="E399" s="1"/>
      <c r="F399" s="1"/>
      <c r="G399" s="1"/>
    </row>
  </sheetData>
  <sortState ref="A9:AK121">
    <sortCondition ref="A9:A12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X399"/>
  <sheetViews>
    <sheetView topLeftCell="A125" workbookViewId="0">
      <selection activeCell="E130" sqref="E130:E166"/>
    </sheetView>
  </sheetViews>
  <sheetFormatPr defaultRowHeight="15.75"/>
  <cols>
    <col min="1" max="1" width="10.5" customWidth="1"/>
    <col min="2" max="2" width="9.875" customWidth="1"/>
    <col min="3" max="3" width="9.25" customWidth="1"/>
    <col min="4" max="4" width="23.625" customWidth="1"/>
    <col min="5" max="5" width="16.125" customWidth="1"/>
    <col min="6" max="6" width="16.625" customWidth="1"/>
    <col min="10" max="10" width="15.75" customWidth="1"/>
  </cols>
  <sheetData>
    <row r="1" spans="1:102">
      <c r="J1" s="1"/>
      <c r="K1" s="1"/>
      <c r="L1" s="1"/>
      <c r="M1" s="1"/>
      <c r="N1" s="11"/>
      <c r="O1" s="1"/>
      <c r="P1" s="1"/>
      <c r="Q1" s="1"/>
      <c r="R1" s="11"/>
      <c r="S1" s="1"/>
      <c r="T1" s="1"/>
      <c r="U1" s="1"/>
      <c r="V1" s="11"/>
      <c r="W1" s="1"/>
      <c r="X1" s="1"/>
      <c r="Y1" s="1"/>
      <c r="Z1" s="11"/>
      <c r="AA1" s="1"/>
      <c r="AB1" s="1"/>
      <c r="AC1" s="1"/>
      <c r="AD1" s="11"/>
      <c r="AE1" s="1"/>
      <c r="AF1" s="1"/>
      <c r="AG1" s="11"/>
      <c r="AH1" s="1"/>
      <c r="AI1" s="1"/>
      <c r="AJ1" s="1"/>
      <c r="AK1" s="11"/>
      <c r="AL1" s="1"/>
      <c r="AM1" s="1"/>
      <c r="AN1" s="1"/>
      <c r="AO1" s="11"/>
      <c r="AP1" s="1"/>
      <c r="AQ1" s="1"/>
      <c r="AR1" s="1"/>
      <c r="AS1" s="11"/>
      <c r="AT1" s="1"/>
      <c r="AU1" s="1"/>
      <c r="AV1" s="1"/>
      <c r="AW1" s="11"/>
      <c r="AX1" s="1"/>
      <c r="AY1" s="1"/>
      <c r="AZ1" s="1"/>
      <c r="BA1" s="11"/>
      <c r="BB1" s="1"/>
      <c r="BC1" s="1"/>
      <c r="BD1" s="11"/>
      <c r="BE1" s="1"/>
      <c r="BF1" s="1"/>
      <c r="BG1" s="1"/>
      <c r="BH1" s="11"/>
      <c r="BI1" s="1"/>
      <c r="BJ1" s="1"/>
      <c r="BK1" s="11"/>
      <c r="BL1" s="1"/>
      <c r="BM1" s="1"/>
      <c r="BN1" s="1"/>
      <c r="BO1" s="11"/>
      <c r="BP1" s="1"/>
      <c r="BQ1" s="1"/>
      <c r="BR1" s="11"/>
      <c r="BS1" s="1"/>
      <c r="BT1" s="1"/>
      <c r="BU1" s="1"/>
      <c r="BV1" s="11"/>
      <c r="BW1" s="1"/>
      <c r="BX1" s="1"/>
      <c r="BY1" s="1"/>
      <c r="BZ1" s="11"/>
      <c r="CA1" s="1"/>
      <c r="CB1" s="1"/>
      <c r="CC1" s="1"/>
      <c r="CD1" s="11"/>
      <c r="CE1" s="8"/>
      <c r="CF1" s="8"/>
      <c r="CG1" s="8"/>
      <c r="CH1" s="11"/>
      <c r="CI1" s="8"/>
      <c r="CJ1" s="8"/>
      <c r="CK1" s="8"/>
      <c r="CL1" s="11"/>
      <c r="CM1" s="8"/>
      <c r="CN1" s="8"/>
      <c r="CO1" s="8"/>
      <c r="CP1" s="11"/>
      <c r="CQ1" s="8"/>
      <c r="CR1" s="8"/>
      <c r="CS1" s="8"/>
      <c r="CT1" s="11"/>
      <c r="CU1" s="8"/>
      <c r="CV1" s="8"/>
      <c r="CW1" s="8"/>
      <c r="CX1" s="11"/>
    </row>
    <row r="2" spans="1:102">
      <c r="J2" s="2" t="s">
        <v>0</v>
      </c>
      <c r="K2" s="3" t="s">
        <v>271</v>
      </c>
      <c r="L2" s="3" t="s">
        <v>272</v>
      </c>
      <c r="M2" s="3" t="s">
        <v>273</v>
      </c>
      <c r="N2" s="3" t="s">
        <v>274</v>
      </c>
      <c r="O2" s="3" t="s">
        <v>275</v>
      </c>
      <c r="P2" s="3" t="s">
        <v>276</v>
      </c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2"/>
      <c r="AH2" s="3"/>
      <c r="AI2" s="3"/>
      <c r="AJ2" s="3"/>
      <c r="AK2" s="12"/>
      <c r="AL2" s="3"/>
      <c r="AM2" s="3"/>
      <c r="AN2" s="3"/>
      <c r="AO2" s="12"/>
      <c r="AP2" s="3"/>
      <c r="AQ2" s="3"/>
      <c r="AR2" s="3"/>
      <c r="AS2" s="12"/>
      <c r="AT2" s="3"/>
      <c r="AU2" s="3"/>
      <c r="AV2" s="3"/>
      <c r="AW2" s="12"/>
      <c r="AX2" s="3"/>
      <c r="AY2" s="3"/>
      <c r="AZ2" s="3"/>
      <c r="BA2" s="12"/>
      <c r="BB2" s="3"/>
      <c r="BC2" s="3"/>
      <c r="BD2" s="12"/>
      <c r="BE2" s="3"/>
      <c r="BF2" s="3"/>
      <c r="BG2" s="3"/>
      <c r="BH2" s="12"/>
      <c r="BI2" s="3"/>
      <c r="BJ2" s="3"/>
      <c r="BK2" s="12"/>
      <c r="BL2" s="3"/>
      <c r="BM2" s="3"/>
      <c r="BN2" s="3"/>
      <c r="BO2" s="12"/>
      <c r="BP2" s="3"/>
      <c r="BQ2" s="3"/>
      <c r="BR2" s="12"/>
      <c r="BS2" s="3"/>
      <c r="BT2" s="3"/>
      <c r="BU2" s="3"/>
      <c r="BV2" s="12"/>
      <c r="BW2" s="3"/>
      <c r="BX2" s="3"/>
      <c r="BY2" s="3"/>
      <c r="BZ2" s="12"/>
      <c r="CA2" s="3"/>
      <c r="CB2" s="3"/>
      <c r="CC2" s="3"/>
      <c r="CD2" s="12"/>
      <c r="CE2" s="3"/>
      <c r="CF2" s="3"/>
      <c r="CG2" s="3"/>
      <c r="CH2" s="12"/>
      <c r="CI2" s="3"/>
      <c r="CJ2" s="3"/>
      <c r="CK2" s="3"/>
      <c r="CL2" s="12"/>
      <c r="CM2" s="3"/>
      <c r="CN2" s="3"/>
      <c r="CO2" s="3"/>
      <c r="CP2" s="12"/>
      <c r="CQ2" s="3"/>
      <c r="CR2" s="3"/>
      <c r="CS2" s="3"/>
      <c r="CT2" s="12"/>
      <c r="CU2" s="3"/>
      <c r="CV2" s="3"/>
      <c r="CW2" s="3"/>
      <c r="CX2" s="12"/>
    </row>
    <row r="3" spans="1:102">
      <c r="J3" s="2" t="s">
        <v>89</v>
      </c>
      <c r="K3" s="1" t="s">
        <v>91</v>
      </c>
      <c r="L3" s="1" t="s">
        <v>91</v>
      </c>
      <c r="M3" s="1" t="s">
        <v>91</v>
      </c>
      <c r="N3" s="1" t="s">
        <v>90</v>
      </c>
      <c r="O3" s="1" t="s">
        <v>90</v>
      </c>
      <c r="P3" s="1" t="s">
        <v>90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1"/>
      <c r="AH3" s="1"/>
      <c r="AI3" s="1"/>
      <c r="AJ3" s="1"/>
      <c r="AK3" s="11"/>
      <c r="AL3" s="1"/>
      <c r="AM3" s="1"/>
      <c r="AN3" s="1"/>
      <c r="AO3" s="11"/>
      <c r="AP3" s="1"/>
      <c r="AQ3" s="1"/>
      <c r="AR3" s="1"/>
      <c r="AS3" s="11"/>
      <c r="AT3" s="1"/>
      <c r="AU3" s="1"/>
      <c r="AV3" s="1"/>
      <c r="AW3" s="11"/>
      <c r="AX3" s="1"/>
      <c r="AY3" s="1"/>
      <c r="AZ3" s="1"/>
      <c r="BA3" s="11"/>
      <c r="BB3" s="1"/>
      <c r="BC3" s="1"/>
      <c r="BD3" s="11"/>
      <c r="BE3" s="1"/>
      <c r="BF3" s="1"/>
      <c r="BG3" s="1"/>
      <c r="BH3" s="11"/>
      <c r="BI3" s="1"/>
      <c r="BJ3" s="1"/>
      <c r="BK3" s="11"/>
      <c r="BL3" s="1"/>
      <c r="BM3" s="1"/>
      <c r="BN3" s="1"/>
      <c r="BO3" s="11"/>
      <c r="BP3" s="1"/>
      <c r="BQ3" s="1"/>
      <c r="BR3" s="11"/>
      <c r="BS3" s="1"/>
      <c r="BT3" s="1"/>
      <c r="BU3" s="1"/>
      <c r="BV3" s="11"/>
      <c r="BW3" s="1"/>
      <c r="BX3" s="1"/>
      <c r="BY3" s="1"/>
      <c r="BZ3" s="11"/>
      <c r="CA3" s="1"/>
      <c r="CB3" s="1"/>
      <c r="CC3" s="1"/>
      <c r="CD3" s="11"/>
      <c r="CE3" s="1"/>
      <c r="CF3" s="1"/>
      <c r="CG3" s="1"/>
      <c r="CH3" s="11"/>
      <c r="CI3" s="1"/>
      <c r="CJ3" s="1"/>
      <c r="CK3" s="1"/>
      <c r="CL3" s="11"/>
      <c r="CM3" s="1"/>
      <c r="CN3" s="1"/>
      <c r="CO3" s="1"/>
      <c r="CP3" s="11"/>
      <c r="CQ3" s="1"/>
      <c r="CR3" s="1"/>
      <c r="CS3" s="1"/>
      <c r="CT3" s="11"/>
      <c r="CU3" s="1"/>
      <c r="CV3" s="1"/>
      <c r="CW3" s="1"/>
      <c r="CX3" s="11"/>
    </row>
    <row r="4" spans="1:102">
      <c r="J4" s="2" t="s">
        <v>92</v>
      </c>
      <c r="K4" s="3" t="s">
        <v>93</v>
      </c>
      <c r="L4" s="3" t="s">
        <v>93</v>
      </c>
      <c r="M4" s="3" t="s">
        <v>93</v>
      </c>
      <c r="N4" s="3" t="s">
        <v>93</v>
      </c>
      <c r="O4" s="3" t="s">
        <v>93</v>
      </c>
      <c r="P4" s="3" t="s">
        <v>93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5"/>
      <c r="AF4" s="5"/>
      <c r="AG4" s="12"/>
      <c r="AH4" s="5"/>
      <c r="AI4" s="5"/>
      <c r="AJ4" s="5"/>
      <c r="AK4" s="12"/>
      <c r="AL4" s="5"/>
      <c r="AM4" s="5"/>
      <c r="AN4" s="5"/>
      <c r="AO4" s="12"/>
      <c r="AP4" s="5"/>
      <c r="AQ4" s="5"/>
      <c r="AR4" s="5"/>
      <c r="AS4" s="12"/>
      <c r="AT4" s="5"/>
      <c r="AU4" s="5"/>
      <c r="AV4" s="5"/>
      <c r="AW4" s="12"/>
      <c r="AX4" s="5"/>
      <c r="AY4" s="5"/>
      <c r="AZ4" s="5"/>
      <c r="BA4" s="12"/>
      <c r="BB4" s="5"/>
      <c r="BC4" s="5"/>
      <c r="BD4" s="12"/>
      <c r="BE4" s="5"/>
      <c r="BF4" s="5"/>
      <c r="BG4" s="5"/>
      <c r="BH4" s="12"/>
      <c r="BI4" s="5"/>
      <c r="BJ4" s="5"/>
      <c r="BK4" s="12"/>
      <c r="BL4" s="5"/>
      <c r="BM4" s="5"/>
      <c r="BN4" s="5"/>
      <c r="BO4" s="12"/>
      <c r="BP4" s="5"/>
      <c r="BQ4" s="5"/>
      <c r="BR4" s="12"/>
      <c r="BS4" s="5"/>
      <c r="BT4" s="5"/>
      <c r="BU4" s="5"/>
      <c r="BV4" s="12"/>
      <c r="BW4" s="5"/>
      <c r="BX4" s="5"/>
      <c r="BY4" s="5"/>
      <c r="BZ4" s="12"/>
      <c r="CA4" s="5"/>
      <c r="CB4" s="5"/>
      <c r="CC4" s="5"/>
      <c r="CD4" s="12"/>
      <c r="CE4" s="5"/>
      <c r="CF4" s="5"/>
      <c r="CG4" s="5"/>
      <c r="CH4" s="12"/>
      <c r="CI4" s="5"/>
      <c r="CJ4" s="5"/>
      <c r="CK4" s="5"/>
      <c r="CL4" s="12"/>
      <c r="CM4" s="5"/>
      <c r="CN4" s="5"/>
      <c r="CO4" s="5"/>
      <c r="CP4" s="12"/>
      <c r="CQ4" s="5"/>
      <c r="CR4" s="5"/>
      <c r="CS4" s="5"/>
      <c r="CT4" s="12"/>
      <c r="CU4" s="5"/>
      <c r="CV4" s="5"/>
      <c r="CW4" s="5"/>
      <c r="CX4" s="12"/>
    </row>
    <row r="5" spans="1:102">
      <c r="J5" s="6" t="s">
        <v>95</v>
      </c>
      <c r="K5" s="1"/>
      <c r="L5" s="1"/>
      <c r="M5" s="1"/>
      <c r="N5" s="1"/>
      <c r="O5" s="1"/>
      <c r="P5" s="1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3"/>
      <c r="AF5" s="3"/>
      <c r="AG5" s="12"/>
      <c r="AH5" s="3"/>
      <c r="AI5" s="3"/>
      <c r="AJ5" s="3"/>
      <c r="AK5" s="12"/>
      <c r="AL5" s="3"/>
      <c r="AM5" s="3"/>
      <c r="AN5" s="3"/>
      <c r="AO5" s="12"/>
      <c r="AP5" s="3"/>
      <c r="AQ5" s="3"/>
      <c r="AR5" s="3"/>
      <c r="AS5" s="12"/>
      <c r="AT5" s="3"/>
      <c r="AU5" s="3"/>
      <c r="AV5" s="3"/>
      <c r="AW5" s="12"/>
      <c r="AX5" s="3"/>
      <c r="AY5" s="3"/>
      <c r="AZ5" s="3"/>
      <c r="BA5" s="12"/>
      <c r="BB5" s="3"/>
      <c r="BC5" s="3"/>
      <c r="BD5" s="12"/>
      <c r="BE5" s="3"/>
      <c r="BF5" s="3"/>
      <c r="BG5" s="3"/>
      <c r="BH5" s="12"/>
      <c r="BI5" s="3"/>
      <c r="BJ5" s="3"/>
      <c r="BK5" s="12"/>
      <c r="BL5" s="3"/>
      <c r="BM5" s="3"/>
      <c r="BN5" s="3"/>
      <c r="BO5" s="12"/>
      <c r="BP5" s="3"/>
      <c r="BQ5" s="3"/>
      <c r="BR5" s="12"/>
      <c r="BS5" s="3"/>
      <c r="BT5" s="3"/>
      <c r="BU5" s="3"/>
      <c r="BV5" s="12"/>
      <c r="BW5" s="3"/>
      <c r="BX5" s="3"/>
      <c r="BY5" s="3"/>
      <c r="BZ5" s="12"/>
      <c r="CA5" s="3"/>
      <c r="CB5" s="3"/>
      <c r="CC5" s="3"/>
      <c r="CD5" s="12"/>
      <c r="CE5" s="3"/>
      <c r="CF5" s="3"/>
      <c r="CG5" s="3"/>
      <c r="CH5" s="12"/>
      <c r="CI5" s="3"/>
      <c r="CJ5" s="3"/>
      <c r="CK5" s="3"/>
      <c r="CL5" s="12"/>
      <c r="CM5" s="3"/>
      <c r="CN5" s="3"/>
      <c r="CO5" s="3"/>
      <c r="CP5" s="12"/>
      <c r="CQ5" s="3"/>
      <c r="CR5" s="3"/>
      <c r="CS5" s="3"/>
      <c r="CT5" s="12"/>
      <c r="CU5" s="3"/>
      <c r="CV5" s="3"/>
      <c r="CW5" s="3"/>
      <c r="CX5" s="12"/>
    </row>
    <row r="8" spans="1:102">
      <c r="A8" s="13" t="s">
        <v>292</v>
      </c>
      <c r="B8" s="13" t="s">
        <v>304</v>
      </c>
      <c r="C8" s="13" t="s">
        <v>305</v>
      </c>
      <c r="D8" s="7" t="s">
        <v>96</v>
      </c>
      <c r="E8" s="7" t="s">
        <v>97</v>
      </c>
      <c r="F8" s="7" t="s">
        <v>98</v>
      </c>
      <c r="G8" s="7" t="s">
        <v>277</v>
      </c>
      <c r="H8" s="7" t="s">
        <v>306</v>
      </c>
    </row>
    <row r="9" spans="1:102">
      <c r="A9">
        <v>1</v>
      </c>
      <c r="D9" s="1" t="s">
        <v>154</v>
      </c>
      <c r="E9" s="1" t="s">
        <v>155</v>
      </c>
      <c r="F9" s="1" t="s">
        <v>156</v>
      </c>
      <c r="G9" s="1" t="s">
        <v>156</v>
      </c>
      <c r="H9">
        <f>ROW()</f>
        <v>9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</row>
    <row r="10" spans="1:102">
      <c r="A10">
        <v>2</v>
      </c>
      <c r="D10" s="1" t="s">
        <v>219</v>
      </c>
      <c r="E10" s="1" t="s">
        <v>155</v>
      </c>
      <c r="F10" s="1" t="s">
        <v>156</v>
      </c>
      <c r="G10" s="1" t="s">
        <v>156</v>
      </c>
      <c r="H10">
        <f>ROW()</f>
        <v>10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</row>
    <row r="11" spans="1:102">
      <c r="A11">
        <v>3</v>
      </c>
      <c r="D11" s="1" t="s">
        <v>152</v>
      </c>
      <c r="E11" s="8" t="s">
        <v>153</v>
      </c>
      <c r="F11" s="1" t="s">
        <v>132</v>
      </c>
      <c r="G11" s="1" t="s">
        <v>132</v>
      </c>
      <c r="H11">
        <f>ROW()</f>
        <v>11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</row>
    <row r="12" spans="1:102">
      <c r="A12">
        <v>4</v>
      </c>
      <c r="D12" s="1" t="s">
        <v>140</v>
      </c>
      <c r="E12" s="1" t="s">
        <v>140</v>
      </c>
      <c r="F12" s="1" t="s">
        <v>132</v>
      </c>
      <c r="G12" s="1" t="s">
        <v>132</v>
      </c>
      <c r="H12">
        <f>ROW()</f>
        <v>12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</row>
    <row r="13" spans="1:102">
      <c r="A13">
        <v>5</v>
      </c>
      <c r="D13" s="1" t="s">
        <v>141</v>
      </c>
      <c r="E13" s="1" t="s">
        <v>140</v>
      </c>
      <c r="F13" s="1" t="s">
        <v>132</v>
      </c>
      <c r="G13" s="1" t="s">
        <v>132</v>
      </c>
      <c r="H13">
        <f>ROW()</f>
        <v>13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</row>
    <row r="14" spans="1:102">
      <c r="A14">
        <v>6</v>
      </c>
      <c r="D14" s="1" t="s">
        <v>130</v>
      </c>
      <c r="E14" s="1" t="s">
        <v>131</v>
      </c>
      <c r="F14" s="1" t="s">
        <v>132</v>
      </c>
      <c r="G14" s="1" t="s">
        <v>132</v>
      </c>
      <c r="H14">
        <f>ROW()</f>
        <v>14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</row>
    <row r="15" spans="1:102">
      <c r="A15">
        <v>7</v>
      </c>
      <c r="D15" s="1" t="s">
        <v>137</v>
      </c>
      <c r="E15" s="1" t="s">
        <v>131</v>
      </c>
      <c r="F15" s="1" t="s">
        <v>132</v>
      </c>
      <c r="G15" s="1" t="s">
        <v>132</v>
      </c>
      <c r="H15">
        <f>ROW()</f>
        <v>15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</row>
    <row r="16" spans="1:102">
      <c r="A16">
        <v>8</v>
      </c>
      <c r="D16" s="1" t="s">
        <v>146</v>
      </c>
      <c r="E16" s="1" t="s">
        <v>131</v>
      </c>
      <c r="F16" s="1" t="s">
        <v>132</v>
      </c>
      <c r="G16" s="1" t="s">
        <v>132</v>
      </c>
      <c r="H16">
        <f>ROW()</f>
        <v>16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</row>
    <row r="17" spans="1:102">
      <c r="A17">
        <v>9</v>
      </c>
      <c r="D17" s="1" t="s">
        <v>147</v>
      </c>
      <c r="E17" s="1" t="s">
        <v>131</v>
      </c>
      <c r="F17" s="1" t="s">
        <v>132</v>
      </c>
      <c r="G17" s="1" t="s">
        <v>132</v>
      </c>
      <c r="H17">
        <f>ROW()</f>
        <v>17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</row>
    <row r="18" spans="1:102">
      <c r="A18">
        <v>10</v>
      </c>
      <c r="D18" s="1" t="s">
        <v>131</v>
      </c>
      <c r="E18" s="1" t="s">
        <v>131</v>
      </c>
      <c r="F18" s="1" t="s">
        <v>132</v>
      </c>
      <c r="G18" s="1" t="s">
        <v>132</v>
      </c>
      <c r="H18">
        <f>ROW()</f>
        <v>18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</row>
    <row r="19" spans="1:102">
      <c r="A19">
        <v>11</v>
      </c>
      <c r="D19" s="1" t="s">
        <v>176</v>
      </c>
      <c r="E19" s="1" t="s">
        <v>177</v>
      </c>
      <c r="F19" s="1" t="s">
        <v>177</v>
      </c>
      <c r="G19" s="1" t="s">
        <v>177</v>
      </c>
      <c r="H19">
        <f>ROW()</f>
        <v>19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</row>
    <row r="20" spans="1:102">
      <c r="A20">
        <v>12</v>
      </c>
      <c r="D20" s="8" t="s">
        <v>174</v>
      </c>
      <c r="E20" s="8" t="s">
        <v>175</v>
      </c>
      <c r="F20" s="8" t="s">
        <v>126</v>
      </c>
      <c r="G20" s="1" t="s">
        <v>278</v>
      </c>
      <c r="H20">
        <f>ROW()</f>
        <v>20</v>
      </c>
      <c r="K20" s="15">
        <v>0.01</v>
      </c>
      <c r="L20" s="15">
        <v>2.46E-2</v>
      </c>
      <c r="M20" s="15">
        <v>0.04</v>
      </c>
      <c r="N20" s="15">
        <v>0</v>
      </c>
      <c r="O20" s="15">
        <v>0.01</v>
      </c>
      <c r="P20" s="15">
        <v>5.16E-2</v>
      </c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</row>
    <row r="21" spans="1:102">
      <c r="A21">
        <v>13</v>
      </c>
      <c r="D21" s="1" t="s">
        <v>124</v>
      </c>
      <c r="E21" s="1" t="s">
        <v>125</v>
      </c>
      <c r="F21" s="8" t="s">
        <v>126</v>
      </c>
      <c r="G21" s="1" t="s">
        <v>278</v>
      </c>
      <c r="H21">
        <f>ROW()</f>
        <v>21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</row>
    <row r="22" spans="1:102">
      <c r="A22">
        <v>14</v>
      </c>
      <c r="D22" s="1" t="s">
        <v>216</v>
      </c>
      <c r="E22" s="1" t="s">
        <v>125</v>
      </c>
      <c r="F22" s="8" t="s">
        <v>126</v>
      </c>
      <c r="G22" s="1" t="s">
        <v>278</v>
      </c>
      <c r="H22">
        <f>ROW()</f>
        <v>22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</row>
    <row r="23" spans="1:102">
      <c r="A23">
        <v>15</v>
      </c>
      <c r="D23" s="1" t="s">
        <v>217</v>
      </c>
      <c r="E23" s="1" t="s">
        <v>125</v>
      </c>
      <c r="F23" s="8" t="s">
        <v>126</v>
      </c>
      <c r="G23" s="1" t="s">
        <v>278</v>
      </c>
      <c r="H23">
        <f>ROW()</f>
        <v>23</v>
      </c>
      <c r="K23" s="15">
        <v>0</v>
      </c>
      <c r="L23" s="15">
        <v>0</v>
      </c>
      <c r="M23" s="15">
        <v>0.01</v>
      </c>
      <c r="N23" s="15">
        <v>0.12</v>
      </c>
      <c r="O23" s="15">
        <v>0.11</v>
      </c>
      <c r="P23" s="15">
        <v>0.76539999999999908</v>
      </c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</row>
    <row r="24" spans="1:102">
      <c r="A24">
        <v>16</v>
      </c>
      <c r="D24" s="1" t="s">
        <v>208</v>
      </c>
      <c r="E24" s="8" t="s">
        <v>209</v>
      </c>
      <c r="F24" s="8" t="s">
        <v>126</v>
      </c>
      <c r="G24" s="1" t="s">
        <v>278</v>
      </c>
      <c r="H24">
        <f>ROW()</f>
        <v>24</v>
      </c>
      <c r="K24" s="15">
        <v>0</v>
      </c>
      <c r="L24" s="15">
        <v>0</v>
      </c>
      <c r="M24" s="15">
        <v>0</v>
      </c>
      <c r="N24" s="15">
        <v>0.01</v>
      </c>
      <c r="O24" s="15">
        <v>0</v>
      </c>
      <c r="P24" s="15">
        <v>0</v>
      </c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</row>
    <row r="25" spans="1:102">
      <c r="A25">
        <v>17</v>
      </c>
      <c r="D25" s="1" t="s">
        <v>158</v>
      </c>
      <c r="E25" s="1" t="s">
        <v>159</v>
      </c>
      <c r="F25" s="1" t="s">
        <v>104</v>
      </c>
      <c r="G25" s="1" t="s">
        <v>278</v>
      </c>
      <c r="H25">
        <f>ROW()</f>
        <v>25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</row>
    <row r="26" spans="1:102">
      <c r="A26">
        <v>18</v>
      </c>
      <c r="D26" s="1" t="s">
        <v>167</v>
      </c>
      <c r="E26" s="1" t="s">
        <v>159</v>
      </c>
      <c r="F26" s="1" t="s">
        <v>104</v>
      </c>
      <c r="G26" s="1" t="s">
        <v>278</v>
      </c>
      <c r="H26">
        <f>ROW()</f>
        <v>26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</row>
    <row r="27" spans="1:102">
      <c r="A27">
        <v>19</v>
      </c>
      <c r="D27" s="1" t="s">
        <v>188</v>
      </c>
      <c r="E27" s="1" t="s">
        <v>159</v>
      </c>
      <c r="F27" s="1" t="s">
        <v>104</v>
      </c>
      <c r="G27" s="1" t="s">
        <v>278</v>
      </c>
      <c r="H27">
        <f>ROW()</f>
        <v>27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</row>
    <row r="28" spans="1:102">
      <c r="A28">
        <v>20</v>
      </c>
      <c r="D28" s="1" t="s">
        <v>196</v>
      </c>
      <c r="E28" s="1" t="s">
        <v>159</v>
      </c>
      <c r="F28" s="8" t="s">
        <v>104</v>
      </c>
      <c r="G28" s="1" t="s">
        <v>278</v>
      </c>
      <c r="H28">
        <f>ROW()</f>
        <v>28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</row>
    <row r="29" spans="1:102">
      <c r="A29">
        <v>21</v>
      </c>
      <c r="D29" s="1" t="s">
        <v>159</v>
      </c>
      <c r="E29" s="1" t="s">
        <v>159</v>
      </c>
      <c r="F29" s="1" t="s">
        <v>104</v>
      </c>
      <c r="G29" s="1" t="s">
        <v>278</v>
      </c>
      <c r="H29">
        <f>ROW()</f>
        <v>29</v>
      </c>
      <c r="K29" s="15">
        <v>0</v>
      </c>
      <c r="L29" s="15">
        <v>0</v>
      </c>
      <c r="M29" s="15">
        <v>0.01</v>
      </c>
      <c r="N29" s="15">
        <v>0.03</v>
      </c>
      <c r="O29" s="15">
        <v>0.01</v>
      </c>
      <c r="P29" s="15">
        <v>0</v>
      </c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</row>
    <row r="30" spans="1:102">
      <c r="A30">
        <v>22</v>
      </c>
      <c r="D30" s="1" t="s">
        <v>220</v>
      </c>
      <c r="E30" s="1" t="s">
        <v>221</v>
      </c>
      <c r="F30" s="1" t="s">
        <v>104</v>
      </c>
      <c r="G30" s="1" t="s">
        <v>278</v>
      </c>
      <c r="H30">
        <f>ROW()</f>
        <v>30</v>
      </c>
      <c r="K30" s="15">
        <v>0.04</v>
      </c>
      <c r="L30" s="15">
        <v>0</v>
      </c>
      <c r="M30" s="15">
        <v>0.84</v>
      </c>
      <c r="N30" s="15">
        <v>0.08</v>
      </c>
      <c r="O30" s="15">
        <v>0.24</v>
      </c>
      <c r="P30" s="15">
        <v>0.36979999999999996</v>
      </c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</row>
    <row r="31" spans="1:102">
      <c r="A31">
        <v>23</v>
      </c>
      <c r="D31" s="1" t="s">
        <v>222</v>
      </c>
      <c r="E31" s="1" t="s">
        <v>221</v>
      </c>
      <c r="F31" s="1" t="s">
        <v>104</v>
      </c>
      <c r="G31" s="1" t="s">
        <v>278</v>
      </c>
      <c r="H31">
        <f>ROW()</f>
        <v>31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</row>
    <row r="32" spans="1:102">
      <c r="A32">
        <v>24</v>
      </c>
      <c r="D32" s="1" t="s">
        <v>223</v>
      </c>
      <c r="E32" s="1" t="s">
        <v>221</v>
      </c>
      <c r="F32" s="1" t="s">
        <v>104</v>
      </c>
      <c r="G32" s="1" t="s">
        <v>278</v>
      </c>
      <c r="H32">
        <f>ROW()</f>
        <v>32</v>
      </c>
      <c r="K32" s="15">
        <v>0.04</v>
      </c>
      <c r="L32" s="15">
        <v>3.2799999999999996E-2</v>
      </c>
      <c r="M32" s="15">
        <v>0</v>
      </c>
      <c r="N32" s="15">
        <v>0.12</v>
      </c>
      <c r="O32" s="15">
        <v>0.06</v>
      </c>
      <c r="P32" s="15">
        <v>0</v>
      </c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</row>
    <row r="33" spans="1:102">
      <c r="A33">
        <v>25</v>
      </c>
      <c r="D33" s="8" t="s">
        <v>224</v>
      </c>
      <c r="E33" s="1" t="s">
        <v>221</v>
      </c>
      <c r="F33" s="1" t="s">
        <v>104</v>
      </c>
      <c r="G33" s="1" t="s">
        <v>278</v>
      </c>
      <c r="H33">
        <f>ROW()</f>
        <v>33</v>
      </c>
      <c r="K33" s="15">
        <v>0</v>
      </c>
      <c r="L33" s="15">
        <v>0</v>
      </c>
      <c r="M33" s="15">
        <v>0.02</v>
      </c>
      <c r="N33" s="15">
        <v>0</v>
      </c>
      <c r="O33" s="15">
        <v>0</v>
      </c>
      <c r="P33" s="15">
        <v>0</v>
      </c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</row>
    <row r="34" spans="1:102">
      <c r="A34">
        <v>26</v>
      </c>
      <c r="D34" s="1" t="s">
        <v>225</v>
      </c>
      <c r="E34" s="1" t="s">
        <v>221</v>
      </c>
      <c r="F34" s="1" t="s">
        <v>104</v>
      </c>
      <c r="G34" s="1" t="s">
        <v>278</v>
      </c>
      <c r="H34">
        <f>ROW()</f>
        <v>34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</row>
    <row r="35" spans="1:102">
      <c r="A35">
        <v>27</v>
      </c>
      <c r="D35" s="8" t="s">
        <v>226</v>
      </c>
      <c r="E35" s="1" t="s">
        <v>221</v>
      </c>
      <c r="F35" s="1" t="s">
        <v>104</v>
      </c>
      <c r="G35" s="1" t="s">
        <v>278</v>
      </c>
      <c r="H35">
        <f>ROW()</f>
        <v>35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8.6E-3</v>
      </c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</row>
    <row r="36" spans="1:102">
      <c r="A36">
        <v>28</v>
      </c>
      <c r="D36" s="1" t="s">
        <v>227</v>
      </c>
      <c r="E36" s="1" t="s">
        <v>221</v>
      </c>
      <c r="F36" s="1" t="s">
        <v>104</v>
      </c>
      <c r="G36" s="1" t="s">
        <v>278</v>
      </c>
      <c r="H36">
        <f>ROW()</f>
        <v>36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</row>
    <row r="37" spans="1:102">
      <c r="A37">
        <v>29</v>
      </c>
      <c r="D37" s="1" t="s">
        <v>228</v>
      </c>
      <c r="E37" s="1" t="s">
        <v>221</v>
      </c>
      <c r="F37" s="1" t="s">
        <v>104</v>
      </c>
      <c r="G37" s="1" t="s">
        <v>278</v>
      </c>
      <c r="H37">
        <f>ROW()</f>
        <v>37</v>
      </c>
      <c r="K37" s="15">
        <v>0</v>
      </c>
      <c r="L37" s="15">
        <v>0</v>
      </c>
      <c r="M37" s="15">
        <v>0.05</v>
      </c>
      <c r="N37" s="15">
        <v>0</v>
      </c>
      <c r="O37" s="15">
        <v>0</v>
      </c>
      <c r="P37" s="15">
        <v>0</v>
      </c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</row>
    <row r="38" spans="1:102">
      <c r="A38">
        <v>30</v>
      </c>
      <c r="D38" s="1" t="s">
        <v>229</v>
      </c>
      <c r="E38" s="1" t="s">
        <v>221</v>
      </c>
      <c r="F38" s="1" t="s">
        <v>104</v>
      </c>
      <c r="G38" s="1" t="s">
        <v>278</v>
      </c>
      <c r="H38">
        <f>ROW()</f>
        <v>38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</row>
    <row r="39" spans="1:102">
      <c r="A39">
        <v>31</v>
      </c>
      <c r="D39" s="8" t="s">
        <v>182</v>
      </c>
      <c r="E39" s="1" t="s">
        <v>183</v>
      </c>
      <c r="F39" s="1" t="s">
        <v>104</v>
      </c>
      <c r="G39" s="1" t="s">
        <v>278</v>
      </c>
      <c r="H39">
        <f>ROW()</f>
        <v>39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</row>
    <row r="40" spans="1:102">
      <c r="A40">
        <v>32</v>
      </c>
      <c r="D40" s="8" t="s">
        <v>184</v>
      </c>
      <c r="E40" s="1" t="s">
        <v>183</v>
      </c>
      <c r="F40" s="1" t="s">
        <v>104</v>
      </c>
      <c r="G40" s="1" t="s">
        <v>278</v>
      </c>
      <c r="H40">
        <f>ROW()</f>
        <v>40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</row>
    <row r="41" spans="1:102">
      <c r="A41">
        <v>33</v>
      </c>
      <c r="D41" s="1" t="s">
        <v>185</v>
      </c>
      <c r="E41" s="1" t="s">
        <v>183</v>
      </c>
      <c r="F41" s="1" t="s">
        <v>104</v>
      </c>
      <c r="G41" s="1" t="s">
        <v>278</v>
      </c>
      <c r="H41">
        <f>ROW()</f>
        <v>41</v>
      </c>
      <c r="K41" s="15">
        <v>0</v>
      </c>
      <c r="L41" s="15">
        <v>0</v>
      </c>
      <c r="M41" s="15">
        <v>0</v>
      </c>
      <c r="N41" s="15">
        <v>0.02</v>
      </c>
      <c r="O41" s="15">
        <v>0.01</v>
      </c>
      <c r="P41" s="15">
        <v>0</v>
      </c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</row>
    <row r="42" spans="1:102">
      <c r="A42">
        <v>34</v>
      </c>
      <c r="D42" s="1" t="s">
        <v>186</v>
      </c>
      <c r="E42" s="1" t="s">
        <v>183</v>
      </c>
      <c r="F42" s="1" t="s">
        <v>104</v>
      </c>
      <c r="G42" s="1" t="s">
        <v>278</v>
      </c>
      <c r="H42">
        <f>ROW()</f>
        <v>42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</row>
    <row r="43" spans="1:102">
      <c r="A43">
        <v>35</v>
      </c>
      <c r="D43" s="1" t="s">
        <v>187</v>
      </c>
      <c r="E43" s="1" t="s">
        <v>183</v>
      </c>
      <c r="F43" s="1" t="s">
        <v>104</v>
      </c>
      <c r="G43" s="1" t="s">
        <v>278</v>
      </c>
      <c r="H43">
        <f>ROW()</f>
        <v>43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</row>
    <row r="44" spans="1:102">
      <c r="A44">
        <v>36</v>
      </c>
      <c r="D44" s="1" t="s">
        <v>183</v>
      </c>
      <c r="E44" s="1" t="s">
        <v>183</v>
      </c>
      <c r="F44" s="1" t="s">
        <v>104</v>
      </c>
      <c r="G44" s="1" t="s">
        <v>278</v>
      </c>
      <c r="H44">
        <f>ROW()</f>
        <v>44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</row>
    <row r="45" spans="1:102">
      <c r="A45">
        <v>37</v>
      </c>
      <c r="D45" s="1" t="s">
        <v>160</v>
      </c>
      <c r="E45" s="1" t="s">
        <v>161</v>
      </c>
      <c r="F45" s="1" t="s">
        <v>162</v>
      </c>
      <c r="G45" s="1" t="s">
        <v>278</v>
      </c>
      <c r="H45">
        <f>ROW()</f>
        <v>45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8.6E-3</v>
      </c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</row>
    <row r="46" spans="1:102">
      <c r="A46">
        <v>38</v>
      </c>
      <c r="D46" s="1" t="s">
        <v>103</v>
      </c>
      <c r="E46" s="1" t="s">
        <v>103</v>
      </c>
      <c r="F46" s="1" t="s">
        <v>104</v>
      </c>
      <c r="G46" s="1" t="s">
        <v>278</v>
      </c>
      <c r="H46">
        <f>ROW()</f>
        <v>46</v>
      </c>
      <c r="K46" s="15">
        <v>0.01</v>
      </c>
      <c r="L46" s="15">
        <v>1.6399999999999998E-2</v>
      </c>
      <c r="M46" s="15">
        <v>0.02</v>
      </c>
      <c r="N46" s="15">
        <v>0.01</v>
      </c>
      <c r="O46" s="15">
        <v>0.02</v>
      </c>
      <c r="P46" s="15">
        <v>2.58E-2</v>
      </c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</row>
    <row r="47" spans="1:102">
      <c r="A47">
        <v>39</v>
      </c>
      <c r="D47" s="1" t="s">
        <v>238</v>
      </c>
      <c r="E47" s="1" t="s">
        <v>103</v>
      </c>
      <c r="F47" s="1" t="s">
        <v>104</v>
      </c>
      <c r="G47" s="1" t="s">
        <v>278</v>
      </c>
      <c r="H47">
        <f>ROW()</f>
        <v>47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</row>
    <row r="48" spans="1:102">
      <c r="A48">
        <v>40</v>
      </c>
      <c r="D48" s="1" t="s">
        <v>105</v>
      </c>
      <c r="E48" s="1" t="s">
        <v>106</v>
      </c>
      <c r="F48" s="1" t="s">
        <v>104</v>
      </c>
      <c r="G48" s="1" t="s">
        <v>278</v>
      </c>
      <c r="H48">
        <f>ROW()</f>
        <v>48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</row>
    <row r="49" spans="1:102">
      <c r="A49">
        <v>41</v>
      </c>
      <c r="D49" s="1" t="s">
        <v>110</v>
      </c>
      <c r="E49" s="1" t="s">
        <v>111</v>
      </c>
      <c r="F49" s="1" t="s">
        <v>104</v>
      </c>
      <c r="G49" s="1" t="s">
        <v>278</v>
      </c>
      <c r="H49">
        <f>ROW()</f>
        <v>49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</row>
    <row r="50" spans="1:102">
      <c r="A50">
        <v>42</v>
      </c>
      <c r="D50" s="1" t="s">
        <v>239</v>
      </c>
      <c r="E50" s="1" t="s">
        <v>240</v>
      </c>
      <c r="F50" s="1" t="s">
        <v>104</v>
      </c>
      <c r="G50" s="1" t="s">
        <v>278</v>
      </c>
      <c r="H50">
        <f>ROW()</f>
        <v>50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</row>
    <row r="51" spans="1:102">
      <c r="A51">
        <v>43</v>
      </c>
      <c r="D51" s="8" t="s">
        <v>203</v>
      </c>
      <c r="E51" s="8" t="s">
        <v>204</v>
      </c>
      <c r="F51" s="1" t="s">
        <v>104</v>
      </c>
      <c r="G51" s="1" t="s">
        <v>278</v>
      </c>
      <c r="H51">
        <f>ROW()</f>
        <v>51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8.6E-3</v>
      </c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</row>
    <row r="52" spans="1:102">
      <c r="A52">
        <v>44</v>
      </c>
      <c r="D52" s="1" t="s">
        <v>138</v>
      </c>
      <c r="E52" s="8" t="s">
        <v>139</v>
      </c>
      <c r="F52" s="8" t="s">
        <v>104</v>
      </c>
      <c r="G52" s="1" t="s">
        <v>278</v>
      </c>
      <c r="H52">
        <f>ROW()</f>
        <v>52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</row>
    <row r="53" spans="1:102">
      <c r="A53">
        <v>45</v>
      </c>
      <c r="D53" s="1" t="s">
        <v>139</v>
      </c>
      <c r="E53" s="8" t="s">
        <v>139</v>
      </c>
      <c r="F53" s="1" t="s">
        <v>104</v>
      </c>
      <c r="G53" s="1" t="s">
        <v>278</v>
      </c>
      <c r="H53">
        <f>ROW()</f>
        <v>53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</row>
    <row r="54" spans="1:102">
      <c r="A54">
        <v>46</v>
      </c>
      <c r="D54" s="1" t="s">
        <v>150</v>
      </c>
      <c r="E54" s="1" t="s">
        <v>151</v>
      </c>
      <c r="F54" s="1" t="s">
        <v>104</v>
      </c>
      <c r="G54" s="1" t="s">
        <v>278</v>
      </c>
      <c r="H54">
        <f>ROW()</f>
        <v>54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</row>
    <row r="55" spans="1:102">
      <c r="A55">
        <v>47</v>
      </c>
      <c r="D55" s="1" t="s">
        <v>192</v>
      </c>
      <c r="E55" s="8" t="s">
        <v>193</v>
      </c>
      <c r="F55" s="1" t="s">
        <v>104</v>
      </c>
      <c r="G55" s="1" t="s">
        <v>278</v>
      </c>
      <c r="H55">
        <f>ROW()</f>
        <v>55</v>
      </c>
      <c r="K55" s="15">
        <v>0.01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</row>
    <row r="56" spans="1:102">
      <c r="A56">
        <v>48</v>
      </c>
      <c r="D56" s="1" t="s">
        <v>117</v>
      </c>
      <c r="E56" s="1" t="s">
        <v>118</v>
      </c>
      <c r="F56" s="1" t="s">
        <v>104</v>
      </c>
      <c r="G56" s="1" t="s">
        <v>278</v>
      </c>
      <c r="H56">
        <f>ROW()</f>
        <v>56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</row>
    <row r="57" spans="1:102">
      <c r="A57">
        <v>49</v>
      </c>
      <c r="D57" s="1" t="s">
        <v>128</v>
      </c>
      <c r="E57" s="1" t="s">
        <v>129</v>
      </c>
      <c r="F57" s="1" t="s">
        <v>104</v>
      </c>
      <c r="G57" s="1" t="s">
        <v>278</v>
      </c>
      <c r="H57">
        <f>ROW()</f>
        <v>57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</row>
    <row r="58" spans="1:102">
      <c r="A58">
        <v>50</v>
      </c>
      <c r="D58" s="1" t="s">
        <v>202</v>
      </c>
      <c r="E58" s="1" t="s">
        <v>129</v>
      </c>
      <c r="F58" s="1" t="s">
        <v>104</v>
      </c>
      <c r="G58" s="1" t="s">
        <v>278</v>
      </c>
      <c r="H58">
        <f>ROW()</f>
        <v>58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</row>
    <row r="59" spans="1:102">
      <c r="A59">
        <v>51</v>
      </c>
      <c r="D59" s="1" t="s">
        <v>205</v>
      </c>
      <c r="E59" s="1" t="s">
        <v>205</v>
      </c>
      <c r="F59" s="1" t="s">
        <v>104</v>
      </c>
      <c r="G59" s="1" t="s">
        <v>278</v>
      </c>
      <c r="H59">
        <f>ROW()</f>
        <v>59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</row>
    <row r="60" spans="1:102">
      <c r="A60">
        <v>52</v>
      </c>
      <c r="D60" s="1" t="s">
        <v>104</v>
      </c>
      <c r="E60" s="1" t="s">
        <v>104</v>
      </c>
      <c r="F60" s="1" t="s">
        <v>104</v>
      </c>
      <c r="G60" s="1" t="s">
        <v>278</v>
      </c>
      <c r="H60">
        <f>ROW()</f>
        <v>60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</row>
    <row r="61" spans="1:102">
      <c r="A61">
        <v>53</v>
      </c>
      <c r="D61" s="1" t="s">
        <v>180</v>
      </c>
      <c r="E61" s="1" t="s">
        <v>181</v>
      </c>
      <c r="F61" s="1" t="s">
        <v>104</v>
      </c>
      <c r="G61" s="1" t="s">
        <v>278</v>
      </c>
      <c r="H61">
        <f>ROW()</f>
        <v>61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</row>
    <row r="62" spans="1:102">
      <c r="A62">
        <v>54</v>
      </c>
      <c r="D62" s="1" t="s">
        <v>234</v>
      </c>
      <c r="E62" s="1" t="s">
        <v>235</v>
      </c>
      <c r="F62" s="8" t="s">
        <v>104</v>
      </c>
      <c r="G62" s="1" t="s">
        <v>278</v>
      </c>
      <c r="H62">
        <f>ROW()</f>
        <v>62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</row>
    <row r="63" spans="1:102">
      <c r="A63">
        <v>55</v>
      </c>
      <c r="D63" s="1" t="s">
        <v>241</v>
      </c>
      <c r="E63" s="1" t="s">
        <v>241</v>
      </c>
      <c r="F63" s="1" t="s">
        <v>104</v>
      </c>
      <c r="G63" s="1" t="s">
        <v>278</v>
      </c>
      <c r="H63">
        <f>ROW()</f>
        <v>63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</row>
    <row r="64" spans="1:102">
      <c r="A64">
        <v>56</v>
      </c>
      <c r="D64" s="1" t="s">
        <v>190</v>
      </c>
      <c r="E64" s="1" t="s">
        <v>191</v>
      </c>
      <c r="F64" s="1" t="s">
        <v>191</v>
      </c>
      <c r="G64" s="1" t="s">
        <v>278</v>
      </c>
      <c r="H64">
        <f>ROW()</f>
        <v>64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</row>
    <row r="65" spans="1:102">
      <c r="A65">
        <v>57</v>
      </c>
      <c r="D65" s="1" t="s">
        <v>100</v>
      </c>
      <c r="E65" s="1" t="s">
        <v>100</v>
      </c>
      <c r="F65" s="1" t="s">
        <v>101</v>
      </c>
      <c r="G65" s="1" t="s">
        <v>101</v>
      </c>
      <c r="H65">
        <f>ROW()</f>
        <v>65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</row>
    <row r="66" spans="1:102">
      <c r="A66">
        <v>58</v>
      </c>
      <c r="D66" s="1" t="s">
        <v>99</v>
      </c>
      <c r="E66" s="1" t="s">
        <v>100</v>
      </c>
      <c r="F66" s="1" t="s">
        <v>101</v>
      </c>
      <c r="G66" s="1" t="s">
        <v>101</v>
      </c>
      <c r="H66">
        <f>ROW()</f>
        <v>66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</row>
    <row r="67" spans="1:102">
      <c r="A67">
        <v>59</v>
      </c>
      <c r="D67" s="1" t="s">
        <v>102</v>
      </c>
      <c r="E67" s="1" t="s">
        <v>100</v>
      </c>
      <c r="F67" s="1" t="s">
        <v>101</v>
      </c>
      <c r="G67" s="1" t="s">
        <v>101</v>
      </c>
      <c r="H67">
        <f>ROW()</f>
        <v>67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</row>
    <row r="68" spans="1:102">
      <c r="A68">
        <v>60</v>
      </c>
      <c r="D68" s="8" t="s">
        <v>178</v>
      </c>
      <c r="E68" s="1" t="s">
        <v>100</v>
      </c>
      <c r="F68" s="1" t="s">
        <v>101</v>
      </c>
      <c r="G68" s="1" t="s">
        <v>101</v>
      </c>
      <c r="H68">
        <f>ROW()</f>
        <v>68</v>
      </c>
      <c r="K68" s="15">
        <v>0</v>
      </c>
      <c r="L68" s="15">
        <v>0</v>
      </c>
      <c r="M68" s="15">
        <v>0</v>
      </c>
      <c r="N68" s="15">
        <v>0.08</v>
      </c>
      <c r="O68" s="15">
        <v>0.05</v>
      </c>
      <c r="P68" s="15">
        <v>6.0199999999999997E-2</v>
      </c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</row>
    <row r="69" spans="1:102">
      <c r="A69">
        <v>61</v>
      </c>
      <c r="D69" s="1" t="s">
        <v>194</v>
      </c>
      <c r="E69" s="1" t="s">
        <v>100</v>
      </c>
      <c r="F69" s="1" t="s">
        <v>101</v>
      </c>
      <c r="G69" s="1" t="s">
        <v>101</v>
      </c>
      <c r="H69">
        <f>ROW()</f>
        <v>69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</row>
    <row r="70" spans="1:102">
      <c r="A70">
        <v>62</v>
      </c>
      <c r="D70" s="1" t="s">
        <v>195</v>
      </c>
      <c r="E70" s="1" t="s">
        <v>100</v>
      </c>
      <c r="F70" s="1" t="s">
        <v>101</v>
      </c>
      <c r="G70" s="1" t="s">
        <v>101</v>
      </c>
      <c r="H70">
        <f>ROW()</f>
        <v>70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</row>
    <row r="71" spans="1:102">
      <c r="A71">
        <v>63</v>
      </c>
      <c r="D71" s="1" t="s">
        <v>231</v>
      </c>
      <c r="E71" s="1" t="s">
        <v>100</v>
      </c>
      <c r="F71" s="1" t="s">
        <v>101</v>
      </c>
      <c r="G71" s="1" t="s">
        <v>101</v>
      </c>
      <c r="H71">
        <f>ROW()</f>
        <v>71</v>
      </c>
      <c r="K71" s="15">
        <v>0.05</v>
      </c>
      <c r="L71" s="15">
        <v>5.7399999999999902E-2</v>
      </c>
      <c r="M71" s="15">
        <v>0</v>
      </c>
      <c r="N71" s="15">
        <v>0.1</v>
      </c>
      <c r="O71" s="15">
        <v>7.0000000000000007E-2</v>
      </c>
      <c r="P71" s="15">
        <v>6.0199999999999997E-2</v>
      </c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</row>
    <row r="72" spans="1:102">
      <c r="A72">
        <v>64</v>
      </c>
      <c r="D72" s="1" t="s">
        <v>143</v>
      </c>
      <c r="E72" s="1" t="s">
        <v>143</v>
      </c>
      <c r="F72" s="1" t="s">
        <v>101</v>
      </c>
      <c r="G72" s="1" t="s">
        <v>101</v>
      </c>
      <c r="H72">
        <f>ROW()</f>
        <v>72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</row>
    <row r="73" spans="1:102">
      <c r="A73">
        <v>65</v>
      </c>
      <c r="D73" s="1" t="s">
        <v>142</v>
      </c>
      <c r="E73" s="1" t="s">
        <v>143</v>
      </c>
      <c r="F73" s="1" t="s">
        <v>101</v>
      </c>
      <c r="G73" s="1" t="s">
        <v>101</v>
      </c>
      <c r="H73">
        <f>ROW()</f>
        <v>73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</row>
    <row r="74" spans="1:102">
      <c r="A74">
        <v>66</v>
      </c>
      <c r="D74" s="8" t="s">
        <v>144</v>
      </c>
      <c r="E74" s="1" t="s">
        <v>143</v>
      </c>
      <c r="F74" s="1" t="s">
        <v>101</v>
      </c>
      <c r="G74" s="1" t="s">
        <v>101</v>
      </c>
      <c r="H74">
        <f>ROW()</f>
        <v>74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</row>
    <row r="75" spans="1:102">
      <c r="A75">
        <v>67</v>
      </c>
      <c r="D75" s="8" t="s">
        <v>145</v>
      </c>
      <c r="E75" s="1" t="s">
        <v>143</v>
      </c>
      <c r="F75" s="1" t="s">
        <v>101</v>
      </c>
      <c r="G75" s="1" t="s">
        <v>101</v>
      </c>
      <c r="H75">
        <f>ROW()</f>
        <v>75</v>
      </c>
      <c r="K75" s="15">
        <v>0.03</v>
      </c>
      <c r="L75" s="15">
        <v>2.46E-2</v>
      </c>
      <c r="M75" s="15">
        <v>0.01</v>
      </c>
      <c r="N75" s="15">
        <v>0.02</v>
      </c>
      <c r="O75" s="15">
        <v>0.03</v>
      </c>
      <c r="P75" s="15">
        <v>2.58E-2</v>
      </c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</row>
    <row r="76" spans="1:102">
      <c r="A76">
        <v>68</v>
      </c>
      <c r="D76" s="1" t="s">
        <v>168</v>
      </c>
      <c r="E76" s="1" t="s">
        <v>168</v>
      </c>
      <c r="F76" s="1" t="s">
        <v>101</v>
      </c>
      <c r="G76" s="1" t="s">
        <v>101</v>
      </c>
      <c r="H76">
        <f>ROW()</f>
        <v>76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</row>
    <row r="77" spans="1:102">
      <c r="A77">
        <v>69</v>
      </c>
      <c r="D77" s="1" t="s">
        <v>233</v>
      </c>
      <c r="E77" s="1" t="s">
        <v>168</v>
      </c>
      <c r="F77" s="1" t="s">
        <v>101</v>
      </c>
      <c r="G77" s="1" t="s">
        <v>101</v>
      </c>
      <c r="H77">
        <f>ROW()</f>
        <v>77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</row>
    <row r="78" spans="1:102">
      <c r="A78">
        <v>70</v>
      </c>
      <c r="D78" s="1" t="s">
        <v>114</v>
      </c>
      <c r="E78" s="1" t="s">
        <v>115</v>
      </c>
      <c r="F78" s="1" t="s">
        <v>101</v>
      </c>
      <c r="G78" s="1" t="s">
        <v>101</v>
      </c>
      <c r="H78">
        <f>ROW()</f>
        <v>78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</row>
    <row r="79" spans="1:102">
      <c r="A79">
        <v>71</v>
      </c>
      <c r="D79" s="1" t="s">
        <v>165</v>
      </c>
      <c r="E79" s="1" t="s">
        <v>115</v>
      </c>
      <c r="F79" s="1" t="s">
        <v>101</v>
      </c>
      <c r="G79" s="1" t="s">
        <v>101</v>
      </c>
      <c r="H79">
        <f>ROW()</f>
        <v>79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</row>
    <row r="80" spans="1:102">
      <c r="A80">
        <v>72</v>
      </c>
      <c r="D80" s="1" t="s">
        <v>169</v>
      </c>
      <c r="E80" s="1" t="s">
        <v>115</v>
      </c>
      <c r="F80" s="1" t="s">
        <v>101</v>
      </c>
      <c r="G80" s="1" t="s">
        <v>101</v>
      </c>
      <c r="H80">
        <f>ROW()</f>
        <v>80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</row>
    <row r="81" spans="1:102">
      <c r="A81">
        <v>73</v>
      </c>
      <c r="D81" s="8" t="s">
        <v>210</v>
      </c>
      <c r="E81" s="1" t="s">
        <v>115</v>
      </c>
      <c r="F81" s="1" t="s">
        <v>101</v>
      </c>
      <c r="G81" s="1" t="s">
        <v>101</v>
      </c>
      <c r="H81">
        <f>ROW()</f>
        <v>81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</row>
    <row r="82" spans="1:102">
      <c r="A82">
        <v>74</v>
      </c>
      <c r="D82" s="1" t="s">
        <v>211</v>
      </c>
      <c r="E82" s="1" t="s">
        <v>115</v>
      </c>
      <c r="F82" s="1" t="s">
        <v>101</v>
      </c>
      <c r="G82" s="1" t="s">
        <v>101</v>
      </c>
      <c r="H82">
        <f>ROW()</f>
        <v>82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</row>
    <row r="83" spans="1:102">
      <c r="A83">
        <v>75</v>
      </c>
      <c r="D83" s="1" t="s">
        <v>115</v>
      </c>
      <c r="E83" s="1" t="s">
        <v>115</v>
      </c>
      <c r="F83" s="1" t="s">
        <v>101</v>
      </c>
      <c r="G83" s="1" t="s">
        <v>101</v>
      </c>
      <c r="H83">
        <f>ROW()</f>
        <v>83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</row>
    <row r="84" spans="1:102">
      <c r="A84">
        <v>76</v>
      </c>
      <c r="D84" s="1" t="s">
        <v>214</v>
      </c>
      <c r="E84" s="1" t="s">
        <v>115</v>
      </c>
      <c r="F84" s="1" t="s">
        <v>101</v>
      </c>
      <c r="G84" s="1" t="s">
        <v>101</v>
      </c>
      <c r="H84">
        <f>ROW()</f>
        <v>84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</row>
    <row r="85" spans="1:102">
      <c r="A85">
        <v>77</v>
      </c>
      <c r="D85" s="1" t="s">
        <v>237</v>
      </c>
      <c r="E85" s="1" t="s">
        <v>115</v>
      </c>
      <c r="F85" s="1" t="s">
        <v>101</v>
      </c>
      <c r="G85" s="1" t="s">
        <v>101</v>
      </c>
      <c r="H85">
        <f>ROW()</f>
        <v>85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</row>
    <row r="86" spans="1:102">
      <c r="A86">
        <v>78</v>
      </c>
      <c r="D86" s="1" t="s">
        <v>112</v>
      </c>
      <c r="E86" s="1" t="s">
        <v>113</v>
      </c>
      <c r="F86" s="1" t="s">
        <v>101</v>
      </c>
      <c r="G86" s="1" t="s">
        <v>101</v>
      </c>
      <c r="H86">
        <f>ROW()</f>
        <v>86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</row>
    <row r="87" spans="1:102">
      <c r="A87">
        <v>79</v>
      </c>
      <c r="D87" s="1" t="s">
        <v>116</v>
      </c>
      <c r="E87" s="1" t="s">
        <v>116</v>
      </c>
      <c r="F87" s="1" t="s">
        <v>101</v>
      </c>
      <c r="G87" s="1" t="s">
        <v>101</v>
      </c>
      <c r="H87">
        <f>ROW()</f>
        <v>87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</row>
    <row r="88" spans="1:102">
      <c r="A88">
        <v>80</v>
      </c>
      <c r="D88" s="1" t="s">
        <v>101</v>
      </c>
      <c r="E88" s="1" t="s">
        <v>101</v>
      </c>
      <c r="F88" s="1" t="s">
        <v>101</v>
      </c>
      <c r="G88" s="1" t="s">
        <v>101</v>
      </c>
      <c r="H88">
        <f>ROW()</f>
        <v>88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</row>
    <row r="89" spans="1:102">
      <c r="A89">
        <v>81</v>
      </c>
      <c r="D89" s="8" t="s">
        <v>148</v>
      </c>
      <c r="E89" s="8" t="s">
        <v>149</v>
      </c>
      <c r="F89" s="1" t="s">
        <v>101</v>
      </c>
      <c r="G89" s="1" t="s">
        <v>101</v>
      </c>
      <c r="H89">
        <f>ROW()</f>
        <v>89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5.16E-2</v>
      </c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</row>
    <row r="90" spans="1:102">
      <c r="A90">
        <v>82</v>
      </c>
      <c r="D90" s="1" t="s">
        <v>121</v>
      </c>
      <c r="E90" s="1" t="s">
        <v>121</v>
      </c>
      <c r="F90" s="1" t="s">
        <v>109</v>
      </c>
      <c r="G90" s="1" t="s">
        <v>109</v>
      </c>
      <c r="H90">
        <f>ROW()</f>
        <v>90</v>
      </c>
      <c r="K90" s="15">
        <v>0</v>
      </c>
      <c r="L90" s="15">
        <v>0</v>
      </c>
      <c r="M90" s="15">
        <v>0</v>
      </c>
      <c r="N90" s="15">
        <v>0</v>
      </c>
      <c r="O90" s="15">
        <v>0.01</v>
      </c>
      <c r="P90" s="15">
        <v>8.6E-3</v>
      </c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</row>
    <row r="91" spans="1:102">
      <c r="A91">
        <v>83</v>
      </c>
      <c r="D91" s="1" t="s">
        <v>127</v>
      </c>
      <c r="E91" s="1" t="s">
        <v>121</v>
      </c>
      <c r="F91" s="1" t="s">
        <v>109</v>
      </c>
      <c r="G91" s="1" t="s">
        <v>109</v>
      </c>
      <c r="H91">
        <f>ROW()</f>
        <v>91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</row>
    <row r="92" spans="1:102">
      <c r="A92">
        <v>84</v>
      </c>
      <c r="D92" s="1" t="s">
        <v>170</v>
      </c>
      <c r="E92" s="1" t="s">
        <v>121</v>
      </c>
      <c r="F92" s="1" t="s">
        <v>109</v>
      </c>
      <c r="G92" s="1" t="s">
        <v>109</v>
      </c>
      <c r="H92">
        <f>ROW()</f>
        <v>92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</row>
    <row r="93" spans="1:102">
      <c r="A93">
        <v>85</v>
      </c>
      <c r="D93" s="1" t="s">
        <v>171</v>
      </c>
      <c r="E93" s="1" t="s">
        <v>121</v>
      </c>
      <c r="F93" s="1" t="s">
        <v>109</v>
      </c>
      <c r="G93" s="1" t="s">
        <v>109</v>
      </c>
      <c r="H93">
        <f>ROW()</f>
        <v>93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</row>
    <row r="94" spans="1:102">
      <c r="A94">
        <v>86</v>
      </c>
      <c r="D94" s="8" t="s">
        <v>172</v>
      </c>
      <c r="E94" s="1" t="s">
        <v>121</v>
      </c>
      <c r="F94" s="1" t="s">
        <v>109</v>
      </c>
      <c r="G94" s="1" t="s">
        <v>109</v>
      </c>
      <c r="H94">
        <f>ROW()</f>
        <v>94</v>
      </c>
      <c r="K94" s="15">
        <v>0.04</v>
      </c>
      <c r="L94" s="15">
        <v>8.199999999999999E-3</v>
      </c>
      <c r="M94" s="15">
        <v>0.06</v>
      </c>
      <c r="N94" s="15">
        <v>0.1</v>
      </c>
      <c r="O94" s="15">
        <v>0.05</v>
      </c>
      <c r="P94" s="15">
        <v>8.6E-3</v>
      </c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</row>
    <row r="95" spans="1:102">
      <c r="A95">
        <v>87</v>
      </c>
      <c r="D95" s="1" t="s">
        <v>179</v>
      </c>
      <c r="E95" s="1" t="s">
        <v>121</v>
      </c>
      <c r="F95" s="1" t="s">
        <v>109</v>
      </c>
      <c r="G95" s="1" t="s">
        <v>109</v>
      </c>
      <c r="H95">
        <f>ROW()</f>
        <v>95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</row>
    <row r="96" spans="1:102">
      <c r="A96">
        <v>88</v>
      </c>
      <c r="D96" s="1" t="s">
        <v>189</v>
      </c>
      <c r="E96" s="1" t="s">
        <v>121</v>
      </c>
      <c r="F96" s="1" t="s">
        <v>109</v>
      </c>
      <c r="G96" s="1" t="s">
        <v>109</v>
      </c>
      <c r="H96">
        <f>ROW()</f>
        <v>96</v>
      </c>
      <c r="K96" s="15">
        <v>0.01</v>
      </c>
      <c r="L96" s="15">
        <v>2.46E-2</v>
      </c>
      <c r="M96" s="15">
        <v>0.03</v>
      </c>
      <c r="N96" s="15">
        <v>0</v>
      </c>
      <c r="O96" s="15">
        <v>0.02</v>
      </c>
      <c r="P96" s="15">
        <v>8.6E-3</v>
      </c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</row>
    <row r="97" spans="1:102">
      <c r="A97">
        <v>89</v>
      </c>
      <c r="D97" s="1" t="s">
        <v>215</v>
      </c>
      <c r="E97" s="1" t="s">
        <v>121</v>
      </c>
      <c r="F97" s="1" t="s">
        <v>109</v>
      </c>
      <c r="G97" s="1" t="s">
        <v>109</v>
      </c>
      <c r="H97">
        <f>ROW()</f>
        <v>97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</row>
    <row r="98" spans="1:102">
      <c r="A98">
        <v>90</v>
      </c>
      <c r="D98" s="1" t="s">
        <v>218</v>
      </c>
      <c r="E98" s="1" t="s">
        <v>121</v>
      </c>
      <c r="F98" s="1" t="s">
        <v>109</v>
      </c>
      <c r="G98" s="1" t="s">
        <v>109</v>
      </c>
      <c r="H98">
        <f>ROW()</f>
        <v>98</v>
      </c>
      <c r="K98" s="15">
        <v>1.27</v>
      </c>
      <c r="L98" s="15">
        <v>0.72979999999999901</v>
      </c>
      <c r="M98" s="15">
        <v>3.1</v>
      </c>
      <c r="N98" s="15">
        <v>1.87</v>
      </c>
      <c r="O98" s="15">
        <v>0.25</v>
      </c>
      <c r="P98" s="15">
        <v>0</v>
      </c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</row>
    <row r="99" spans="1:102">
      <c r="A99">
        <v>91</v>
      </c>
      <c r="D99" s="1" t="s">
        <v>230</v>
      </c>
      <c r="E99" s="1" t="s">
        <v>121</v>
      </c>
      <c r="F99" s="1" t="s">
        <v>109</v>
      </c>
      <c r="G99" s="1" t="s">
        <v>109</v>
      </c>
      <c r="H99">
        <f>ROW()</f>
        <v>99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</row>
    <row r="100" spans="1:102">
      <c r="A100">
        <v>92</v>
      </c>
      <c r="D100" s="1" t="s">
        <v>232</v>
      </c>
      <c r="E100" s="1" t="s">
        <v>121</v>
      </c>
      <c r="F100" s="1" t="s">
        <v>109</v>
      </c>
      <c r="G100" s="1" t="s">
        <v>109</v>
      </c>
      <c r="H100">
        <f>ROW()</f>
        <v>100</v>
      </c>
      <c r="K100" s="15">
        <v>0.04</v>
      </c>
      <c r="L100" s="15">
        <v>2.46E-2</v>
      </c>
      <c r="M100" s="15">
        <v>0.05</v>
      </c>
      <c r="N100" s="15">
        <v>0.05</v>
      </c>
      <c r="O100" s="15">
        <v>0.05</v>
      </c>
      <c r="P100" s="15">
        <v>9.4599999999999906E-2</v>
      </c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</row>
    <row r="101" spans="1:102">
      <c r="A101">
        <v>93</v>
      </c>
      <c r="D101" s="1" t="s">
        <v>163</v>
      </c>
      <c r="E101" s="1" t="s">
        <v>164</v>
      </c>
      <c r="F101" s="1" t="s">
        <v>109</v>
      </c>
      <c r="G101" s="1" t="s">
        <v>109</v>
      </c>
      <c r="H101">
        <f>ROW()</f>
        <v>101</v>
      </c>
      <c r="K101" s="15">
        <v>0</v>
      </c>
      <c r="L101" s="15">
        <v>0</v>
      </c>
      <c r="M101" s="15">
        <v>0</v>
      </c>
      <c r="N101" s="15">
        <v>0</v>
      </c>
      <c r="O101" s="15">
        <v>0.01</v>
      </c>
      <c r="P101" s="15">
        <v>0</v>
      </c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</row>
    <row r="102" spans="1:102">
      <c r="A102">
        <v>94</v>
      </c>
      <c r="D102" s="1" t="s">
        <v>107</v>
      </c>
      <c r="E102" s="1" t="s">
        <v>108</v>
      </c>
      <c r="F102" s="1" t="s">
        <v>109</v>
      </c>
      <c r="G102" s="1" t="s">
        <v>109</v>
      </c>
      <c r="H102">
        <f>ROW()</f>
        <v>102</v>
      </c>
      <c r="K102" s="15">
        <v>0.27</v>
      </c>
      <c r="L102" s="15">
        <v>0.41820000000000002</v>
      </c>
      <c r="M102" s="15">
        <v>0.62</v>
      </c>
      <c r="N102" s="15">
        <v>0.54</v>
      </c>
      <c r="O102" s="15">
        <v>1.66</v>
      </c>
      <c r="P102" s="15">
        <v>1.3588</v>
      </c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</row>
    <row r="103" spans="1:102">
      <c r="A103">
        <v>95</v>
      </c>
      <c r="D103" s="1" t="s">
        <v>133</v>
      </c>
      <c r="E103" s="1" t="s">
        <v>108</v>
      </c>
      <c r="F103" s="1" t="s">
        <v>109</v>
      </c>
      <c r="G103" s="1" t="s">
        <v>109</v>
      </c>
      <c r="H103">
        <f>ROW()</f>
        <v>103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</row>
    <row r="104" spans="1:102">
      <c r="A104">
        <v>96</v>
      </c>
      <c r="D104" s="1" t="s">
        <v>173</v>
      </c>
      <c r="E104" s="1" t="s">
        <v>173</v>
      </c>
      <c r="F104" s="1" t="s">
        <v>109</v>
      </c>
      <c r="G104" s="1" t="s">
        <v>109</v>
      </c>
      <c r="H104">
        <f>ROW()</f>
        <v>104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</row>
    <row r="105" spans="1:102">
      <c r="A105">
        <v>97</v>
      </c>
      <c r="D105" s="1" t="s">
        <v>206</v>
      </c>
      <c r="E105" s="1" t="s">
        <v>173</v>
      </c>
      <c r="F105" s="1" t="s">
        <v>109</v>
      </c>
      <c r="G105" s="1" t="s">
        <v>109</v>
      </c>
      <c r="H105">
        <f>ROW()</f>
        <v>105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</row>
    <row r="106" spans="1:102">
      <c r="A106">
        <v>98</v>
      </c>
      <c r="D106" s="1" t="s">
        <v>207</v>
      </c>
      <c r="E106" s="1" t="s">
        <v>173</v>
      </c>
      <c r="F106" s="1" t="s">
        <v>109</v>
      </c>
      <c r="G106" s="1" t="s">
        <v>109</v>
      </c>
      <c r="H106">
        <f>ROW()</f>
        <v>106</v>
      </c>
      <c r="K106" s="15">
        <v>0.14000000000000001</v>
      </c>
      <c r="L106" s="15">
        <v>9.0200000000000002E-2</v>
      </c>
      <c r="M106" s="15">
        <v>0.36</v>
      </c>
      <c r="N106" s="15">
        <v>0.19</v>
      </c>
      <c r="O106" s="15">
        <v>0.22</v>
      </c>
      <c r="P106" s="15">
        <v>0.129</v>
      </c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</row>
    <row r="107" spans="1:102">
      <c r="A107">
        <v>99</v>
      </c>
      <c r="D107" s="1" t="s">
        <v>213</v>
      </c>
      <c r="E107" s="1" t="s">
        <v>173</v>
      </c>
      <c r="F107" s="1" t="s">
        <v>109</v>
      </c>
      <c r="G107" s="1" t="s">
        <v>109</v>
      </c>
      <c r="H107">
        <f>ROW()</f>
        <v>107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</row>
    <row r="108" spans="1:102">
      <c r="A108">
        <v>100</v>
      </c>
      <c r="D108" s="8" t="s">
        <v>122</v>
      </c>
      <c r="E108" s="8" t="s">
        <v>123</v>
      </c>
      <c r="F108" s="1" t="s">
        <v>109</v>
      </c>
      <c r="G108" s="1" t="s">
        <v>109</v>
      </c>
      <c r="H108">
        <f>ROW()</f>
        <v>108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</row>
    <row r="109" spans="1:102">
      <c r="A109">
        <v>101</v>
      </c>
      <c r="D109" s="1" t="s">
        <v>123</v>
      </c>
      <c r="E109" s="8" t="s">
        <v>123</v>
      </c>
      <c r="F109" s="1" t="s">
        <v>109</v>
      </c>
      <c r="G109" s="1" t="s">
        <v>109</v>
      </c>
      <c r="H109">
        <f>ROW()</f>
        <v>109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</row>
    <row r="110" spans="1:102">
      <c r="A110">
        <v>102</v>
      </c>
      <c r="D110" s="1" t="s">
        <v>157</v>
      </c>
      <c r="E110" s="1" t="s">
        <v>157</v>
      </c>
      <c r="F110" s="1" t="s">
        <v>157</v>
      </c>
      <c r="G110" s="1" t="s">
        <v>157</v>
      </c>
      <c r="H110">
        <f>ROW()</f>
        <v>110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</row>
    <row r="111" spans="1:102">
      <c r="A111">
        <v>103</v>
      </c>
      <c r="D111" s="1" t="s">
        <v>199</v>
      </c>
      <c r="E111" s="1" t="s">
        <v>200</v>
      </c>
      <c r="F111" s="1" t="s">
        <v>136</v>
      </c>
      <c r="G111" s="1" t="s">
        <v>136</v>
      </c>
      <c r="H111">
        <f>ROW()</f>
        <v>111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</row>
    <row r="112" spans="1:102">
      <c r="A112">
        <v>104</v>
      </c>
      <c r="D112" s="1" t="s">
        <v>201</v>
      </c>
      <c r="E112" s="1" t="s">
        <v>200</v>
      </c>
      <c r="F112" s="1" t="s">
        <v>136</v>
      </c>
      <c r="G112" s="1" t="s">
        <v>136</v>
      </c>
      <c r="H112">
        <f>ROW()</f>
        <v>112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</row>
    <row r="113" spans="1:102">
      <c r="A113">
        <v>105</v>
      </c>
      <c r="D113" s="1" t="s">
        <v>134</v>
      </c>
      <c r="E113" s="1" t="s">
        <v>135</v>
      </c>
      <c r="F113" s="1" t="s">
        <v>136</v>
      </c>
      <c r="G113" s="1" t="s">
        <v>136</v>
      </c>
      <c r="H113">
        <f>ROW()</f>
        <v>113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</row>
    <row r="114" spans="1:102">
      <c r="A114">
        <v>106</v>
      </c>
      <c r="D114" s="1" t="s">
        <v>135</v>
      </c>
      <c r="E114" s="1" t="s">
        <v>135</v>
      </c>
      <c r="F114" s="1" t="s">
        <v>136</v>
      </c>
      <c r="G114" s="1" t="s">
        <v>136</v>
      </c>
      <c r="H114">
        <f>ROW()</f>
        <v>114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</row>
    <row r="115" spans="1:102">
      <c r="A115">
        <v>107</v>
      </c>
      <c r="D115" s="1" t="s">
        <v>166</v>
      </c>
      <c r="E115" s="1" t="s">
        <v>135</v>
      </c>
      <c r="F115" s="1" t="s">
        <v>136</v>
      </c>
      <c r="G115" s="1" t="s">
        <v>136</v>
      </c>
      <c r="H115">
        <f>ROW()</f>
        <v>115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</row>
    <row r="116" spans="1:102">
      <c r="A116">
        <v>108</v>
      </c>
      <c r="D116" s="1" t="s">
        <v>197</v>
      </c>
      <c r="E116" s="1" t="s">
        <v>135</v>
      </c>
      <c r="F116" s="1" t="s">
        <v>136</v>
      </c>
      <c r="G116" s="1" t="s">
        <v>136</v>
      </c>
      <c r="H116">
        <f>ROW()</f>
        <v>116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</row>
    <row r="117" spans="1:102">
      <c r="A117">
        <v>109</v>
      </c>
      <c r="D117" s="1" t="s">
        <v>198</v>
      </c>
      <c r="E117" s="1" t="s">
        <v>135</v>
      </c>
      <c r="F117" s="1" t="s">
        <v>136</v>
      </c>
      <c r="G117" s="1" t="s">
        <v>136</v>
      </c>
      <c r="H117">
        <f>ROW()</f>
        <v>117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</row>
    <row r="118" spans="1:102">
      <c r="A118">
        <v>110</v>
      </c>
      <c r="D118" s="1" t="s">
        <v>212</v>
      </c>
      <c r="E118" s="1" t="s">
        <v>135</v>
      </c>
      <c r="F118" s="1" t="s">
        <v>136</v>
      </c>
      <c r="G118" s="1" t="s">
        <v>136</v>
      </c>
      <c r="H118">
        <f>ROW()</f>
        <v>118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</row>
    <row r="119" spans="1:102">
      <c r="A119">
        <v>111</v>
      </c>
      <c r="D119" s="1" t="s">
        <v>236</v>
      </c>
      <c r="E119" s="1" t="s">
        <v>135</v>
      </c>
      <c r="F119" s="1" t="s">
        <v>136</v>
      </c>
      <c r="G119" s="1" t="s">
        <v>136</v>
      </c>
      <c r="H119">
        <f>ROW()</f>
        <v>119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</row>
    <row r="120" spans="1:102">
      <c r="A120">
        <v>112</v>
      </c>
      <c r="D120" s="1" t="s">
        <v>119</v>
      </c>
      <c r="E120" s="1" t="s">
        <v>120</v>
      </c>
      <c r="F120" s="1" t="s">
        <v>120</v>
      </c>
      <c r="G120" s="1" t="s">
        <v>120</v>
      </c>
      <c r="H120">
        <f>ROW()</f>
        <v>120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</row>
    <row r="121" spans="1:102">
      <c r="A121">
        <v>113</v>
      </c>
      <c r="D121" s="1" t="s">
        <v>120</v>
      </c>
      <c r="E121" s="1" t="s">
        <v>120</v>
      </c>
      <c r="F121" s="1" t="s">
        <v>120</v>
      </c>
      <c r="G121" s="1" t="s">
        <v>120</v>
      </c>
      <c r="H121">
        <f>ROW()</f>
        <v>121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</row>
    <row r="122" spans="1:102">
      <c r="D122" s="1"/>
      <c r="E122" s="1"/>
      <c r="F122" s="1"/>
      <c r="G122" s="1"/>
      <c r="H122">
        <f>ROW()</f>
        <v>122</v>
      </c>
    </row>
    <row r="123" spans="1:102">
      <c r="D123" s="1"/>
      <c r="E123" s="1"/>
      <c r="F123" s="1"/>
      <c r="G123" s="1"/>
    </row>
    <row r="124" spans="1:102">
      <c r="A124" s="1"/>
      <c r="B124" s="1"/>
      <c r="C124" s="1"/>
      <c r="D124" s="1"/>
      <c r="E124" s="1"/>
      <c r="F124" s="1"/>
      <c r="G124" s="1"/>
      <c r="K124" s="15"/>
      <c r="L124" s="15"/>
      <c r="M124" s="15"/>
      <c r="N124" s="15"/>
      <c r="O124" s="15"/>
      <c r="P124" s="15"/>
    </row>
    <row r="125" spans="1:102">
      <c r="A125" s="1">
        <v>138</v>
      </c>
      <c r="B125" s="1" t="s">
        <v>243</v>
      </c>
      <c r="C125" s="1" t="s">
        <v>243</v>
      </c>
      <c r="D125" s="1" t="s">
        <v>242</v>
      </c>
      <c r="E125" s="1" t="s">
        <v>242</v>
      </c>
      <c r="F125" s="1"/>
      <c r="G125" s="1"/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</row>
    <row r="126" spans="1:102">
      <c r="A126" s="1">
        <v>139</v>
      </c>
      <c r="B126" s="1" t="s">
        <v>244</v>
      </c>
      <c r="C126" s="1" t="s">
        <v>244</v>
      </c>
      <c r="D126" s="1" t="s">
        <v>242</v>
      </c>
      <c r="E126" s="1" t="s">
        <v>242</v>
      </c>
      <c r="F126" s="1"/>
      <c r="G126" s="1"/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</row>
    <row r="127" spans="1:102">
      <c r="D127" s="1"/>
      <c r="E127" s="1"/>
      <c r="F127" s="1"/>
      <c r="G127" s="1"/>
    </row>
    <row r="128" spans="1:102">
      <c r="D128" s="1"/>
      <c r="E128" s="1"/>
      <c r="F128" s="1"/>
      <c r="G128" s="1"/>
      <c r="K128" s="13" t="s">
        <v>307</v>
      </c>
      <c r="L128" s="13" t="s">
        <v>308</v>
      </c>
      <c r="M128" s="13" t="s">
        <v>309</v>
      </c>
      <c r="N128" s="13" t="s">
        <v>310</v>
      </c>
      <c r="O128" s="13" t="s">
        <v>311</v>
      </c>
      <c r="P128" s="13" t="s">
        <v>312</v>
      </c>
      <c r="Q128" s="13"/>
      <c r="R128" s="13"/>
      <c r="S128" s="13"/>
      <c r="T128" s="13"/>
      <c r="U128" s="13"/>
      <c r="V128" s="13"/>
    </row>
    <row r="129" spans="1:22">
      <c r="B129" s="13" t="s">
        <v>304</v>
      </c>
      <c r="C129" s="13" t="s">
        <v>305</v>
      </c>
      <c r="D129" s="1"/>
      <c r="E129" s="1"/>
      <c r="F129" s="1"/>
      <c r="G129" s="1"/>
    </row>
    <row r="130" spans="1:22">
      <c r="A130" s="13" t="s">
        <v>294</v>
      </c>
      <c r="B130" s="13"/>
      <c r="C130" s="13"/>
      <c r="D130" s="1"/>
      <c r="E130" s="1" t="str">
        <f>A130</f>
        <v>By Phylum</v>
      </c>
      <c r="F130" s="1"/>
      <c r="G130" s="1"/>
      <c r="K130" s="14"/>
    </row>
    <row r="131" spans="1:22">
      <c r="A131" s="13" t="s">
        <v>156</v>
      </c>
      <c r="B131" s="13">
        <v>9</v>
      </c>
      <c r="C131" s="13">
        <v>10</v>
      </c>
      <c r="D131" s="1"/>
      <c r="E131" s="1" t="str">
        <f t="shared" ref="E131:E166" si="0">A131</f>
        <v>Annelida</v>
      </c>
      <c r="F131" s="1"/>
      <c r="G131" s="1"/>
      <c r="K131" s="14">
        <f ca="1">SUM(INDIRECT(K$128&amp;$B131&amp;":"&amp;K$128&amp;$C131))</f>
        <v>0</v>
      </c>
      <c r="L131" s="14">
        <f t="shared" ref="L131:V146" ca="1" si="1">SUM(INDIRECT(L$128&amp;$B131&amp;":"&amp;L$128&amp;$C131))</f>
        <v>0</v>
      </c>
      <c r="M131" s="14">
        <f t="shared" ca="1" si="1"/>
        <v>0</v>
      </c>
      <c r="N131" s="14">
        <f t="shared" ca="1" si="1"/>
        <v>0</v>
      </c>
      <c r="O131" s="14">
        <f t="shared" ca="1" si="1"/>
        <v>0</v>
      </c>
      <c r="P131" s="14">
        <f t="shared" ca="1" si="1"/>
        <v>0</v>
      </c>
      <c r="Q131" s="14"/>
      <c r="R131" s="14"/>
      <c r="S131" s="14"/>
      <c r="T131" s="14"/>
      <c r="U131" s="14"/>
      <c r="V131" s="14"/>
    </row>
    <row r="132" spans="1:22">
      <c r="A132" s="13" t="s">
        <v>132</v>
      </c>
      <c r="B132" s="13">
        <v>11</v>
      </c>
      <c r="C132" s="13">
        <v>18</v>
      </c>
      <c r="D132" s="1"/>
      <c r="E132" s="1" t="str">
        <f t="shared" si="0"/>
        <v>Arthropoda</v>
      </c>
      <c r="F132" s="1"/>
      <c r="G132" s="4"/>
      <c r="K132" s="14">
        <f t="shared" ref="K132:V166" ca="1" si="2">SUM(INDIRECT(K$128&amp;$B132&amp;":"&amp;K$128&amp;$C132))</f>
        <v>0</v>
      </c>
      <c r="L132" s="14">
        <f t="shared" ca="1" si="2"/>
        <v>0</v>
      </c>
      <c r="M132" s="14">
        <f t="shared" ca="1" si="2"/>
        <v>0</v>
      </c>
      <c r="N132" s="14">
        <f t="shared" ca="1" si="2"/>
        <v>0</v>
      </c>
      <c r="O132" s="14">
        <f t="shared" ca="1" si="2"/>
        <v>0</v>
      </c>
      <c r="P132" s="14">
        <f t="shared" ca="1" si="2"/>
        <v>0</v>
      </c>
      <c r="Q132" s="14"/>
      <c r="R132" s="14"/>
      <c r="S132" s="14"/>
      <c r="T132" s="14"/>
      <c r="U132" s="14"/>
      <c r="V132" s="14"/>
    </row>
    <row r="133" spans="1:22">
      <c r="A133" s="13" t="s">
        <v>295</v>
      </c>
      <c r="B133" s="13">
        <v>19</v>
      </c>
      <c r="C133" s="13">
        <v>19</v>
      </c>
      <c r="D133" s="1"/>
      <c r="E133" s="1" t="str">
        <f t="shared" si="0"/>
        <v>Brachiopoda</v>
      </c>
      <c r="F133" s="1"/>
      <c r="G133" s="4"/>
      <c r="K133" s="14">
        <f t="shared" ca="1" si="2"/>
        <v>0</v>
      </c>
      <c r="L133" s="14">
        <f t="shared" ca="1" si="1"/>
        <v>0</v>
      </c>
      <c r="M133" s="14">
        <f t="shared" ca="1" si="1"/>
        <v>0</v>
      </c>
      <c r="N133" s="14">
        <f t="shared" ca="1" si="1"/>
        <v>0</v>
      </c>
      <c r="O133" s="14">
        <f t="shared" ca="1" si="1"/>
        <v>0</v>
      </c>
      <c r="P133" s="14">
        <f t="shared" ca="1" si="1"/>
        <v>0</v>
      </c>
      <c r="Q133" s="14"/>
      <c r="R133" s="14"/>
      <c r="S133" s="14"/>
      <c r="T133" s="14"/>
      <c r="U133" s="14"/>
      <c r="V133" s="14"/>
    </row>
    <row r="134" spans="1:22">
      <c r="A134" s="13" t="s">
        <v>278</v>
      </c>
      <c r="B134" s="13">
        <v>20</v>
      </c>
      <c r="C134" s="13">
        <v>64</v>
      </c>
      <c r="D134" s="1"/>
      <c r="E134" s="1" t="str">
        <f t="shared" si="0"/>
        <v>Chordata</v>
      </c>
      <c r="F134" s="1"/>
      <c r="G134" s="1"/>
      <c r="K134" s="14">
        <f t="shared" ca="1" si="2"/>
        <v>0.10999999999999999</v>
      </c>
      <c r="L134" s="14">
        <f t="shared" ca="1" si="1"/>
        <v>7.3799999999999991E-2</v>
      </c>
      <c r="M134" s="14">
        <f t="shared" ca="1" si="1"/>
        <v>0.9900000000000001</v>
      </c>
      <c r="N134" s="14">
        <f t="shared" ca="1" si="1"/>
        <v>0.39</v>
      </c>
      <c r="O134" s="14">
        <f t="shared" ca="1" si="1"/>
        <v>0.46</v>
      </c>
      <c r="P134" s="14">
        <f t="shared" ca="1" si="1"/>
        <v>1.2383999999999988</v>
      </c>
      <c r="Q134" s="14"/>
      <c r="R134" s="14"/>
      <c r="S134" s="14"/>
      <c r="T134" s="14"/>
      <c r="U134" s="14"/>
      <c r="V134" s="14"/>
    </row>
    <row r="135" spans="1:22">
      <c r="A135" s="13" t="s">
        <v>101</v>
      </c>
      <c r="B135" s="13">
        <v>65</v>
      </c>
      <c r="C135" s="13">
        <v>89</v>
      </c>
      <c r="D135" s="1"/>
      <c r="E135" s="1" t="str">
        <f t="shared" si="0"/>
        <v>Cnidaria</v>
      </c>
      <c r="F135" s="1"/>
      <c r="G135" s="1"/>
      <c r="K135" s="14">
        <f t="shared" ca="1" si="2"/>
        <v>0.08</v>
      </c>
      <c r="L135" s="14">
        <f t="shared" ca="1" si="1"/>
        <v>8.1999999999999906E-2</v>
      </c>
      <c r="M135" s="14">
        <f t="shared" ca="1" si="1"/>
        <v>0.01</v>
      </c>
      <c r="N135" s="14">
        <f t="shared" ca="1" si="1"/>
        <v>0.19999999999999998</v>
      </c>
      <c r="O135" s="14">
        <f t="shared" ca="1" si="1"/>
        <v>0.15000000000000002</v>
      </c>
      <c r="P135" s="14">
        <f t="shared" ca="1" si="1"/>
        <v>0.1978</v>
      </c>
      <c r="Q135" s="14"/>
      <c r="R135" s="14"/>
      <c r="S135" s="14"/>
      <c r="T135" s="14"/>
      <c r="U135" s="14"/>
      <c r="V135" s="14"/>
    </row>
    <row r="136" spans="1:22">
      <c r="A136" s="13" t="s">
        <v>109</v>
      </c>
      <c r="B136" s="13">
        <v>90</v>
      </c>
      <c r="C136" s="13">
        <v>109</v>
      </c>
      <c r="D136" s="1"/>
      <c r="E136" s="1" t="str">
        <f t="shared" si="0"/>
        <v>Echinodermata</v>
      </c>
      <c r="F136" s="1"/>
      <c r="G136" s="1"/>
      <c r="K136" s="14">
        <f t="shared" ca="1" si="2"/>
        <v>1.77</v>
      </c>
      <c r="L136" s="14">
        <f t="shared" ca="1" si="1"/>
        <v>1.2955999999999992</v>
      </c>
      <c r="M136" s="14">
        <f t="shared" ca="1" si="1"/>
        <v>4.22</v>
      </c>
      <c r="N136" s="14">
        <f t="shared" ca="1" si="1"/>
        <v>2.75</v>
      </c>
      <c r="O136" s="14">
        <f t="shared" ca="1" si="1"/>
        <v>2.27</v>
      </c>
      <c r="P136" s="14">
        <f t="shared" ca="1" si="1"/>
        <v>1.6081999999999999</v>
      </c>
      <c r="Q136" s="14"/>
      <c r="R136" s="14"/>
      <c r="S136" s="14"/>
      <c r="T136" s="14"/>
      <c r="U136" s="14"/>
      <c r="V136" s="14"/>
    </row>
    <row r="137" spans="1:22">
      <c r="A137" s="13" t="s">
        <v>157</v>
      </c>
      <c r="B137" s="13">
        <v>110</v>
      </c>
      <c r="C137" s="13">
        <v>110</v>
      </c>
      <c r="D137" s="1"/>
      <c r="E137" s="1" t="str">
        <f t="shared" si="0"/>
        <v>Echiura</v>
      </c>
      <c r="F137" s="1"/>
      <c r="G137" s="1"/>
      <c r="K137" s="14">
        <f t="shared" ca="1" si="2"/>
        <v>0</v>
      </c>
      <c r="L137" s="14">
        <f t="shared" ca="1" si="1"/>
        <v>0</v>
      </c>
      <c r="M137" s="14">
        <f t="shared" ca="1" si="1"/>
        <v>0</v>
      </c>
      <c r="N137" s="14">
        <f t="shared" ca="1" si="1"/>
        <v>0</v>
      </c>
      <c r="O137" s="14">
        <f t="shared" ca="1" si="1"/>
        <v>0</v>
      </c>
      <c r="P137" s="14">
        <f t="shared" ca="1" si="1"/>
        <v>0</v>
      </c>
      <c r="Q137" s="14"/>
      <c r="R137" s="14"/>
      <c r="S137" s="14"/>
      <c r="T137" s="14"/>
      <c r="U137" s="14"/>
      <c r="V137" s="14"/>
    </row>
    <row r="138" spans="1:22">
      <c r="A138" s="13" t="s">
        <v>136</v>
      </c>
      <c r="B138" s="13">
        <v>111</v>
      </c>
      <c r="C138" s="13">
        <v>119</v>
      </c>
      <c r="D138" s="1"/>
      <c r="E138" s="1" t="str">
        <f t="shared" si="0"/>
        <v>Mollusca</v>
      </c>
      <c r="F138" s="1"/>
      <c r="G138" s="4"/>
      <c r="K138" s="14">
        <f t="shared" ca="1" si="2"/>
        <v>0</v>
      </c>
      <c r="L138" s="14">
        <f t="shared" ca="1" si="1"/>
        <v>0</v>
      </c>
      <c r="M138" s="14">
        <f t="shared" ca="1" si="1"/>
        <v>0</v>
      </c>
      <c r="N138" s="14">
        <f t="shared" ca="1" si="1"/>
        <v>0</v>
      </c>
      <c r="O138" s="14">
        <f t="shared" ca="1" si="1"/>
        <v>0</v>
      </c>
      <c r="P138" s="14">
        <f t="shared" ca="1" si="1"/>
        <v>0</v>
      </c>
      <c r="Q138" s="14"/>
      <c r="R138" s="14"/>
      <c r="S138" s="14"/>
      <c r="T138" s="14"/>
      <c r="U138" s="14"/>
      <c r="V138" s="14"/>
    </row>
    <row r="139" spans="1:22">
      <c r="A139" s="13" t="s">
        <v>120</v>
      </c>
      <c r="B139" s="13">
        <v>120</v>
      </c>
      <c r="C139" s="13">
        <v>121</v>
      </c>
      <c r="D139" s="1"/>
      <c r="E139" s="1" t="str">
        <f t="shared" si="0"/>
        <v>Porifera</v>
      </c>
      <c r="F139" s="1"/>
      <c r="G139" s="1"/>
      <c r="K139" s="14">
        <f t="shared" ca="1" si="2"/>
        <v>0</v>
      </c>
      <c r="L139" s="14">
        <f t="shared" ca="1" si="1"/>
        <v>0</v>
      </c>
      <c r="M139" s="14">
        <f t="shared" ca="1" si="1"/>
        <v>0</v>
      </c>
      <c r="N139" s="14">
        <f t="shared" ca="1" si="1"/>
        <v>0</v>
      </c>
      <c r="O139" s="14">
        <f t="shared" ca="1" si="1"/>
        <v>0</v>
      </c>
      <c r="P139" s="14">
        <f t="shared" ca="1" si="1"/>
        <v>0</v>
      </c>
      <c r="Q139" s="14"/>
      <c r="R139" s="14"/>
      <c r="S139" s="14"/>
      <c r="T139" s="14"/>
      <c r="U139" s="14"/>
      <c r="V139" s="14"/>
    </row>
    <row r="140" spans="1:22">
      <c r="A140" s="13" t="s">
        <v>291</v>
      </c>
      <c r="B140" s="13">
        <v>9</v>
      </c>
      <c r="C140" s="13">
        <v>121</v>
      </c>
      <c r="D140" s="1"/>
      <c r="E140" s="1" t="str">
        <f t="shared" si="0"/>
        <v>All Animals</v>
      </c>
      <c r="F140" s="1"/>
      <c r="G140" s="1"/>
      <c r="K140" s="14">
        <f t="shared" ca="1" si="2"/>
        <v>1.96</v>
      </c>
      <c r="L140" s="14">
        <f t="shared" ca="1" si="1"/>
        <v>1.4513999999999989</v>
      </c>
      <c r="M140" s="14">
        <f t="shared" ca="1" si="1"/>
        <v>5.2200000000000006</v>
      </c>
      <c r="N140" s="14">
        <f t="shared" ca="1" si="1"/>
        <v>3.34</v>
      </c>
      <c r="O140" s="14">
        <f t="shared" ca="1" si="1"/>
        <v>2.8800000000000003</v>
      </c>
      <c r="P140" s="14">
        <f t="shared" ca="1" si="1"/>
        <v>3.0443999999999987</v>
      </c>
      <c r="Q140" s="14"/>
      <c r="R140" s="14"/>
      <c r="S140" s="14"/>
      <c r="T140" s="14"/>
      <c r="U140" s="14"/>
      <c r="V140" s="14"/>
    </row>
    <row r="141" spans="1:22">
      <c r="D141" s="1"/>
      <c r="E141" s="1"/>
      <c r="F141" s="1"/>
      <c r="G141" s="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</row>
    <row r="142" spans="1:22">
      <c r="D142" s="1"/>
      <c r="E142" s="1"/>
      <c r="F142" s="1"/>
      <c r="G142" s="1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</row>
    <row r="143" spans="1:22">
      <c r="A143" s="13" t="s">
        <v>296</v>
      </c>
      <c r="B143" s="13"/>
      <c r="C143" s="13"/>
      <c r="D143" s="1"/>
      <c r="E143" s="1" t="str">
        <f t="shared" si="0"/>
        <v>Major Groups</v>
      </c>
      <c r="F143" s="1"/>
      <c r="G143" s="1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</row>
    <row r="144" spans="1:22">
      <c r="A144" s="13" t="s">
        <v>156</v>
      </c>
      <c r="B144" s="13">
        <v>9</v>
      </c>
      <c r="C144" s="13">
        <v>10</v>
      </c>
      <c r="D144" s="1"/>
      <c r="E144" s="1" t="str">
        <f t="shared" si="0"/>
        <v>Annelida</v>
      </c>
      <c r="F144" s="1"/>
      <c r="G144" s="1"/>
      <c r="K144" s="14">
        <f t="shared" ca="1" si="2"/>
        <v>0</v>
      </c>
      <c r="L144" s="14">
        <f t="shared" ca="1" si="1"/>
        <v>0</v>
      </c>
      <c r="M144" s="14">
        <f t="shared" ca="1" si="1"/>
        <v>0</v>
      </c>
      <c r="N144" s="14">
        <f t="shared" ca="1" si="1"/>
        <v>0</v>
      </c>
      <c r="O144" s="14">
        <f t="shared" ca="1" si="1"/>
        <v>0</v>
      </c>
      <c r="P144" s="14">
        <f t="shared" ca="1" si="1"/>
        <v>0</v>
      </c>
      <c r="Q144" s="14"/>
      <c r="R144" s="14"/>
      <c r="S144" s="14"/>
      <c r="T144" s="14"/>
      <c r="U144" s="14"/>
      <c r="V144" s="14"/>
    </row>
    <row r="145" spans="1:22">
      <c r="A145" s="13" t="s">
        <v>297</v>
      </c>
      <c r="B145" s="13">
        <v>11</v>
      </c>
      <c r="C145" s="13">
        <v>18</v>
      </c>
      <c r="D145" s="1"/>
      <c r="E145" s="1" t="str">
        <f t="shared" si="0"/>
        <v>Crustacea</v>
      </c>
      <c r="F145" s="1"/>
      <c r="G145" s="1"/>
      <c r="K145" s="14">
        <f t="shared" ca="1" si="2"/>
        <v>0</v>
      </c>
      <c r="L145" s="14">
        <f t="shared" ca="1" si="1"/>
        <v>0</v>
      </c>
      <c r="M145" s="14">
        <f t="shared" ca="1" si="1"/>
        <v>0</v>
      </c>
      <c r="N145" s="14">
        <f t="shared" ca="1" si="1"/>
        <v>0</v>
      </c>
      <c r="O145" s="14">
        <f t="shared" ca="1" si="1"/>
        <v>0</v>
      </c>
      <c r="P145" s="14">
        <f t="shared" ca="1" si="1"/>
        <v>0</v>
      </c>
      <c r="Q145" s="14"/>
      <c r="R145" s="14"/>
      <c r="S145" s="14"/>
      <c r="T145" s="14"/>
      <c r="U145" s="14"/>
      <c r="V145" s="14"/>
    </row>
    <row r="146" spans="1:22">
      <c r="A146" s="13" t="s">
        <v>295</v>
      </c>
      <c r="B146" s="13">
        <v>19</v>
      </c>
      <c r="C146" s="13">
        <v>19</v>
      </c>
      <c r="D146" s="1"/>
      <c r="E146" s="1" t="str">
        <f t="shared" si="0"/>
        <v>Brachiopoda</v>
      </c>
      <c r="F146" s="1"/>
      <c r="G146" s="1"/>
      <c r="K146" s="14">
        <f t="shared" ca="1" si="2"/>
        <v>0</v>
      </c>
      <c r="L146" s="14">
        <f t="shared" ca="1" si="1"/>
        <v>0</v>
      </c>
      <c r="M146" s="14">
        <f t="shared" ca="1" si="1"/>
        <v>0</v>
      </c>
      <c r="N146" s="14">
        <f t="shared" ca="1" si="1"/>
        <v>0</v>
      </c>
      <c r="O146" s="14">
        <f t="shared" ca="1" si="1"/>
        <v>0</v>
      </c>
      <c r="P146" s="14">
        <f t="shared" ca="1" si="1"/>
        <v>0</v>
      </c>
      <c r="Q146" s="14"/>
      <c r="R146" s="14"/>
      <c r="S146" s="14"/>
      <c r="T146" s="14"/>
      <c r="U146" s="14"/>
      <c r="V146" s="14"/>
    </row>
    <row r="147" spans="1:22">
      <c r="A147" s="13" t="s">
        <v>279</v>
      </c>
      <c r="B147" s="13">
        <v>20</v>
      </c>
      <c r="C147" s="13">
        <v>24</v>
      </c>
      <c r="D147" s="1"/>
      <c r="E147" s="1" t="str">
        <f t="shared" si="0"/>
        <v>Chondrichthys, all</v>
      </c>
      <c r="F147" s="1"/>
      <c r="G147" s="1"/>
      <c r="K147" s="14">
        <f t="shared" ca="1" si="2"/>
        <v>0.01</v>
      </c>
      <c r="L147" s="14">
        <f t="shared" ca="1" si="2"/>
        <v>2.46E-2</v>
      </c>
      <c r="M147" s="14">
        <f t="shared" ca="1" si="2"/>
        <v>0.05</v>
      </c>
      <c r="N147" s="14">
        <f t="shared" ca="1" si="2"/>
        <v>0.13</v>
      </c>
      <c r="O147" s="14">
        <f t="shared" ca="1" si="2"/>
        <v>0.12</v>
      </c>
      <c r="P147" s="14">
        <f t="shared" ca="1" si="2"/>
        <v>0.81699999999999906</v>
      </c>
      <c r="Q147" s="14"/>
      <c r="R147" s="14"/>
      <c r="S147" s="14"/>
      <c r="T147" s="14"/>
      <c r="U147" s="14"/>
      <c r="V147" s="14"/>
    </row>
    <row r="148" spans="1:22">
      <c r="A148" s="13" t="s">
        <v>280</v>
      </c>
      <c r="B148" s="13">
        <v>25</v>
      </c>
      <c r="C148" s="13">
        <v>29</v>
      </c>
      <c r="D148" s="1"/>
      <c r="E148" s="1" t="str">
        <f t="shared" si="0"/>
        <v>Pleuronectiformes, all</v>
      </c>
      <c r="F148" s="1"/>
      <c r="G148" s="1"/>
      <c r="K148" s="14">
        <f t="shared" ca="1" si="2"/>
        <v>0</v>
      </c>
      <c r="L148" s="14">
        <f t="shared" ca="1" si="2"/>
        <v>0</v>
      </c>
      <c r="M148" s="14">
        <f t="shared" ca="1" si="2"/>
        <v>0.01</v>
      </c>
      <c r="N148" s="14">
        <f t="shared" ca="1" si="2"/>
        <v>0.03</v>
      </c>
      <c r="O148" s="14">
        <f t="shared" ca="1" si="2"/>
        <v>0.01</v>
      </c>
      <c r="P148" s="14">
        <f t="shared" ca="1" si="2"/>
        <v>0</v>
      </c>
      <c r="Q148" s="14"/>
      <c r="R148" s="14"/>
      <c r="S148" s="14"/>
      <c r="T148" s="14"/>
      <c r="U148" s="14"/>
      <c r="V148" s="14"/>
    </row>
    <row r="149" spans="1:22">
      <c r="A149" s="13" t="s">
        <v>281</v>
      </c>
      <c r="B149" s="13">
        <v>30</v>
      </c>
      <c r="C149" s="13">
        <v>38</v>
      </c>
      <c r="D149" s="1"/>
      <c r="E149" s="1" t="str">
        <f t="shared" si="0"/>
        <v>Scorpaenidae, all</v>
      </c>
      <c r="F149" s="1"/>
      <c r="G149" s="4"/>
      <c r="K149" s="14">
        <f t="shared" ca="1" si="2"/>
        <v>0.08</v>
      </c>
      <c r="L149" s="14">
        <f t="shared" ca="1" si="2"/>
        <v>3.2799999999999996E-2</v>
      </c>
      <c r="M149" s="14">
        <f t="shared" ca="1" si="2"/>
        <v>0.91</v>
      </c>
      <c r="N149" s="14">
        <f t="shared" ca="1" si="2"/>
        <v>0.2</v>
      </c>
      <c r="O149" s="14">
        <f t="shared" ca="1" si="2"/>
        <v>0.3</v>
      </c>
      <c r="P149" s="14">
        <f t="shared" ca="1" si="2"/>
        <v>0.37839999999999996</v>
      </c>
      <c r="Q149" s="14"/>
      <c r="R149" s="14"/>
      <c r="S149" s="14"/>
      <c r="T149" s="14"/>
      <c r="U149" s="14"/>
      <c r="V149" s="14"/>
    </row>
    <row r="150" spans="1:22">
      <c r="A150" s="13" t="s">
        <v>282</v>
      </c>
      <c r="B150" s="13">
        <v>39</v>
      </c>
      <c r="C150" s="13">
        <v>44</v>
      </c>
      <c r="D150" s="1"/>
      <c r="E150" s="1" t="str">
        <f t="shared" si="0"/>
        <v>Zoarcidae, all</v>
      </c>
      <c r="F150" s="1"/>
      <c r="G150" s="1"/>
      <c r="K150" s="14">
        <f t="shared" ca="1" si="2"/>
        <v>0</v>
      </c>
      <c r="L150" s="14">
        <f t="shared" ca="1" si="2"/>
        <v>0</v>
      </c>
      <c r="M150" s="14">
        <f t="shared" ca="1" si="2"/>
        <v>0</v>
      </c>
      <c r="N150" s="14">
        <f t="shared" ca="1" si="2"/>
        <v>0.02</v>
      </c>
      <c r="O150" s="14">
        <f t="shared" ca="1" si="2"/>
        <v>0.01</v>
      </c>
      <c r="P150" s="14">
        <f t="shared" ca="1" si="2"/>
        <v>0</v>
      </c>
      <c r="Q150" s="14"/>
      <c r="R150" s="14"/>
      <c r="S150" s="14"/>
      <c r="T150" s="14"/>
      <c r="U150" s="14"/>
      <c r="V150" s="14"/>
    </row>
    <row r="151" spans="1:22">
      <c r="A151" s="13" t="s">
        <v>298</v>
      </c>
      <c r="B151" s="13">
        <v>45</v>
      </c>
      <c r="C151" s="13">
        <v>63</v>
      </c>
      <c r="D151" s="1"/>
      <c r="E151" s="1" t="str">
        <f t="shared" si="0"/>
        <v>Fishes, other</v>
      </c>
      <c r="F151" s="1"/>
      <c r="G151" s="4"/>
      <c r="K151" s="14">
        <f t="shared" ca="1" si="2"/>
        <v>0.02</v>
      </c>
      <c r="L151" s="14">
        <f t="shared" ca="1" si="2"/>
        <v>1.6399999999999998E-2</v>
      </c>
      <c r="M151" s="14">
        <f t="shared" ca="1" si="2"/>
        <v>0.02</v>
      </c>
      <c r="N151" s="14">
        <f t="shared" ca="1" si="2"/>
        <v>0.01</v>
      </c>
      <c r="O151" s="14">
        <f t="shared" ca="1" si="2"/>
        <v>0.02</v>
      </c>
      <c r="P151" s="14">
        <f t="shared" ca="1" si="2"/>
        <v>4.2999999999999997E-2</v>
      </c>
      <c r="Q151" s="14"/>
      <c r="R151" s="14"/>
      <c r="S151" s="14"/>
      <c r="T151" s="14"/>
      <c r="U151" s="14"/>
      <c r="V151" s="14"/>
    </row>
    <row r="152" spans="1:22">
      <c r="A152" s="13" t="s">
        <v>300</v>
      </c>
      <c r="B152" s="13">
        <v>64</v>
      </c>
      <c r="C152" s="13">
        <v>64</v>
      </c>
      <c r="D152" s="1"/>
      <c r="E152" s="1" t="str">
        <f t="shared" si="0"/>
        <v>Urochordata, all</v>
      </c>
      <c r="F152" s="1"/>
      <c r="G152" s="1"/>
      <c r="K152" s="14">
        <f t="shared" ca="1" si="2"/>
        <v>0</v>
      </c>
      <c r="L152" s="14">
        <f t="shared" ca="1" si="2"/>
        <v>0</v>
      </c>
      <c r="M152" s="14">
        <f t="shared" ca="1" si="2"/>
        <v>0</v>
      </c>
      <c r="N152" s="14">
        <f t="shared" ca="1" si="2"/>
        <v>0</v>
      </c>
      <c r="O152" s="14">
        <f t="shared" ca="1" si="2"/>
        <v>0</v>
      </c>
      <c r="P152" s="14">
        <f t="shared" ca="1" si="2"/>
        <v>0</v>
      </c>
      <c r="Q152" s="14"/>
      <c r="R152" s="14"/>
      <c r="S152" s="14"/>
      <c r="T152" s="14"/>
      <c r="U152" s="14"/>
      <c r="V152" s="14"/>
    </row>
    <row r="153" spans="1:22">
      <c r="A153" s="13" t="s">
        <v>283</v>
      </c>
      <c r="B153" s="13">
        <v>65</v>
      </c>
      <c r="C153" s="13">
        <v>71</v>
      </c>
      <c r="D153" s="1"/>
      <c r="E153" s="1" t="str">
        <f t="shared" si="0"/>
        <v>Actinaria, all</v>
      </c>
      <c r="F153" s="1"/>
      <c r="G153" s="1"/>
      <c r="K153" s="14">
        <f t="shared" ca="1" si="2"/>
        <v>0.05</v>
      </c>
      <c r="L153" s="14">
        <f t="shared" ca="1" si="2"/>
        <v>5.7399999999999902E-2</v>
      </c>
      <c r="M153" s="14">
        <f t="shared" ca="1" si="2"/>
        <v>0</v>
      </c>
      <c r="N153" s="14">
        <f t="shared" ca="1" si="2"/>
        <v>0.18</v>
      </c>
      <c r="O153" s="14">
        <f t="shared" ca="1" si="2"/>
        <v>0.12000000000000001</v>
      </c>
      <c r="P153" s="14">
        <f t="shared" ca="1" si="2"/>
        <v>0.12039999999999999</v>
      </c>
      <c r="Q153" s="14"/>
      <c r="R153" s="14"/>
      <c r="S153" s="14"/>
      <c r="T153" s="14"/>
      <c r="U153" s="14"/>
      <c r="V153" s="14"/>
    </row>
    <row r="154" spans="1:22">
      <c r="A154" s="13" t="s">
        <v>301</v>
      </c>
      <c r="B154" s="13">
        <v>72</v>
      </c>
      <c r="C154" s="13">
        <v>75</v>
      </c>
      <c r="D154" s="1"/>
      <c r="E154" s="1" t="str">
        <f t="shared" si="0"/>
        <v>Ceriantharia, all</v>
      </c>
      <c r="F154" s="1"/>
      <c r="G154" s="1"/>
      <c r="K154" s="14">
        <f t="shared" ca="1" si="2"/>
        <v>0.03</v>
      </c>
      <c r="L154" s="14">
        <f t="shared" ca="1" si="2"/>
        <v>2.46E-2</v>
      </c>
      <c r="M154" s="14">
        <f t="shared" ca="1" si="2"/>
        <v>0.01</v>
      </c>
      <c r="N154" s="14">
        <f t="shared" ca="1" si="2"/>
        <v>0.02</v>
      </c>
      <c r="O154" s="14">
        <f t="shared" ca="1" si="2"/>
        <v>0.03</v>
      </c>
      <c r="P154" s="14">
        <f t="shared" ca="1" si="2"/>
        <v>2.58E-2</v>
      </c>
      <c r="Q154" s="14"/>
      <c r="R154" s="14"/>
      <c r="S154" s="14"/>
      <c r="T154" s="14"/>
      <c r="U154" s="14"/>
      <c r="V154" s="14"/>
    </row>
    <row r="155" spans="1:22">
      <c r="A155" s="13" t="s">
        <v>302</v>
      </c>
      <c r="B155" s="13">
        <v>76</v>
      </c>
      <c r="C155" s="13">
        <v>77</v>
      </c>
      <c r="D155" s="1"/>
      <c r="E155" s="1" t="str">
        <f t="shared" si="0"/>
        <v>Gorgonacea, all</v>
      </c>
      <c r="F155" s="1"/>
      <c r="G155" s="1"/>
      <c r="K155" s="14">
        <f t="shared" ca="1" si="2"/>
        <v>0</v>
      </c>
      <c r="L155" s="14">
        <f t="shared" ca="1" si="2"/>
        <v>0</v>
      </c>
      <c r="M155" s="14">
        <f t="shared" ca="1" si="2"/>
        <v>0</v>
      </c>
      <c r="N155" s="14">
        <f t="shared" ca="1" si="2"/>
        <v>0</v>
      </c>
      <c r="O155" s="14">
        <f t="shared" ca="1" si="2"/>
        <v>0</v>
      </c>
      <c r="P155" s="14">
        <f t="shared" ca="1" si="2"/>
        <v>0</v>
      </c>
      <c r="Q155" s="14"/>
      <c r="R155" s="14"/>
      <c r="S155" s="14"/>
      <c r="T155" s="14"/>
      <c r="U155" s="14"/>
      <c r="V155" s="14"/>
    </row>
    <row r="156" spans="1:22">
      <c r="A156" s="13" t="s">
        <v>284</v>
      </c>
      <c r="B156" s="13">
        <v>78</v>
      </c>
      <c r="C156" s="13">
        <v>85</v>
      </c>
      <c r="D156" s="1"/>
      <c r="E156" s="1" t="str">
        <f t="shared" si="0"/>
        <v>Pennatulacea, all</v>
      </c>
      <c r="F156" s="1"/>
      <c r="G156" s="1"/>
      <c r="K156" s="14">
        <f t="shared" ca="1" si="2"/>
        <v>0</v>
      </c>
      <c r="L156" s="14">
        <f t="shared" ca="1" si="2"/>
        <v>0</v>
      </c>
      <c r="M156" s="14">
        <f t="shared" ca="1" si="2"/>
        <v>0</v>
      </c>
      <c r="N156" s="14">
        <f t="shared" ca="1" si="2"/>
        <v>0</v>
      </c>
      <c r="O156" s="14">
        <f t="shared" ca="1" si="2"/>
        <v>0</v>
      </c>
      <c r="P156" s="14">
        <f t="shared" ca="1" si="2"/>
        <v>0</v>
      </c>
      <c r="Q156" s="14"/>
      <c r="R156" s="14"/>
      <c r="S156" s="14"/>
      <c r="T156" s="14"/>
      <c r="U156" s="14"/>
      <c r="V156" s="14"/>
    </row>
    <row r="157" spans="1:22">
      <c r="A157" s="13" t="s">
        <v>299</v>
      </c>
      <c r="B157" s="13">
        <v>86</v>
      </c>
      <c r="C157" s="13">
        <v>89</v>
      </c>
      <c r="D157" s="8"/>
      <c r="E157" s="1" t="str">
        <f t="shared" si="0"/>
        <v>Cnidaria, other</v>
      </c>
      <c r="F157" s="1"/>
      <c r="G157" s="1"/>
      <c r="K157" s="14">
        <f t="shared" ca="1" si="2"/>
        <v>0</v>
      </c>
      <c r="L157" s="14">
        <f t="shared" ca="1" si="2"/>
        <v>0</v>
      </c>
      <c r="M157" s="14">
        <f t="shared" ca="1" si="2"/>
        <v>0</v>
      </c>
      <c r="N157" s="14">
        <f t="shared" ca="1" si="2"/>
        <v>0</v>
      </c>
      <c r="O157" s="14">
        <f t="shared" ca="1" si="2"/>
        <v>0</v>
      </c>
      <c r="P157" s="14">
        <f t="shared" ca="1" si="2"/>
        <v>5.16E-2</v>
      </c>
      <c r="Q157" s="14"/>
      <c r="R157" s="14"/>
      <c r="S157" s="14"/>
      <c r="T157" s="14"/>
      <c r="U157" s="14"/>
      <c r="V157" s="14"/>
    </row>
    <row r="158" spans="1:22">
      <c r="A158" s="13" t="s">
        <v>121</v>
      </c>
      <c r="B158" s="13">
        <v>90</v>
      </c>
      <c r="C158" s="13">
        <v>100</v>
      </c>
      <c r="D158" s="8"/>
      <c r="E158" s="1" t="str">
        <f t="shared" si="0"/>
        <v>Asteroidea</v>
      </c>
      <c r="F158" s="1"/>
      <c r="G158" s="1"/>
      <c r="K158" s="14">
        <f t="shared" ca="1" si="2"/>
        <v>1.36</v>
      </c>
      <c r="L158" s="14">
        <f t="shared" ca="1" si="2"/>
        <v>0.78719999999999901</v>
      </c>
      <c r="M158" s="14">
        <f t="shared" ca="1" si="2"/>
        <v>3.2399999999999998</v>
      </c>
      <c r="N158" s="14">
        <f t="shared" ca="1" si="2"/>
        <v>2.02</v>
      </c>
      <c r="O158" s="14">
        <f t="shared" ca="1" si="2"/>
        <v>0.38</v>
      </c>
      <c r="P158" s="14">
        <f t="shared" ca="1" si="2"/>
        <v>0.12039999999999991</v>
      </c>
      <c r="Q158" s="14"/>
      <c r="R158" s="14"/>
      <c r="S158" s="14"/>
      <c r="T158" s="14"/>
      <c r="U158" s="14"/>
      <c r="V158" s="14"/>
    </row>
    <row r="159" spans="1:22">
      <c r="A159" s="13" t="s">
        <v>164</v>
      </c>
      <c r="B159" s="13">
        <v>101</v>
      </c>
      <c r="C159" s="13">
        <v>101</v>
      </c>
      <c r="D159" s="1"/>
      <c r="E159" s="1" t="str">
        <f t="shared" si="0"/>
        <v>Crinoidea</v>
      </c>
      <c r="F159" s="8"/>
      <c r="G159" s="1"/>
      <c r="K159" s="14">
        <f t="shared" ca="1" si="2"/>
        <v>0</v>
      </c>
      <c r="L159" s="14">
        <f t="shared" ca="1" si="2"/>
        <v>0</v>
      </c>
      <c r="M159" s="14">
        <f t="shared" ca="1" si="2"/>
        <v>0</v>
      </c>
      <c r="N159" s="14">
        <f t="shared" ca="1" si="2"/>
        <v>0</v>
      </c>
      <c r="O159" s="14">
        <f t="shared" ca="1" si="2"/>
        <v>0.01</v>
      </c>
      <c r="P159" s="14">
        <f t="shared" ca="1" si="2"/>
        <v>0</v>
      </c>
      <c r="Q159" s="14"/>
      <c r="R159" s="14"/>
      <c r="S159" s="14"/>
      <c r="T159" s="14"/>
      <c r="U159" s="14"/>
      <c r="V159" s="14"/>
    </row>
    <row r="160" spans="1:22">
      <c r="A160" s="13" t="s">
        <v>285</v>
      </c>
      <c r="B160" s="13">
        <v>102</v>
      </c>
      <c r="C160" s="13">
        <v>103</v>
      </c>
      <c r="D160" s="1"/>
      <c r="E160" s="1" t="str">
        <f t="shared" si="0"/>
        <v>Echinoidea, all</v>
      </c>
      <c r="F160" s="8"/>
      <c r="G160" s="4"/>
      <c r="K160" s="14">
        <f t="shared" ca="1" si="2"/>
        <v>0.27</v>
      </c>
      <c r="L160" s="14">
        <f t="shared" ca="1" si="2"/>
        <v>0.41820000000000002</v>
      </c>
      <c r="M160" s="14">
        <f t="shared" ca="1" si="2"/>
        <v>0.62</v>
      </c>
      <c r="N160" s="14">
        <f t="shared" ca="1" si="2"/>
        <v>0.54</v>
      </c>
      <c r="O160" s="14">
        <f t="shared" ca="1" si="2"/>
        <v>1.66</v>
      </c>
      <c r="P160" s="14">
        <f t="shared" ca="1" si="2"/>
        <v>1.3588</v>
      </c>
      <c r="Q160" s="14"/>
      <c r="R160" s="14"/>
      <c r="S160" s="14"/>
      <c r="T160" s="14"/>
      <c r="U160" s="14"/>
      <c r="V160" s="14"/>
    </row>
    <row r="161" spans="1:22">
      <c r="A161" s="13" t="s">
        <v>286</v>
      </c>
      <c r="B161" s="13">
        <v>104</v>
      </c>
      <c r="C161" s="13">
        <v>107</v>
      </c>
      <c r="D161" s="1"/>
      <c r="E161" s="1" t="str">
        <f t="shared" si="0"/>
        <v>Holothuroidea, all</v>
      </c>
      <c r="F161" s="1"/>
      <c r="G161" s="1"/>
      <c r="K161" s="14">
        <f t="shared" ca="1" si="2"/>
        <v>0.14000000000000001</v>
      </c>
      <c r="L161" s="14">
        <f t="shared" ca="1" si="2"/>
        <v>9.0200000000000002E-2</v>
      </c>
      <c r="M161" s="14">
        <f t="shared" ca="1" si="2"/>
        <v>0.36</v>
      </c>
      <c r="N161" s="14">
        <f t="shared" ca="1" si="2"/>
        <v>0.19</v>
      </c>
      <c r="O161" s="14">
        <f t="shared" ca="1" si="2"/>
        <v>0.22</v>
      </c>
      <c r="P161" s="14">
        <f t="shared" ca="1" si="2"/>
        <v>0.129</v>
      </c>
      <c r="Q161" s="14"/>
      <c r="R161" s="14"/>
      <c r="S161" s="14"/>
      <c r="T161" s="14"/>
      <c r="U161" s="14"/>
      <c r="V161" s="14"/>
    </row>
    <row r="162" spans="1:22">
      <c r="A162" s="13" t="s">
        <v>287</v>
      </c>
      <c r="B162" s="13">
        <v>108</v>
      </c>
      <c r="C162" s="13">
        <v>109</v>
      </c>
      <c r="D162" s="1"/>
      <c r="E162" s="1" t="str">
        <f t="shared" si="0"/>
        <v>Ophiuroidea, all</v>
      </c>
      <c r="F162" s="1"/>
      <c r="G162" s="1"/>
      <c r="K162" s="14">
        <f t="shared" ca="1" si="2"/>
        <v>0</v>
      </c>
      <c r="L162" s="14">
        <f t="shared" ca="1" si="2"/>
        <v>0</v>
      </c>
      <c r="M162" s="14">
        <f t="shared" ca="1" si="2"/>
        <v>0</v>
      </c>
      <c r="N162" s="14">
        <f t="shared" ca="1" si="2"/>
        <v>0</v>
      </c>
      <c r="O162" s="14">
        <f t="shared" ca="1" si="2"/>
        <v>0</v>
      </c>
      <c r="P162" s="14">
        <f t="shared" ca="1" si="2"/>
        <v>0</v>
      </c>
      <c r="Q162" s="14"/>
      <c r="R162" s="14"/>
      <c r="S162" s="14"/>
      <c r="T162" s="14"/>
      <c r="U162" s="14"/>
      <c r="V162" s="14"/>
    </row>
    <row r="163" spans="1:22">
      <c r="A163" s="13" t="s">
        <v>303</v>
      </c>
      <c r="B163" s="13">
        <v>110</v>
      </c>
      <c r="C163" s="13">
        <v>110</v>
      </c>
      <c r="D163" s="1"/>
      <c r="E163" s="1" t="str">
        <f t="shared" si="0"/>
        <v>Echiura, all</v>
      </c>
      <c r="F163" s="1"/>
      <c r="G163" s="1"/>
      <c r="K163" s="14">
        <f t="shared" ca="1" si="2"/>
        <v>0</v>
      </c>
      <c r="L163" s="14">
        <f t="shared" ca="1" si="2"/>
        <v>0</v>
      </c>
      <c r="M163" s="14">
        <f t="shared" ca="1" si="2"/>
        <v>0</v>
      </c>
      <c r="N163" s="14">
        <f t="shared" ca="1" si="2"/>
        <v>0</v>
      </c>
      <c r="O163" s="14">
        <f t="shared" ca="1" si="2"/>
        <v>0</v>
      </c>
      <c r="P163" s="14">
        <f t="shared" ca="1" si="2"/>
        <v>0</v>
      </c>
      <c r="Q163" s="14"/>
      <c r="R163" s="14"/>
      <c r="S163" s="14"/>
      <c r="T163" s="14"/>
      <c r="U163" s="14"/>
      <c r="V163" s="14"/>
    </row>
    <row r="164" spans="1:22">
      <c r="A164" s="13" t="s">
        <v>288</v>
      </c>
      <c r="B164" s="13">
        <v>111</v>
      </c>
      <c r="C164" s="13">
        <v>112</v>
      </c>
      <c r="D164" s="1"/>
      <c r="E164" s="1" t="str">
        <f t="shared" si="0"/>
        <v>Cephalopoda, all</v>
      </c>
      <c r="F164" s="1"/>
      <c r="G164" s="4"/>
      <c r="K164" s="14">
        <f t="shared" ca="1" si="2"/>
        <v>0</v>
      </c>
      <c r="L164" s="14">
        <f t="shared" ca="1" si="2"/>
        <v>0</v>
      </c>
      <c r="M164" s="14">
        <f t="shared" ca="1" si="2"/>
        <v>0</v>
      </c>
      <c r="N164" s="14">
        <f t="shared" ca="1" si="2"/>
        <v>0</v>
      </c>
      <c r="O164" s="14">
        <f t="shared" ca="1" si="2"/>
        <v>0</v>
      </c>
      <c r="P164" s="14">
        <f t="shared" ca="1" si="2"/>
        <v>0</v>
      </c>
      <c r="Q164" s="14"/>
      <c r="R164" s="14"/>
      <c r="S164" s="14"/>
      <c r="T164" s="14"/>
      <c r="U164" s="14"/>
      <c r="V164" s="14"/>
    </row>
    <row r="165" spans="1:22">
      <c r="A165" s="13" t="s">
        <v>289</v>
      </c>
      <c r="B165" s="13">
        <v>113</v>
      </c>
      <c r="C165" s="13">
        <v>119</v>
      </c>
      <c r="D165" s="1"/>
      <c r="E165" s="1" t="str">
        <f t="shared" si="0"/>
        <v>Gastropoda, all</v>
      </c>
      <c r="F165" s="1"/>
      <c r="G165" s="1"/>
      <c r="K165" s="14">
        <f t="shared" ca="1" si="2"/>
        <v>0</v>
      </c>
      <c r="L165" s="14">
        <f t="shared" ca="1" si="2"/>
        <v>0</v>
      </c>
      <c r="M165" s="14">
        <f t="shared" ca="1" si="2"/>
        <v>0</v>
      </c>
      <c r="N165" s="14">
        <f t="shared" ca="1" si="2"/>
        <v>0</v>
      </c>
      <c r="O165" s="14">
        <f t="shared" ca="1" si="2"/>
        <v>0</v>
      </c>
      <c r="P165" s="14">
        <f t="shared" ca="1" si="2"/>
        <v>0</v>
      </c>
      <c r="Q165" s="14"/>
      <c r="R165" s="14"/>
      <c r="S165" s="14"/>
      <c r="T165" s="14"/>
      <c r="U165" s="14"/>
      <c r="V165" s="14"/>
    </row>
    <row r="166" spans="1:22">
      <c r="A166" s="13" t="s">
        <v>290</v>
      </c>
      <c r="B166" s="13">
        <v>120</v>
      </c>
      <c r="C166" s="13">
        <v>121</v>
      </c>
      <c r="D166" s="1"/>
      <c r="E166" s="1" t="str">
        <f t="shared" si="0"/>
        <v>Porifera, all</v>
      </c>
      <c r="F166" s="1"/>
      <c r="G166" s="4"/>
      <c r="K166" s="14">
        <f t="shared" ca="1" si="2"/>
        <v>0</v>
      </c>
      <c r="L166" s="14">
        <f t="shared" ca="1" si="2"/>
        <v>0</v>
      </c>
      <c r="M166" s="14">
        <f t="shared" ca="1" si="2"/>
        <v>0</v>
      </c>
      <c r="N166" s="14">
        <f t="shared" ca="1" si="2"/>
        <v>0</v>
      </c>
      <c r="O166" s="14">
        <f t="shared" ref="O166:V172" ca="1" si="3">SUM(INDIRECT(O$128&amp;$B166&amp;":"&amp;O$128&amp;$C166))</f>
        <v>0</v>
      </c>
      <c r="P166" s="14">
        <f t="shared" ca="1" si="3"/>
        <v>0</v>
      </c>
      <c r="Q166" s="14"/>
      <c r="R166" s="14"/>
      <c r="S166" s="14"/>
      <c r="T166" s="14"/>
      <c r="U166" s="14"/>
      <c r="V166" s="14"/>
    </row>
    <row r="167" spans="1:22">
      <c r="D167" s="1"/>
      <c r="E167" s="1"/>
      <c r="F167" s="1"/>
      <c r="G167" s="1"/>
    </row>
    <row r="168" spans="1:22">
      <c r="D168" s="1"/>
      <c r="E168" s="1"/>
      <c r="F168" s="1"/>
      <c r="G168" s="1"/>
    </row>
    <row r="169" spans="1:22">
      <c r="D169" s="1"/>
      <c r="E169" s="1"/>
      <c r="F169" s="1"/>
      <c r="G169" s="1"/>
    </row>
    <row r="170" spans="1:22">
      <c r="D170" s="1"/>
      <c r="E170" s="1"/>
      <c r="F170" s="1"/>
      <c r="G170" s="1"/>
    </row>
    <row r="171" spans="1:22">
      <c r="D171" s="1"/>
      <c r="E171" s="1"/>
      <c r="F171" s="1"/>
      <c r="G171" s="1"/>
    </row>
    <row r="172" spans="1:22">
      <c r="D172" s="1"/>
      <c r="E172" s="1"/>
      <c r="F172" s="1"/>
      <c r="G172" s="4"/>
    </row>
    <row r="173" spans="1:22">
      <c r="D173" s="1"/>
      <c r="E173" s="8"/>
      <c r="F173" s="8"/>
      <c r="G173" s="1"/>
    </row>
    <row r="174" spans="1:22">
      <c r="D174" s="1"/>
      <c r="E174" s="8"/>
      <c r="F174" s="8"/>
      <c r="G174" s="4"/>
    </row>
    <row r="175" spans="1:22">
      <c r="D175" s="1"/>
      <c r="E175" s="1"/>
      <c r="F175" s="1"/>
      <c r="G175" s="1"/>
    </row>
    <row r="176" spans="1:22">
      <c r="D176" s="1"/>
      <c r="E176" s="1"/>
      <c r="F176" s="1"/>
      <c r="G176" s="4"/>
    </row>
    <row r="177" spans="4:7">
      <c r="D177" s="1"/>
      <c r="E177" s="1"/>
      <c r="F177" s="1"/>
      <c r="G177" s="1"/>
    </row>
    <row r="178" spans="4:7">
      <c r="D178" s="1"/>
      <c r="E178" s="1"/>
      <c r="F178" s="1"/>
      <c r="G178" s="4"/>
    </row>
    <row r="179" spans="4:7">
      <c r="D179" s="1"/>
      <c r="E179" s="1"/>
      <c r="F179" s="1"/>
      <c r="G179" s="1"/>
    </row>
    <row r="180" spans="4:7">
      <c r="D180" s="1"/>
      <c r="E180" s="1"/>
      <c r="F180" s="1"/>
      <c r="G180" s="1"/>
    </row>
    <row r="181" spans="4:7">
      <c r="D181" s="1"/>
      <c r="E181" s="1"/>
      <c r="F181" s="1"/>
      <c r="G181" s="1"/>
    </row>
    <row r="182" spans="4:7">
      <c r="D182" s="1"/>
      <c r="E182" s="1"/>
      <c r="F182" s="1"/>
      <c r="G182" s="1"/>
    </row>
    <row r="183" spans="4:7">
      <c r="D183" s="1"/>
      <c r="E183" s="1"/>
      <c r="F183" s="1"/>
      <c r="G183" s="1"/>
    </row>
    <row r="184" spans="4:7">
      <c r="D184" s="1"/>
      <c r="E184" s="1"/>
      <c r="F184" s="1"/>
      <c r="G184" s="1"/>
    </row>
    <row r="185" spans="4:7">
      <c r="D185" s="1"/>
      <c r="E185" s="1"/>
      <c r="F185" s="1"/>
      <c r="G185" s="1"/>
    </row>
    <row r="186" spans="4:7">
      <c r="D186" s="8"/>
      <c r="E186" s="1"/>
      <c r="F186" s="1"/>
      <c r="G186" s="1"/>
    </row>
    <row r="187" spans="4:7">
      <c r="D187" s="8"/>
      <c r="E187" s="1"/>
      <c r="F187" s="1"/>
      <c r="G187" s="1"/>
    </row>
    <row r="188" spans="4:7">
      <c r="D188" s="8"/>
      <c r="E188" s="1"/>
      <c r="F188" s="1"/>
      <c r="G188" s="1"/>
    </row>
    <row r="189" spans="4:7">
      <c r="D189" s="8"/>
      <c r="E189" s="1"/>
      <c r="F189" s="1"/>
      <c r="G189" s="1"/>
    </row>
    <row r="190" spans="4:7">
      <c r="D190" s="1"/>
      <c r="E190" s="1"/>
      <c r="F190" s="1"/>
      <c r="G190" s="4"/>
    </row>
    <row r="191" spans="4:7">
      <c r="D191" s="1"/>
      <c r="E191" s="1"/>
      <c r="F191" s="1"/>
      <c r="G191" s="1"/>
    </row>
    <row r="192" spans="4:7">
      <c r="D192" s="1"/>
      <c r="E192" s="8"/>
      <c r="F192" s="8"/>
      <c r="G192" s="1"/>
    </row>
    <row r="193" spans="4:7">
      <c r="D193" s="1"/>
      <c r="E193" s="8"/>
      <c r="F193" s="8"/>
      <c r="G193" s="4"/>
    </row>
    <row r="194" spans="4:7">
      <c r="D194" s="1"/>
      <c r="E194" s="8"/>
      <c r="F194" s="8"/>
      <c r="G194" s="1"/>
    </row>
    <row r="195" spans="4:7">
      <c r="D195" s="1"/>
      <c r="E195" s="1"/>
      <c r="F195" s="1"/>
      <c r="G195" s="1"/>
    </row>
    <row r="196" spans="4:7">
      <c r="D196" s="1"/>
      <c r="E196" s="1"/>
      <c r="F196" s="1"/>
      <c r="G196" s="4"/>
    </row>
    <row r="197" spans="4:7">
      <c r="D197" s="1"/>
      <c r="E197" s="1"/>
      <c r="F197" s="1"/>
      <c r="G197" s="1"/>
    </row>
    <row r="198" spans="4:7">
      <c r="D198" s="1"/>
      <c r="E198" s="1"/>
      <c r="F198" s="1"/>
      <c r="G198" s="1"/>
    </row>
    <row r="199" spans="4:7">
      <c r="D199" s="1"/>
      <c r="E199" s="1"/>
      <c r="F199" s="1"/>
      <c r="G199" s="1"/>
    </row>
    <row r="200" spans="4:7">
      <c r="D200" s="1"/>
      <c r="E200" s="1"/>
      <c r="F200" s="1"/>
      <c r="G200" s="1"/>
    </row>
    <row r="201" spans="4:7">
      <c r="D201" s="1"/>
      <c r="E201" s="1"/>
      <c r="F201" s="1"/>
      <c r="G201" s="1"/>
    </row>
    <row r="202" spans="4:7">
      <c r="D202" s="8"/>
      <c r="E202" s="8"/>
      <c r="F202" s="1"/>
      <c r="G202" s="1"/>
    </row>
    <row r="203" spans="4:7">
      <c r="D203" s="8"/>
      <c r="E203" s="8"/>
      <c r="F203" s="1"/>
      <c r="G203" s="1"/>
    </row>
    <row r="204" spans="4:7">
      <c r="D204" s="1"/>
      <c r="E204" s="1"/>
      <c r="F204" s="1"/>
      <c r="G204" s="4"/>
    </row>
    <row r="205" spans="4:7">
      <c r="D205" s="1"/>
      <c r="E205" s="1"/>
      <c r="F205" s="1"/>
      <c r="G205" s="1"/>
    </row>
    <row r="206" spans="4:7">
      <c r="D206" s="1"/>
      <c r="E206" s="1"/>
      <c r="F206" s="1"/>
      <c r="G206" s="1"/>
    </row>
    <row r="207" spans="4:7">
      <c r="D207" s="1"/>
      <c r="E207" s="1"/>
      <c r="F207" s="1"/>
      <c r="G207" s="4"/>
    </row>
    <row r="208" spans="4:7">
      <c r="D208" s="1"/>
      <c r="E208" s="1"/>
      <c r="F208" s="1"/>
      <c r="G208" s="1"/>
    </row>
    <row r="209" spans="4:7">
      <c r="D209" s="1"/>
      <c r="E209" s="1"/>
      <c r="F209" s="1"/>
      <c r="G209" s="1"/>
    </row>
    <row r="210" spans="4:7">
      <c r="D210" s="1"/>
      <c r="E210" s="1"/>
      <c r="F210" s="1"/>
      <c r="G210" s="4"/>
    </row>
    <row r="211" spans="4:7">
      <c r="D211" s="1"/>
      <c r="E211" s="8"/>
      <c r="F211" s="1"/>
      <c r="G211" s="4"/>
    </row>
    <row r="212" spans="4:7">
      <c r="D212" s="1"/>
      <c r="E212" s="8"/>
      <c r="F212" s="1"/>
      <c r="G212" s="1"/>
    </row>
    <row r="213" spans="4:7">
      <c r="D213" s="1"/>
      <c r="E213" s="1"/>
      <c r="F213" s="1"/>
      <c r="G213" s="1"/>
    </row>
    <row r="214" spans="4:7">
      <c r="D214" s="1"/>
      <c r="E214" s="1"/>
      <c r="F214" s="1"/>
      <c r="G214" s="4"/>
    </row>
    <row r="215" spans="4:7">
      <c r="D215" s="1"/>
      <c r="E215" s="8"/>
      <c r="F215" s="1"/>
      <c r="G215" s="1"/>
    </row>
    <row r="216" spans="4:7">
      <c r="D216" s="1"/>
      <c r="E216" s="8"/>
      <c r="F216" s="1"/>
      <c r="G216" s="1"/>
    </row>
    <row r="217" spans="4:7">
      <c r="D217" s="1"/>
      <c r="E217" s="8"/>
      <c r="F217" s="1"/>
      <c r="G217" s="1"/>
    </row>
    <row r="218" spans="4:7">
      <c r="D218" s="1"/>
      <c r="E218" s="1"/>
      <c r="F218" s="1"/>
      <c r="G218" s="1"/>
    </row>
    <row r="219" spans="4:7">
      <c r="D219" s="1"/>
      <c r="E219" s="1"/>
      <c r="F219" s="1"/>
      <c r="G219" s="1"/>
    </row>
    <row r="220" spans="4:7">
      <c r="D220" s="1"/>
      <c r="E220" s="1"/>
      <c r="F220" s="1"/>
      <c r="G220" s="1"/>
    </row>
    <row r="221" spans="4:7">
      <c r="D221" s="1"/>
      <c r="E221" s="1"/>
      <c r="F221" s="1"/>
      <c r="G221" s="1"/>
    </row>
    <row r="222" spans="4:7">
      <c r="D222" s="1"/>
      <c r="E222" s="1"/>
      <c r="F222" s="1"/>
      <c r="G222" s="1"/>
    </row>
    <row r="223" spans="4:7">
      <c r="D223" s="1"/>
      <c r="E223" s="1"/>
      <c r="F223" s="1"/>
      <c r="G223" s="4"/>
    </row>
    <row r="224" spans="4:7">
      <c r="D224" s="1"/>
      <c r="E224" s="1"/>
      <c r="F224" s="1"/>
      <c r="G224" s="1"/>
    </row>
    <row r="225" spans="4:7">
      <c r="D225" s="1"/>
      <c r="E225" s="1"/>
      <c r="F225" s="1"/>
      <c r="G225" s="1"/>
    </row>
    <row r="226" spans="4:7">
      <c r="D226" s="1"/>
      <c r="E226" s="1"/>
      <c r="F226" s="1"/>
      <c r="G226" s="4"/>
    </row>
    <row r="227" spans="4:7">
      <c r="D227" s="1"/>
      <c r="E227" s="1"/>
      <c r="F227" s="1"/>
      <c r="G227" s="1"/>
    </row>
    <row r="228" spans="4:7">
      <c r="D228" s="1"/>
      <c r="E228" s="1"/>
      <c r="F228" s="1"/>
      <c r="G228" s="4"/>
    </row>
    <row r="229" spans="4:7">
      <c r="D229" s="1"/>
      <c r="E229" s="1"/>
      <c r="F229" s="1"/>
      <c r="G229" s="1"/>
    </row>
    <row r="230" spans="4:7">
      <c r="D230" s="1"/>
      <c r="E230" s="1"/>
      <c r="F230" s="1"/>
      <c r="G230" s="1"/>
    </row>
    <row r="231" spans="4:7">
      <c r="D231" s="1"/>
      <c r="E231" s="1"/>
      <c r="F231" s="1"/>
      <c r="G231" s="1"/>
    </row>
    <row r="232" spans="4:7">
      <c r="D232" s="1"/>
      <c r="E232" s="1"/>
      <c r="F232" s="1"/>
      <c r="G232" s="1"/>
    </row>
    <row r="233" spans="4:7">
      <c r="D233" s="1"/>
      <c r="E233" s="1"/>
      <c r="F233" s="1"/>
      <c r="G233" s="1"/>
    </row>
    <row r="234" spans="4:7">
      <c r="D234" s="1"/>
      <c r="E234" s="1"/>
      <c r="F234" s="1"/>
      <c r="G234" s="1"/>
    </row>
    <row r="235" spans="4:7">
      <c r="D235" s="1"/>
      <c r="E235" s="1"/>
      <c r="F235" s="1"/>
      <c r="G235" s="1"/>
    </row>
    <row r="236" spans="4:7">
      <c r="D236" s="1"/>
      <c r="E236" s="1"/>
      <c r="F236" s="1"/>
      <c r="G236" s="1"/>
    </row>
    <row r="237" spans="4:7">
      <c r="D237" s="1"/>
      <c r="E237" s="1"/>
      <c r="F237" s="1"/>
      <c r="G237" s="1"/>
    </row>
    <row r="238" spans="4:7">
      <c r="D238" s="1"/>
      <c r="E238" s="1"/>
      <c r="F238" s="1"/>
      <c r="G238" s="1"/>
    </row>
    <row r="239" spans="4:7">
      <c r="D239" s="1"/>
      <c r="E239" s="1"/>
      <c r="F239" s="1"/>
      <c r="G239" s="1"/>
    </row>
    <row r="240" spans="4:7">
      <c r="D240" s="1"/>
      <c r="E240" s="1"/>
      <c r="F240" s="1"/>
      <c r="G240" s="1"/>
    </row>
    <row r="241" spans="4:7">
      <c r="D241" s="1"/>
      <c r="E241" s="1"/>
      <c r="F241" s="1"/>
      <c r="G241" s="1"/>
    </row>
    <row r="242" spans="4:7">
      <c r="D242" s="1"/>
      <c r="E242" s="1"/>
      <c r="F242" s="1"/>
      <c r="G242" s="4"/>
    </row>
    <row r="243" spans="4:7">
      <c r="D243" s="1"/>
      <c r="E243" s="1"/>
      <c r="F243" s="1"/>
      <c r="G243" s="1"/>
    </row>
    <row r="244" spans="4:7">
      <c r="D244" s="1"/>
      <c r="E244" s="1"/>
      <c r="F244" s="1"/>
      <c r="G244" s="1"/>
    </row>
    <row r="245" spans="4:7">
      <c r="D245" s="1"/>
      <c r="E245" s="1"/>
      <c r="F245" s="1"/>
      <c r="G245" s="1"/>
    </row>
    <row r="246" spans="4:7">
      <c r="D246" s="1"/>
      <c r="E246" s="1"/>
      <c r="F246" s="1"/>
      <c r="G246" s="1"/>
    </row>
    <row r="247" spans="4:7">
      <c r="D247" s="1"/>
      <c r="E247" s="1"/>
      <c r="F247" s="1"/>
      <c r="G247" s="1"/>
    </row>
    <row r="248" spans="4:7">
      <c r="D248" s="1"/>
      <c r="E248" s="1"/>
      <c r="F248" s="1"/>
      <c r="G248" s="1"/>
    </row>
    <row r="249" spans="4:7">
      <c r="D249" s="1"/>
      <c r="E249" s="1"/>
      <c r="F249" s="1"/>
      <c r="G249" s="1"/>
    </row>
    <row r="250" spans="4:7">
      <c r="D250" s="1"/>
      <c r="E250" s="1"/>
      <c r="F250" s="1"/>
      <c r="G250" s="1"/>
    </row>
    <row r="251" spans="4:7">
      <c r="D251" s="8"/>
      <c r="E251" s="1"/>
      <c r="F251" s="1"/>
      <c r="G251" s="1"/>
    </row>
    <row r="252" spans="4:7">
      <c r="D252" s="8"/>
      <c r="E252" s="1"/>
      <c r="F252" s="1"/>
      <c r="G252" s="1"/>
    </row>
    <row r="253" spans="4:7">
      <c r="D253" s="1"/>
      <c r="E253" s="1"/>
      <c r="F253" s="1"/>
      <c r="G253" s="1"/>
    </row>
    <row r="254" spans="4:7">
      <c r="D254" s="1"/>
      <c r="E254" s="1"/>
      <c r="F254" s="1"/>
      <c r="G254" s="1"/>
    </row>
    <row r="255" spans="4:7">
      <c r="D255" s="1"/>
      <c r="E255" s="1"/>
      <c r="F255" s="1"/>
      <c r="G255" s="1"/>
    </row>
    <row r="256" spans="4:7">
      <c r="D256" s="1"/>
      <c r="E256" s="1"/>
      <c r="F256" s="1"/>
      <c r="G256" s="1"/>
    </row>
    <row r="257" spans="4:7">
      <c r="D257" s="1"/>
      <c r="E257" s="1"/>
      <c r="F257" s="1"/>
      <c r="G257" s="1"/>
    </row>
    <row r="258" spans="4:7">
      <c r="D258" s="8"/>
      <c r="E258" s="8"/>
      <c r="F258" s="8"/>
      <c r="G258" s="1"/>
    </row>
    <row r="259" spans="4:7">
      <c r="D259" s="8"/>
      <c r="E259" s="8"/>
      <c r="F259" s="8"/>
      <c r="G259" s="4"/>
    </row>
    <row r="260" spans="4:7">
      <c r="D260" s="1"/>
      <c r="E260" s="1"/>
      <c r="F260" s="1"/>
      <c r="G260" s="1"/>
    </row>
    <row r="261" spans="4:7">
      <c r="D261" s="1"/>
      <c r="E261" s="1"/>
      <c r="F261" s="1"/>
      <c r="G261" s="1"/>
    </row>
    <row r="262" spans="4:7">
      <c r="D262" s="1"/>
      <c r="E262" s="8"/>
      <c r="F262" s="1"/>
      <c r="G262" s="1"/>
    </row>
    <row r="263" spans="4:7">
      <c r="D263" s="1"/>
      <c r="E263" s="8"/>
      <c r="F263" s="1"/>
      <c r="G263" s="4"/>
    </row>
    <row r="264" spans="4:7">
      <c r="D264" s="8"/>
      <c r="E264" s="1"/>
      <c r="F264" s="1"/>
      <c r="G264" s="1"/>
    </row>
    <row r="265" spans="4:7">
      <c r="D265" s="8"/>
      <c r="E265" s="1"/>
      <c r="F265" s="1"/>
      <c r="G265" s="1"/>
    </row>
    <row r="266" spans="4:7">
      <c r="D266" s="1"/>
      <c r="E266" s="1"/>
      <c r="F266" s="1"/>
      <c r="G266" s="1"/>
    </row>
    <row r="267" spans="4:7">
      <c r="D267" s="1"/>
      <c r="E267" s="1"/>
      <c r="F267" s="1"/>
      <c r="G267" s="1"/>
    </row>
    <row r="268" spans="4:7">
      <c r="D268" s="1"/>
      <c r="E268" s="1"/>
      <c r="F268" s="1"/>
      <c r="G268" s="4"/>
    </row>
    <row r="269" spans="4:7">
      <c r="D269" s="1"/>
      <c r="E269" s="1"/>
      <c r="F269" s="1"/>
      <c r="G269" s="1"/>
    </row>
    <row r="270" spans="4:7">
      <c r="D270" s="8"/>
      <c r="E270" s="1"/>
      <c r="F270" s="1"/>
      <c r="G270" s="1"/>
    </row>
    <row r="271" spans="4:7">
      <c r="D271" s="8"/>
      <c r="E271" s="1"/>
      <c r="F271" s="1"/>
      <c r="G271" s="4"/>
    </row>
    <row r="272" spans="4:7">
      <c r="D272" s="8"/>
      <c r="E272" s="1"/>
      <c r="F272" s="1"/>
      <c r="G272" s="4"/>
    </row>
    <row r="273" spans="4:7">
      <c r="D273" s="8"/>
      <c r="E273" s="1"/>
      <c r="F273" s="1"/>
      <c r="G273" s="1"/>
    </row>
    <row r="274" spans="4:7">
      <c r="D274" s="1"/>
      <c r="E274" s="1"/>
      <c r="F274" s="1"/>
      <c r="G274" s="1"/>
    </row>
    <row r="275" spans="4:7">
      <c r="D275" s="1"/>
      <c r="E275" s="1"/>
      <c r="F275" s="1"/>
      <c r="G275" s="4"/>
    </row>
    <row r="276" spans="4:7">
      <c r="D276" s="1"/>
      <c r="E276" s="1"/>
      <c r="F276" s="1"/>
      <c r="G276" s="4"/>
    </row>
    <row r="277" spans="4:7">
      <c r="D277" s="1"/>
      <c r="E277" s="1"/>
      <c r="F277" s="1"/>
      <c r="G277" s="1"/>
    </row>
    <row r="278" spans="4:7">
      <c r="D278" s="1"/>
      <c r="E278" s="1"/>
      <c r="F278" s="1"/>
      <c r="G278" s="1"/>
    </row>
    <row r="279" spans="4:7">
      <c r="D279" s="1"/>
      <c r="E279" s="1"/>
      <c r="F279" s="1"/>
      <c r="G279" s="4"/>
    </row>
    <row r="280" spans="4:7">
      <c r="D280" s="1"/>
      <c r="E280" s="1"/>
      <c r="F280" s="1"/>
      <c r="G280" s="4"/>
    </row>
    <row r="281" spans="4:7">
      <c r="D281" s="1"/>
      <c r="E281" s="1"/>
      <c r="F281" s="1"/>
      <c r="G281" s="1"/>
    </row>
    <row r="282" spans="4:7">
      <c r="D282" s="1"/>
      <c r="E282" s="1"/>
      <c r="F282" s="1"/>
      <c r="G282" s="1"/>
    </row>
    <row r="283" spans="4:7">
      <c r="D283" s="1"/>
      <c r="E283" s="1"/>
      <c r="F283" s="1"/>
      <c r="G283" s="1"/>
    </row>
    <row r="284" spans="4:7">
      <c r="D284" s="1"/>
      <c r="E284" s="1"/>
      <c r="F284" s="1"/>
      <c r="G284" s="4"/>
    </row>
    <row r="285" spans="4:7">
      <c r="D285" s="1"/>
      <c r="E285" s="1"/>
      <c r="F285" s="1"/>
      <c r="G285" s="1"/>
    </row>
    <row r="286" spans="4:7">
      <c r="D286" s="1"/>
      <c r="E286" s="8"/>
      <c r="F286" s="1"/>
      <c r="G286" s="1"/>
    </row>
    <row r="287" spans="4:7">
      <c r="D287" s="1"/>
      <c r="E287" s="8"/>
      <c r="F287" s="1"/>
      <c r="G287" s="4"/>
    </row>
    <row r="288" spans="4:7">
      <c r="D288" s="1"/>
      <c r="E288" s="1"/>
      <c r="F288" s="1"/>
      <c r="G288" s="1"/>
    </row>
    <row r="289" spans="4:7">
      <c r="D289" s="1"/>
      <c r="E289" s="1"/>
      <c r="F289" s="1"/>
      <c r="G289" s="1"/>
    </row>
    <row r="290" spans="4:7">
      <c r="D290" s="1"/>
      <c r="E290" s="1"/>
      <c r="F290" s="1"/>
      <c r="G290" s="1"/>
    </row>
    <row r="291" spans="4:7">
      <c r="D291" s="1"/>
      <c r="E291" s="1"/>
      <c r="F291" s="1"/>
      <c r="G291" s="1"/>
    </row>
    <row r="292" spans="4:7">
      <c r="D292" s="1"/>
      <c r="E292" s="1"/>
      <c r="F292" s="8"/>
      <c r="G292" s="4"/>
    </row>
    <row r="293" spans="4:7">
      <c r="D293" s="1"/>
      <c r="E293" s="1"/>
      <c r="F293" s="8"/>
      <c r="G293" s="1"/>
    </row>
    <row r="294" spans="4:7">
      <c r="D294" s="1"/>
      <c r="E294" s="1"/>
      <c r="F294" s="1"/>
      <c r="G294" s="1"/>
    </row>
    <row r="295" spans="4:7">
      <c r="D295" s="1"/>
      <c r="E295" s="1"/>
      <c r="F295" s="1"/>
      <c r="G295" s="1"/>
    </row>
    <row r="296" spans="4:7">
      <c r="D296" s="1"/>
      <c r="E296" s="1"/>
      <c r="F296" s="1"/>
      <c r="G296" s="1"/>
    </row>
    <row r="297" spans="4:7">
      <c r="D297" s="1"/>
      <c r="E297" s="1"/>
      <c r="F297" s="1"/>
      <c r="G297" s="1"/>
    </row>
    <row r="298" spans="4:7">
      <c r="D298" s="1"/>
      <c r="E298" s="1"/>
      <c r="F298" s="1"/>
      <c r="G298" s="1"/>
    </row>
    <row r="299" spans="4:7">
      <c r="D299" s="1"/>
      <c r="E299" s="1"/>
      <c r="F299" s="1"/>
      <c r="G299" s="1"/>
    </row>
    <row r="300" spans="4:7">
      <c r="D300" s="1"/>
      <c r="E300" s="1"/>
      <c r="F300" s="1"/>
      <c r="G300" s="1"/>
    </row>
    <row r="301" spans="4:7">
      <c r="D301" s="1"/>
      <c r="E301" s="1"/>
      <c r="F301" s="1"/>
      <c r="G301" s="1"/>
    </row>
    <row r="302" spans="4:7">
      <c r="D302" s="1"/>
      <c r="E302" s="1"/>
      <c r="F302" s="1"/>
      <c r="G302" s="1"/>
    </row>
    <row r="303" spans="4:7">
      <c r="D303" s="1"/>
      <c r="E303" s="1"/>
      <c r="F303" s="1"/>
      <c r="G303" s="1"/>
    </row>
    <row r="304" spans="4:7">
      <c r="D304" s="1"/>
      <c r="E304" s="1"/>
      <c r="F304" s="1"/>
      <c r="G304" s="1"/>
    </row>
    <row r="305" spans="4:7">
      <c r="D305" s="1"/>
      <c r="E305" s="1"/>
      <c r="F305" s="1"/>
      <c r="G305" s="1"/>
    </row>
    <row r="306" spans="4:7">
      <c r="D306" s="1"/>
      <c r="E306" s="1"/>
      <c r="F306" s="1"/>
      <c r="G306" s="4"/>
    </row>
    <row r="307" spans="4:7">
      <c r="D307" s="8"/>
      <c r="E307" s="8"/>
      <c r="F307" s="1"/>
      <c r="G307" s="4"/>
    </row>
    <row r="308" spans="4:7">
      <c r="D308" s="8"/>
      <c r="E308" s="8"/>
      <c r="F308" s="1"/>
      <c r="G308" s="1"/>
    </row>
    <row r="309" spans="4:7">
      <c r="D309" s="1"/>
      <c r="E309" s="8"/>
      <c r="F309" s="1"/>
      <c r="G309" s="1"/>
    </row>
    <row r="310" spans="4:7">
      <c r="D310" s="1"/>
      <c r="E310" s="8"/>
      <c r="F310" s="1"/>
      <c r="G310" s="1"/>
    </row>
    <row r="311" spans="4:7">
      <c r="D311" s="1"/>
      <c r="E311" s="8"/>
      <c r="F311" s="1"/>
      <c r="G311" s="1"/>
    </row>
    <row r="312" spans="4:7">
      <c r="D312" s="1"/>
      <c r="E312" s="8"/>
      <c r="F312" s="1"/>
      <c r="G312" s="1"/>
    </row>
    <row r="313" spans="4:7">
      <c r="D313" s="1"/>
      <c r="E313" s="8"/>
      <c r="F313" s="1"/>
      <c r="G313" s="1"/>
    </row>
    <row r="314" spans="4:7">
      <c r="D314" s="1"/>
      <c r="E314" s="1"/>
      <c r="F314" s="1"/>
      <c r="G314" s="1"/>
    </row>
    <row r="315" spans="4:7">
      <c r="D315" s="1"/>
      <c r="E315" s="1"/>
      <c r="F315" s="1"/>
      <c r="G315" s="4"/>
    </row>
    <row r="316" spans="4:7">
      <c r="D316" s="1"/>
      <c r="E316" s="1"/>
      <c r="F316" s="1"/>
      <c r="G316" s="4"/>
    </row>
    <row r="317" spans="4:7">
      <c r="D317" s="1"/>
      <c r="E317" s="1"/>
      <c r="F317" s="1"/>
      <c r="G317" s="1"/>
    </row>
    <row r="318" spans="4:7">
      <c r="D318" s="1"/>
      <c r="E318" s="1"/>
      <c r="F318" s="1"/>
      <c r="G318" s="1"/>
    </row>
    <row r="319" spans="4:7">
      <c r="D319" s="1"/>
      <c r="E319" s="1"/>
      <c r="F319" s="1"/>
      <c r="G319" s="1"/>
    </row>
    <row r="320" spans="4:7">
      <c r="D320" s="1"/>
      <c r="E320" s="1"/>
      <c r="F320" s="1"/>
      <c r="G320" s="1"/>
    </row>
    <row r="321" spans="4:7">
      <c r="D321" s="1"/>
      <c r="E321" s="1"/>
      <c r="F321" s="1"/>
      <c r="G321" s="1"/>
    </row>
    <row r="322" spans="4:7">
      <c r="D322" s="1"/>
      <c r="E322" s="8"/>
      <c r="F322" s="8"/>
      <c r="G322" s="1"/>
    </row>
    <row r="323" spans="4:7">
      <c r="D323" s="1"/>
      <c r="E323" s="8"/>
      <c r="F323" s="8"/>
      <c r="G323" s="4"/>
    </row>
    <row r="324" spans="4:7">
      <c r="D324" s="8"/>
      <c r="E324" s="1"/>
      <c r="F324" s="1"/>
      <c r="G324" s="1"/>
    </row>
    <row r="325" spans="4:7">
      <c r="D325" s="8"/>
      <c r="E325" s="1"/>
      <c r="F325" s="1"/>
      <c r="G325" s="1"/>
    </row>
    <row r="326" spans="4:7">
      <c r="D326" s="1"/>
      <c r="E326" s="1"/>
      <c r="F326" s="1"/>
      <c r="G326" s="1"/>
    </row>
    <row r="327" spans="4:7">
      <c r="D327" s="1"/>
      <c r="E327" s="1"/>
      <c r="F327" s="1"/>
      <c r="G327" s="1"/>
    </row>
    <row r="328" spans="4:7">
      <c r="D328" s="1"/>
      <c r="E328" s="1"/>
      <c r="F328" s="1"/>
      <c r="G328" s="1"/>
    </row>
    <row r="329" spans="4:7">
      <c r="D329" s="1"/>
      <c r="E329" s="1"/>
      <c r="F329" s="1"/>
      <c r="G329" s="1"/>
    </row>
    <row r="330" spans="4:7">
      <c r="D330" s="1"/>
      <c r="E330" s="1"/>
      <c r="F330" s="1"/>
      <c r="G330" s="1"/>
    </row>
    <row r="331" spans="4:7">
      <c r="D331" s="1"/>
      <c r="E331" s="1"/>
      <c r="F331" s="1"/>
      <c r="G331" s="1"/>
    </row>
    <row r="332" spans="4:7">
      <c r="D332" s="1"/>
      <c r="E332" s="1"/>
      <c r="F332" s="1"/>
      <c r="G332" s="1"/>
    </row>
    <row r="333" spans="4:7">
      <c r="D333" s="1"/>
      <c r="E333" s="1"/>
      <c r="F333" s="1"/>
      <c r="G333" s="1"/>
    </row>
    <row r="334" spans="4:7">
      <c r="D334" s="1"/>
      <c r="E334" s="1"/>
      <c r="F334" s="1"/>
      <c r="G334" s="1"/>
    </row>
    <row r="335" spans="4:7">
      <c r="D335" s="1"/>
      <c r="E335" s="1"/>
      <c r="F335" s="1"/>
      <c r="G335" s="4"/>
    </row>
    <row r="336" spans="4:7">
      <c r="D336" s="1"/>
      <c r="E336" s="1"/>
      <c r="F336" s="1"/>
      <c r="G336" s="1"/>
    </row>
    <row r="337" spans="4:7">
      <c r="D337" s="1"/>
      <c r="E337" s="1"/>
      <c r="F337" s="1"/>
      <c r="G337" s="1"/>
    </row>
    <row r="338" spans="4:7">
      <c r="D338" s="1"/>
      <c r="E338" s="1"/>
      <c r="F338" s="1"/>
      <c r="G338" s="4"/>
    </row>
    <row r="339" spans="4:7">
      <c r="D339" s="1"/>
      <c r="E339" s="1"/>
      <c r="F339" s="1"/>
      <c r="G339" s="1"/>
    </row>
    <row r="340" spans="4:7">
      <c r="D340" s="1"/>
      <c r="E340" s="1"/>
      <c r="F340" s="1"/>
      <c r="G340" s="1"/>
    </row>
    <row r="341" spans="4:7">
      <c r="D341" s="1"/>
      <c r="E341" s="1"/>
      <c r="F341" s="1"/>
      <c r="G341" s="1"/>
    </row>
    <row r="342" spans="4:7">
      <c r="D342" s="1"/>
      <c r="E342" s="1"/>
      <c r="F342" s="1"/>
      <c r="G342" s="1"/>
    </row>
    <row r="343" spans="4:7">
      <c r="D343" s="1"/>
      <c r="E343" s="1"/>
      <c r="F343" s="1"/>
      <c r="G343" s="1"/>
    </row>
    <row r="344" spans="4:7">
      <c r="D344" s="1"/>
      <c r="E344" s="1"/>
      <c r="F344" s="1"/>
      <c r="G344" s="1"/>
    </row>
    <row r="345" spans="4:7">
      <c r="D345" s="1"/>
      <c r="E345" s="1"/>
      <c r="F345" s="1"/>
      <c r="G345" s="1"/>
    </row>
    <row r="346" spans="4:7">
      <c r="D346" s="1"/>
      <c r="E346" s="1"/>
      <c r="F346" s="1"/>
      <c r="G346" s="1"/>
    </row>
    <row r="347" spans="4:7">
      <c r="D347" s="1"/>
      <c r="E347" s="1"/>
      <c r="F347" s="1"/>
      <c r="G347" s="1"/>
    </row>
    <row r="348" spans="4:7">
      <c r="D348" s="1"/>
      <c r="E348" s="1"/>
      <c r="F348" s="8"/>
      <c r="G348" s="1"/>
    </row>
    <row r="349" spans="4:7">
      <c r="D349" s="1"/>
      <c r="E349" s="1"/>
      <c r="F349" s="8"/>
      <c r="G349" s="4"/>
    </row>
    <row r="350" spans="4:7">
      <c r="D350" s="1"/>
      <c r="E350" s="1"/>
      <c r="F350" s="8"/>
      <c r="G350" s="4"/>
    </row>
    <row r="351" spans="4:7">
      <c r="D351" s="1"/>
      <c r="E351" s="1"/>
      <c r="F351" s="8"/>
      <c r="G351" s="1"/>
    </row>
    <row r="352" spans="4:7">
      <c r="D352" s="1"/>
      <c r="E352" s="1"/>
      <c r="F352" s="1"/>
      <c r="G352" s="1"/>
    </row>
    <row r="353" spans="4:7">
      <c r="D353" s="1"/>
      <c r="E353" s="1"/>
      <c r="F353" s="1"/>
      <c r="G353" s="1"/>
    </row>
    <row r="354" spans="4:7">
      <c r="D354" s="1"/>
      <c r="E354" s="1"/>
      <c r="F354" s="1"/>
      <c r="G354" s="4"/>
    </row>
    <row r="355" spans="4:7">
      <c r="D355" s="1"/>
      <c r="E355" s="1"/>
      <c r="F355" s="1"/>
      <c r="G355" s="1"/>
    </row>
    <row r="356" spans="4:7">
      <c r="D356" s="1"/>
      <c r="E356" s="1"/>
      <c r="F356" s="1"/>
      <c r="G356" s="1"/>
    </row>
    <row r="357" spans="4:7">
      <c r="D357" s="1"/>
      <c r="E357" s="1"/>
      <c r="F357" s="1"/>
      <c r="G357" s="4"/>
    </row>
    <row r="358" spans="4:7">
      <c r="D358" s="1"/>
      <c r="E358" s="1"/>
      <c r="F358" s="1"/>
      <c r="G358" s="1"/>
    </row>
    <row r="359" spans="4:7">
      <c r="D359" s="1"/>
      <c r="E359" s="1"/>
      <c r="F359" s="1"/>
      <c r="G359" s="1"/>
    </row>
    <row r="360" spans="4:7">
      <c r="D360" s="1"/>
      <c r="E360" s="1"/>
      <c r="F360" s="1"/>
      <c r="G360" s="4"/>
    </row>
    <row r="361" spans="4:7">
      <c r="D361" s="1"/>
      <c r="E361" s="1"/>
      <c r="F361" s="1"/>
      <c r="G361" s="4"/>
    </row>
    <row r="362" spans="4:7">
      <c r="D362" s="1"/>
      <c r="E362" s="1"/>
      <c r="F362" s="1"/>
      <c r="G362" s="1"/>
    </row>
    <row r="363" spans="4:7">
      <c r="D363" s="1"/>
      <c r="E363" s="1"/>
      <c r="F363" s="1"/>
      <c r="G363" s="1"/>
    </row>
    <row r="364" spans="4:7">
      <c r="D364" s="1"/>
      <c r="E364" s="1"/>
      <c r="F364" s="1"/>
      <c r="G364" s="4"/>
    </row>
    <row r="365" spans="4:7">
      <c r="D365" s="8"/>
      <c r="E365" s="1"/>
      <c r="F365" s="1"/>
      <c r="G365" s="4"/>
    </row>
    <row r="366" spans="4:7">
      <c r="D366" s="8"/>
      <c r="E366" s="1"/>
      <c r="F366" s="1"/>
      <c r="G366" s="1"/>
    </row>
    <row r="367" spans="4:7">
      <c r="D367" s="1"/>
      <c r="E367" s="1"/>
      <c r="F367" s="1"/>
      <c r="G367" s="1"/>
    </row>
    <row r="368" spans="4:7">
      <c r="D368" s="1"/>
      <c r="E368" s="1"/>
      <c r="F368" s="1"/>
      <c r="G368" s="4"/>
    </row>
    <row r="369" spans="4:7">
      <c r="D369" s="8"/>
      <c r="E369" s="1"/>
      <c r="F369" s="1"/>
      <c r="G369" s="4"/>
    </row>
    <row r="370" spans="4:7">
      <c r="D370" s="8"/>
      <c r="E370" s="1"/>
      <c r="F370" s="1"/>
      <c r="G370" s="1"/>
    </row>
    <row r="371" spans="4:7">
      <c r="D371" s="1"/>
      <c r="E371" s="1"/>
      <c r="F371" s="1"/>
      <c r="G371" s="1"/>
    </row>
    <row r="372" spans="4:7">
      <c r="D372" s="1"/>
      <c r="E372" s="1"/>
      <c r="F372" s="1"/>
      <c r="G372" s="4"/>
    </row>
    <row r="373" spans="4:7">
      <c r="D373" s="1"/>
      <c r="E373" s="1"/>
      <c r="F373" s="1"/>
      <c r="G373" s="4"/>
    </row>
    <row r="374" spans="4:7">
      <c r="D374" s="1"/>
      <c r="E374" s="1"/>
      <c r="F374" s="1"/>
      <c r="G374" s="1"/>
    </row>
    <row r="375" spans="4:7">
      <c r="D375" s="1"/>
      <c r="E375" s="1"/>
      <c r="F375" s="1"/>
      <c r="G375" s="1"/>
    </row>
    <row r="376" spans="4:7">
      <c r="D376" s="1"/>
      <c r="E376" s="1"/>
      <c r="F376" s="1"/>
      <c r="G376" s="4"/>
    </row>
    <row r="377" spans="4:7">
      <c r="D377" s="1"/>
      <c r="E377" s="1"/>
      <c r="F377" s="1"/>
      <c r="G377" s="1"/>
    </row>
    <row r="378" spans="4:7">
      <c r="D378" s="1"/>
      <c r="E378" s="1"/>
      <c r="F378" s="1"/>
      <c r="G378" s="1"/>
    </row>
    <row r="379" spans="4:7">
      <c r="D379" s="1"/>
      <c r="E379" s="1"/>
      <c r="F379" s="1"/>
      <c r="G379" s="1"/>
    </row>
    <row r="380" spans="4:7">
      <c r="D380" s="1"/>
      <c r="E380" s="1"/>
      <c r="F380" s="1"/>
      <c r="G380" s="1"/>
    </row>
    <row r="381" spans="4:7">
      <c r="D381" s="1"/>
      <c r="E381" s="1"/>
      <c r="F381" s="1"/>
      <c r="G381" s="1"/>
    </row>
    <row r="382" spans="4:7">
      <c r="D382" s="1"/>
      <c r="E382" s="1"/>
      <c r="F382" s="1"/>
      <c r="G382" s="1"/>
    </row>
    <row r="383" spans="4:7">
      <c r="D383" s="1"/>
      <c r="E383" s="1"/>
      <c r="F383" s="1"/>
      <c r="G383" s="1"/>
    </row>
    <row r="384" spans="4:7">
      <c r="D384" s="1"/>
      <c r="E384" s="1"/>
      <c r="F384" s="1"/>
      <c r="G384" s="1"/>
    </row>
    <row r="385" spans="4:7">
      <c r="D385" s="1"/>
      <c r="E385" s="1"/>
      <c r="F385" s="8"/>
      <c r="G385" s="4"/>
    </row>
    <row r="386" spans="4:7">
      <c r="D386" s="1"/>
      <c r="E386" s="1"/>
      <c r="F386" s="8"/>
      <c r="G386" s="1"/>
    </row>
    <row r="387" spans="4:7">
      <c r="D387" s="1"/>
      <c r="E387" s="1"/>
      <c r="F387" s="1"/>
      <c r="G387" s="1"/>
    </row>
    <row r="388" spans="4:7">
      <c r="D388" s="1"/>
      <c r="E388" s="1"/>
      <c r="F388" s="1"/>
      <c r="G388" s="1"/>
    </row>
    <row r="389" spans="4:7">
      <c r="D389" s="1"/>
      <c r="E389" s="1"/>
      <c r="F389" s="1"/>
      <c r="G389" s="1"/>
    </row>
    <row r="390" spans="4:7">
      <c r="D390" s="1"/>
      <c r="E390" s="1"/>
      <c r="F390" s="1"/>
      <c r="G390" s="1"/>
    </row>
    <row r="391" spans="4:7">
      <c r="D391" s="1"/>
      <c r="E391" s="1"/>
      <c r="F391" s="1"/>
      <c r="G391" s="1"/>
    </row>
    <row r="392" spans="4:7">
      <c r="D392" s="1"/>
      <c r="E392" s="1"/>
      <c r="F392" s="1"/>
      <c r="G392" s="4"/>
    </row>
    <row r="393" spans="4:7">
      <c r="D393" s="1"/>
      <c r="E393" s="1"/>
      <c r="F393" s="1"/>
      <c r="G393" s="4"/>
    </row>
    <row r="394" spans="4:7">
      <c r="D394" s="1"/>
      <c r="E394" s="1"/>
      <c r="F394" s="1"/>
      <c r="G394" s="1"/>
    </row>
    <row r="395" spans="4:7">
      <c r="D395" s="1"/>
      <c r="E395" s="1"/>
      <c r="F395" s="1"/>
      <c r="G395" s="1"/>
    </row>
    <row r="396" spans="4:7">
      <c r="D396" s="1"/>
      <c r="E396" s="1"/>
      <c r="F396" s="1"/>
      <c r="G396" s="4"/>
    </row>
    <row r="397" spans="4:7">
      <c r="D397" s="1"/>
      <c r="E397" s="1"/>
      <c r="F397" s="1"/>
      <c r="G397" s="4"/>
    </row>
    <row r="398" spans="4:7">
      <c r="D398" s="1"/>
      <c r="E398" s="1"/>
      <c r="F398" s="1"/>
      <c r="G398" s="1"/>
    </row>
    <row r="399" spans="4:7">
      <c r="D399" s="1"/>
      <c r="E399" s="1"/>
      <c r="F399" s="1"/>
      <c r="G399" s="1"/>
    </row>
  </sheetData>
  <sortState ref="A9:T121">
    <sortCondition ref="A9:A12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359"/>
  <sheetViews>
    <sheetView topLeftCell="A107" workbookViewId="0">
      <selection activeCell="E130" sqref="E130:E166"/>
    </sheetView>
  </sheetViews>
  <sheetFormatPr defaultRowHeight="15.75"/>
  <cols>
    <col min="1" max="1" width="10.5" customWidth="1"/>
    <col min="2" max="2" width="23.625" customWidth="1"/>
    <col min="3" max="3" width="16.125" customWidth="1"/>
    <col min="4" max="4" width="16.625" customWidth="1"/>
  </cols>
  <sheetData>
    <row r="1" spans="1:31">
      <c r="G1" s="1"/>
      <c r="H1" s="11" t="s">
        <v>399</v>
      </c>
      <c r="I1" s="11" t="s">
        <v>399</v>
      </c>
      <c r="J1" s="11" t="s">
        <v>400</v>
      </c>
      <c r="K1" s="11" t="s">
        <v>400</v>
      </c>
      <c r="L1" s="11" t="s">
        <v>401</v>
      </c>
      <c r="M1" s="11" t="s">
        <v>401</v>
      </c>
      <c r="N1" s="11" t="s">
        <v>402</v>
      </c>
      <c r="O1" s="11" t="s">
        <v>402</v>
      </c>
      <c r="P1" s="11" t="s">
        <v>403</v>
      </c>
      <c r="Q1" s="11" t="s">
        <v>403</v>
      </c>
      <c r="R1" s="11" t="s">
        <v>404</v>
      </c>
      <c r="S1" s="11" t="s">
        <v>404</v>
      </c>
      <c r="T1" s="11" t="s">
        <v>405</v>
      </c>
      <c r="U1" s="11" t="s">
        <v>405</v>
      </c>
      <c r="V1" s="11" t="s">
        <v>406</v>
      </c>
      <c r="W1" s="11" t="s">
        <v>406</v>
      </c>
      <c r="X1" s="11" t="s">
        <v>407</v>
      </c>
      <c r="Y1" s="11" t="s">
        <v>408</v>
      </c>
      <c r="Z1" s="11" t="s">
        <v>409</v>
      </c>
      <c r="AA1" s="11" t="s">
        <v>407</v>
      </c>
      <c r="AB1" s="11" t="s">
        <v>408</v>
      </c>
      <c r="AC1" s="11" t="s">
        <v>409</v>
      </c>
      <c r="AD1" s="11" t="s">
        <v>410</v>
      </c>
      <c r="AE1" s="11" t="s">
        <v>410</v>
      </c>
    </row>
    <row r="2" spans="1:31">
      <c r="G2" s="2" t="s">
        <v>0</v>
      </c>
      <c r="H2" s="12" t="s">
        <v>245</v>
      </c>
      <c r="I2" s="12" t="s">
        <v>245</v>
      </c>
      <c r="J2" s="12" t="s">
        <v>245</v>
      </c>
      <c r="K2" s="12" t="s">
        <v>245</v>
      </c>
      <c r="L2" s="12" t="s">
        <v>245</v>
      </c>
      <c r="M2" s="12" t="s">
        <v>257</v>
      </c>
      <c r="N2" s="12" t="s">
        <v>245</v>
      </c>
      <c r="O2" s="12" t="s">
        <v>245</v>
      </c>
      <c r="P2" s="12" t="s">
        <v>245</v>
      </c>
      <c r="Q2" s="12" t="s">
        <v>245</v>
      </c>
      <c r="R2" s="12" t="s">
        <v>245</v>
      </c>
      <c r="S2" s="12" t="s">
        <v>257</v>
      </c>
      <c r="T2" s="12" t="s">
        <v>245</v>
      </c>
      <c r="U2" s="12" t="s">
        <v>257</v>
      </c>
      <c r="V2" s="12" t="s">
        <v>245</v>
      </c>
      <c r="W2" s="12" t="s">
        <v>257</v>
      </c>
      <c r="X2" s="12" t="s">
        <v>245</v>
      </c>
      <c r="Y2" s="12" t="s">
        <v>245</v>
      </c>
      <c r="Z2" s="12" t="s">
        <v>245</v>
      </c>
      <c r="AA2" s="12" t="s">
        <v>245</v>
      </c>
      <c r="AB2" s="12" t="s">
        <v>245</v>
      </c>
      <c r="AC2" s="12" t="s">
        <v>245</v>
      </c>
      <c r="AD2" s="12" t="s">
        <v>245</v>
      </c>
      <c r="AE2" s="12" t="s">
        <v>245</v>
      </c>
    </row>
    <row r="3" spans="1:31">
      <c r="G3" s="2" t="s">
        <v>89</v>
      </c>
      <c r="H3" s="11" t="s">
        <v>91</v>
      </c>
      <c r="I3" s="11" t="s">
        <v>91</v>
      </c>
      <c r="J3" s="11" t="s">
        <v>91</v>
      </c>
      <c r="K3" s="11" t="s">
        <v>91</v>
      </c>
      <c r="L3" s="11" t="s">
        <v>91</v>
      </c>
      <c r="M3" s="11" t="s">
        <v>91</v>
      </c>
      <c r="N3" s="11" t="s">
        <v>90</v>
      </c>
      <c r="O3" s="11" t="s">
        <v>90</v>
      </c>
      <c r="P3" s="11" t="s">
        <v>91</v>
      </c>
      <c r="Q3" s="11" t="s">
        <v>91</v>
      </c>
      <c r="R3" s="11" t="s">
        <v>91</v>
      </c>
      <c r="S3" s="11" t="s">
        <v>91</v>
      </c>
      <c r="T3" s="11" t="s">
        <v>91</v>
      </c>
      <c r="U3" s="11" t="s">
        <v>91</v>
      </c>
      <c r="V3" s="11" t="s">
        <v>90</v>
      </c>
      <c r="W3" s="11" t="s">
        <v>90</v>
      </c>
      <c r="X3" s="11" t="s">
        <v>91</v>
      </c>
      <c r="Y3" s="11" t="s">
        <v>91</v>
      </c>
      <c r="Z3" s="11" t="s">
        <v>91</v>
      </c>
      <c r="AA3" s="11" t="s">
        <v>91</v>
      </c>
      <c r="AB3" s="11" t="s">
        <v>91</v>
      </c>
      <c r="AC3" s="11" t="s">
        <v>91</v>
      </c>
      <c r="AD3" s="11" t="s">
        <v>90</v>
      </c>
      <c r="AE3" s="11" t="s">
        <v>90</v>
      </c>
    </row>
    <row r="4" spans="1:31">
      <c r="G4" s="2" t="s">
        <v>92</v>
      </c>
      <c r="H4" s="12" t="s">
        <v>93</v>
      </c>
      <c r="I4" s="12" t="s">
        <v>94</v>
      </c>
      <c r="J4" s="12" t="s">
        <v>93</v>
      </c>
      <c r="K4" s="12" t="s">
        <v>94</v>
      </c>
      <c r="L4" s="12" t="s">
        <v>93</v>
      </c>
      <c r="M4" s="12" t="s">
        <v>94</v>
      </c>
      <c r="N4" s="12" t="s">
        <v>93</v>
      </c>
      <c r="O4" s="12" t="s">
        <v>94</v>
      </c>
      <c r="P4" s="12" t="s">
        <v>93</v>
      </c>
      <c r="Q4" s="12" t="s">
        <v>94</v>
      </c>
      <c r="R4" s="12" t="s">
        <v>93</v>
      </c>
      <c r="S4" s="12" t="s">
        <v>94</v>
      </c>
      <c r="T4" s="12" t="s">
        <v>93</v>
      </c>
      <c r="U4" s="12" t="s">
        <v>94</v>
      </c>
      <c r="V4" s="12" t="s">
        <v>93</v>
      </c>
      <c r="W4" s="12" t="s">
        <v>94</v>
      </c>
      <c r="X4" s="12" t="s">
        <v>93</v>
      </c>
      <c r="Y4" s="12" t="s">
        <v>93</v>
      </c>
      <c r="Z4" s="12" t="s">
        <v>93</v>
      </c>
      <c r="AA4" s="12" t="s">
        <v>94</v>
      </c>
      <c r="AB4" s="12" t="s">
        <v>94</v>
      </c>
      <c r="AC4" s="12" t="s">
        <v>94</v>
      </c>
      <c r="AD4" s="12" t="s">
        <v>93</v>
      </c>
      <c r="AE4" s="12" t="s">
        <v>94</v>
      </c>
    </row>
    <row r="5" spans="1:31">
      <c r="G5" s="6" t="s">
        <v>95</v>
      </c>
      <c r="H5" s="12" t="s">
        <v>398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8" spans="1:31">
      <c r="A8" s="13" t="s">
        <v>292</v>
      </c>
      <c r="B8" s="7" t="s">
        <v>96</v>
      </c>
      <c r="C8" s="7" t="s">
        <v>97</v>
      </c>
      <c r="D8" s="7" t="s">
        <v>98</v>
      </c>
      <c r="E8" s="7" t="s">
        <v>277</v>
      </c>
    </row>
    <row r="9" spans="1:31">
      <c r="A9">
        <v>1</v>
      </c>
      <c r="B9" s="1" t="s">
        <v>154</v>
      </c>
      <c r="C9" s="1" t="s">
        <v>155</v>
      </c>
      <c r="D9" s="1" t="s">
        <v>156</v>
      </c>
      <c r="E9" s="1" t="s">
        <v>156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</row>
    <row r="10" spans="1:31">
      <c r="A10">
        <v>2</v>
      </c>
      <c r="B10" s="1" t="s">
        <v>219</v>
      </c>
      <c r="C10" s="1" t="s">
        <v>155</v>
      </c>
      <c r="D10" s="1" t="s">
        <v>156</v>
      </c>
      <c r="E10" s="1" t="s">
        <v>156</v>
      </c>
      <c r="H10" s="15">
        <v>0.01</v>
      </c>
      <c r="I10" s="15">
        <v>3.3333333333333335E-3</v>
      </c>
      <c r="J10" s="15">
        <v>3.3333333333333335E-3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</row>
    <row r="11" spans="1:31">
      <c r="A11">
        <v>3</v>
      </c>
      <c r="B11" s="1" t="s">
        <v>152</v>
      </c>
      <c r="C11" s="8" t="s">
        <v>153</v>
      </c>
      <c r="D11" s="1" t="s">
        <v>132</v>
      </c>
      <c r="E11" s="1" t="s">
        <v>132</v>
      </c>
      <c r="H11" s="15">
        <v>0</v>
      </c>
      <c r="I11" s="15">
        <v>3.3333333333333335E-3</v>
      </c>
      <c r="J11" s="15">
        <v>0</v>
      </c>
      <c r="K11" s="15">
        <v>0</v>
      </c>
      <c r="L11" s="15">
        <v>0</v>
      </c>
      <c r="M11" s="15">
        <v>5.0000000000000001E-3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4.6000000000000006E-2</v>
      </c>
      <c r="Y11" s="15">
        <v>0</v>
      </c>
      <c r="Z11" s="15">
        <v>0</v>
      </c>
      <c r="AA11" s="15">
        <v>6.6666666666666671E-3</v>
      </c>
      <c r="AB11" s="15">
        <v>0</v>
      </c>
      <c r="AC11" s="15">
        <v>3.3333333333333335E-3</v>
      </c>
      <c r="AD11" s="15">
        <v>0</v>
      </c>
      <c r="AE11" s="15">
        <v>0</v>
      </c>
    </row>
    <row r="12" spans="1:31">
      <c r="A12">
        <v>4</v>
      </c>
      <c r="B12" s="1" t="s">
        <v>140</v>
      </c>
      <c r="C12" s="1" t="s">
        <v>140</v>
      </c>
      <c r="D12" s="1" t="s">
        <v>132</v>
      </c>
      <c r="E12" s="1" t="s">
        <v>132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3.3333333333333335E-3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</row>
    <row r="13" spans="1:31">
      <c r="A13">
        <v>5</v>
      </c>
      <c r="B13" s="1" t="s">
        <v>141</v>
      </c>
      <c r="C13" s="1" t="s">
        <v>140</v>
      </c>
      <c r="D13" s="1" t="s">
        <v>132</v>
      </c>
      <c r="E13" s="1" t="s">
        <v>132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1.3333333333333334E-2</v>
      </c>
      <c r="Z13" s="15">
        <v>0</v>
      </c>
      <c r="AA13" s="15">
        <v>0.01</v>
      </c>
      <c r="AB13" s="15">
        <v>3.3333333333333335E-3</v>
      </c>
      <c r="AC13" s="15">
        <v>0</v>
      </c>
      <c r="AD13" s="15">
        <v>0</v>
      </c>
      <c r="AE13" s="15">
        <v>0</v>
      </c>
    </row>
    <row r="14" spans="1:31">
      <c r="A14">
        <v>6</v>
      </c>
      <c r="B14" s="1" t="s">
        <v>130</v>
      </c>
      <c r="C14" s="1" t="s">
        <v>131</v>
      </c>
      <c r="D14" s="1" t="s">
        <v>132</v>
      </c>
      <c r="E14" s="1" t="s">
        <v>132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3.3333333333333335E-3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</row>
    <row r="15" spans="1:31">
      <c r="A15">
        <v>7</v>
      </c>
      <c r="B15" s="1" t="s">
        <v>137</v>
      </c>
      <c r="C15" s="1" t="s">
        <v>131</v>
      </c>
      <c r="D15" s="1" t="s">
        <v>132</v>
      </c>
      <c r="E15" s="1" t="s">
        <v>132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</row>
    <row r="16" spans="1:31">
      <c r="A16">
        <v>8</v>
      </c>
      <c r="B16" s="1" t="s">
        <v>146</v>
      </c>
      <c r="C16" s="1" t="s">
        <v>131</v>
      </c>
      <c r="D16" s="1" t="s">
        <v>132</v>
      </c>
      <c r="E16" s="1" t="s">
        <v>132</v>
      </c>
      <c r="H16" s="15">
        <v>3.3333333333333335E-3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2.6666666666666666E-3</v>
      </c>
      <c r="Y16" s="15">
        <v>0.01</v>
      </c>
      <c r="Z16" s="15">
        <v>0.10000000000000002</v>
      </c>
      <c r="AA16" s="15">
        <v>6.6666666666666671E-3</v>
      </c>
      <c r="AB16" s="15">
        <v>3.3333333333333333E-2</v>
      </c>
      <c r="AC16" s="15">
        <v>0.02</v>
      </c>
      <c r="AD16" s="15">
        <v>3.6666666666666667E-2</v>
      </c>
      <c r="AE16" s="15">
        <v>4.6666666666666669E-2</v>
      </c>
    </row>
    <row r="17" spans="1:31">
      <c r="A17">
        <v>9</v>
      </c>
      <c r="B17" s="1" t="s">
        <v>147</v>
      </c>
      <c r="C17" s="1" t="s">
        <v>131</v>
      </c>
      <c r="D17" s="1" t="s">
        <v>132</v>
      </c>
      <c r="E17" s="1" t="s">
        <v>132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2.6666666666666666E-3</v>
      </c>
      <c r="Y17" s="15">
        <v>3.3333333333333335E-3</v>
      </c>
      <c r="Z17" s="15">
        <v>0</v>
      </c>
      <c r="AA17" s="15">
        <v>0</v>
      </c>
      <c r="AB17" s="15">
        <v>0.01</v>
      </c>
      <c r="AC17" s="15">
        <v>0</v>
      </c>
      <c r="AD17" s="15">
        <v>0</v>
      </c>
      <c r="AE17" s="15">
        <v>0</v>
      </c>
    </row>
    <row r="18" spans="1:31">
      <c r="A18">
        <v>10</v>
      </c>
      <c r="B18" s="1" t="s">
        <v>131</v>
      </c>
      <c r="C18" s="1" t="s">
        <v>131</v>
      </c>
      <c r="D18" s="1" t="s">
        <v>132</v>
      </c>
      <c r="E18" s="1" t="s">
        <v>132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5.0000000000000001E-3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</row>
    <row r="19" spans="1:31">
      <c r="A19">
        <v>11</v>
      </c>
      <c r="B19" s="1" t="s">
        <v>176</v>
      </c>
      <c r="C19" s="1" t="s">
        <v>177</v>
      </c>
      <c r="D19" s="1" t="s">
        <v>177</v>
      </c>
      <c r="E19" s="1" t="s">
        <v>177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0.02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</row>
    <row r="20" spans="1:31">
      <c r="A20">
        <v>12</v>
      </c>
      <c r="B20" s="8" t="s">
        <v>174</v>
      </c>
      <c r="C20" s="8" t="s">
        <v>175</v>
      </c>
      <c r="D20" s="8" t="s">
        <v>126</v>
      </c>
      <c r="E20" s="1" t="s">
        <v>278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</row>
    <row r="21" spans="1:31">
      <c r="A21">
        <v>13</v>
      </c>
      <c r="B21" s="1" t="s">
        <v>124</v>
      </c>
      <c r="C21" s="1" t="s">
        <v>125</v>
      </c>
      <c r="D21" s="8" t="s">
        <v>126</v>
      </c>
      <c r="E21" s="1" t="s">
        <v>278</v>
      </c>
      <c r="H21" s="15">
        <v>3.3333333333333335E-3</v>
      </c>
      <c r="I21" s="15">
        <v>3.3333333333333335E-3</v>
      </c>
      <c r="J21" s="15">
        <v>0</v>
      </c>
      <c r="K21" s="15">
        <v>0</v>
      </c>
      <c r="L21" s="15">
        <v>3.3333333333333335E-3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</row>
    <row r="22" spans="1:31">
      <c r="A22">
        <v>14</v>
      </c>
      <c r="B22" s="1" t="s">
        <v>216</v>
      </c>
      <c r="C22" s="1" t="s">
        <v>125</v>
      </c>
      <c r="D22" s="8" t="s">
        <v>126</v>
      </c>
      <c r="E22" s="1" t="s">
        <v>278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5.0000000000000001E-3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</row>
    <row r="23" spans="1:31">
      <c r="A23">
        <v>15</v>
      </c>
      <c r="B23" s="1" t="s">
        <v>217</v>
      </c>
      <c r="C23" s="1" t="s">
        <v>125</v>
      </c>
      <c r="D23" s="8" t="s">
        <v>126</v>
      </c>
      <c r="E23" s="1" t="s">
        <v>278</v>
      </c>
      <c r="H23" s="15">
        <v>3.3333333333333335E-3</v>
      </c>
      <c r="I23" s="15">
        <v>5.0000000000000001E-3</v>
      </c>
      <c r="J23" s="15">
        <v>3.3333333333333335E-3</v>
      </c>
      <c r="K23" s="15">
        <v>3.3333333333333335E-3</v>
      </c>
      <c r="L23" s="15">
        <v>0</v>
      </c>
      <c r="M23" s="15">
        <v>0</v>
      </c>
      <c r="N23" s="15">
        <v>0.02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</row>
    <row r="24" spans="1:31">
      <c r="A24">
        <v>16</v>
      </c>
      <c r="B24" s="1" t="s">
        <v>208</v>
      </c>
      <c r="C24" s="8" t="s">
        <v>209</v>
      </c>
      <c r="D24" s="8" t="s">
        <v>126</v>
      </c>
      <c r="E24" s="1" t="s">
        <v>278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1.6666666666666666E-2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</row>
    <row r="25" spans="1:31">
      <c r="A25">
        <v>17</v>
      </c>
      <c r="B25" s="1" t="s">
        <v>158</v>
      </c>
      <c r="C25" s="1" t="s">
        <v>159</v>
      </c>
      <c r="D25" s="1" t="s">
        <v>104</v>
      </c>
      <c r="E25" s="1" t="s">
        <v>278</v>
      </c>
      <c r="H25" s="15">
        <v>0</v>
      </c>
      <c r="I25" s="15">
        <v>1.6666666666666668E-3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3.3333333333333335E-3</v>
      </c>
      <c r="Y25" s="15">
        <v>0</v>
      </c>
      <c r="Z25" s="15">
        <v>1.3333333333333334E-2</v>
      </c>
      <c r="AA25" s="15">
        <v>3.3333333333333335E-3</v>
      </c>
      <c r="AB25" s="15">
        <v>0</v>
      </c>
      <c r="AC25" s="15">
        <v>6.6666666666666671E-3</v>
      </c>
      <c r="AD25" s="15">
        <v>0</v>
      </c>
      <c r="AE25" s="15">
        <v>0</v>
      </c>
    </row>
    <row r="26" spans="1:31">
      <c r="A26">
        <v>18</v>
      </c>
      <c r="B26" s="1" t="s">
        <v>167</v>
      </c>
      <c r="C26" s="1" t="s">
        <v>159</v>
      </c>
      <c r="D26" s="1" t="s">
        <v>104</v>
      </c>
      <c r="E26" s="1" t="s">
        <v>278</v>
      </c>
      <c r="H26" s="15">
        <v>0.06</v>
      </c>
      <c r="I26" s="15">
        <v>3.6666666666666667E-2</v>
      </c>
      <c r="J26" s="15">
        <v>2.3333333333333334E-2</v>
      </c>
      <c r="K26" s="15">
        <v>1.6666666666666666E-2</v>
      </c>
      <c r="L26" s="15">
        <v>2.3333333333333334E-2</v>
      </c>
      <c r="M26" s="15">
        <v>0.09</v>
      </c>
      <c r="N26" s="15">
        <v>0.01</v>
      </c>
      <c r="O26" s="15">
        <v>6.6666666666666671E-3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</row>
    <row r="27" spans="1:31">
      <c r="A27">
        <v>19</v>
      </c>
      <c r="B27" s="1" t="s">
        <v>188</v>
      </c>
      <c r="C27" s="1" t="s">
        <v>159</v>
      </c>
      <c r="D27" s="1" t="s">
        <v>104</v>
      </c>
      <c r="E27" s="1" t="s">
        <v>278</v>
      </c>
      <c r="H27" s="15">
        <v>0</v>
      </c>
      <c r="I27" s="15">
        <v>0</v>
      </c>
      <c r="J27" s="15">
        <v>0</v>
      </c>
      <c r="K27" s="15">
        <v>3.3333333333333335E-3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</row>
    <row r="28" spans="1:31">
      <c r="A28">
        <v>20</v>
      </c>
      <c r="B28" s="1" t="s">
        <v>196</v>
      </c>
      <c r="C28" s="1" t="s">
        <v>159</v>
      </c>
      <c r="D28" s="8" t="s">
        <v>104</v>
      </c>
      <c r="E28" s="1" t="s">
        <v>278</v>
      </c>
      <c r="H28" s="15">
        <v>6.6666666666666671E-3</v>
      </c>
      <c r="I28" s="15">
        <v>6.6666666666666671E-3</v>
      </c>
      <c r="J28" s="15">
        <v>0.02</v>
      </c>
      <c r="K28" s="15">
        <v>0.02</v>
      </c>
      <c r="L28" s="15">
        <v>3.3333333333333335E-3</v>
      </c>
      <c r="M28" s="15">
        <v>8.4999999999999992E-2</v>
      </c>
      <c r="N28" s="15">
        <v>0</v>
      </c>
      <c r="O28" s="15">
        <v>3.3333333333333335E-3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1.3333333333333334E-2</v>
      </c>
      <c r="AA28" s="15">
        <v>0</v>
      </c>
      <c r="AB28" s="15">
        <v>6.6666666666666671E-3</v>
      </c>
      <c r="AC28" s="15">
        <v>6.6666666666666671E-3</v>
      </c>
      <c r="AD28" s="15">
        <v>3.3333333333333335E-3</v>
      </c>
      <c r="AE28" s="15">
        <v>0</v>
      </c>
    </row>
    <row r="29" spans="1:31">
      <c r="A29">
        <v>21</v>
      </c>
      <c r="B29" s="1" t="s">
        <v>159</v>
      </c>
      <c r="C29" s="1" t="s">
        <v>159</v>
      </c>
      <c r="D29" s="1" t="s">
        <v>104</v>
      </c>
      <c r="E29" s="1" t="s">
        <v>278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1.6666666666666666E-2</v>
      </c>
      <c r="P29" s="15">
        <v>6.9999999999999993E-2</v>
      </c>
      <c r="Q29" s="15">
        <v>6.6666666666666671E-3</v>
      </c>
      <c r="R29" s="15">
        <v>6.6666666666666666E-2</v>
      </c>
      <c r="S29" s="15">
        <v>0.14000000000000001</v>
      </c>
      <c r="T29" s="15">
        <v>9.0000000000000011E-2</v>
      </c>
      <c r="U29" s="15">
        <v>6.5000000000000002E-2</v>
      </c>
      <c r="V29" s="15">
        <v>0.10333333333333333</v>
      </c>
      <c r="W29" s="15">
        <v>6.0000000000000005E-2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</row>
    <row r="30" spans="1:31">
      <c r="A30">
        <v>22</v>
      </c>
      <c r="B30" s="1" t="s">
        <v>220</v>
      </c>
      <c r="C30" s="1" t="s">
        <v>221</v>
      </c>
      <c r="D30" s="1" t="s">
        <v>104</v>
      </c>
      <c r="E30" s="1" t="s">
        <v>278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3.3333333333333335E-3</v>
      </c>
      <c r="O30" s="15">
        <v>2.6666666666666668E-2</v>
      </c>
      <c r="P30" s="15">
        <v>0</v>
      </c>
      <c r="Q30" s="15">
        <v>3.3333333333333335E-3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</row>
    <row r="31" spans="1:31">
      <c r="A31">
        <v>23</v>
      </c>
      <c r="B31" s="1" t="s">
        <v>222</v>
      </c>
      <c r="C31" s="1" t="s">
        <v>221</v>
      </c>
      <c r="D31" s="1" t="s">
        <v>104</v>
      </c>
      <c r="E31" s="1" t="s">
        <v>278</v>
      </c>
      <c r="H31" s="15">
        <v>3.3333333333333335E-3</v>
      </c>
      <c r="I31" s="15">
        <v>6.6666666666666671E-3</v>
      </c>
      <c r="J31" s="15">
        <v>0</v>
      </c>
      <c r="K31" s="15">
        <v>3.3333333333333335E-3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</row>
    <row r="32" spans="1:31">
      <c r="A32">
        <v>24</v>
      </c>
      <c r="B32" s="1" t="s">
        <v>223</v>
      </c>
      <c r="C32" s="1" t="s">
        <v>221</v>
      </c>
      <c r="D32" s="1" t="s">
        <v>104</v>
      </c>
      <c r="E32" s="1" t="s">
        <v>278</v>
      </c>
      <c r="H32" s="15">
        <v>6.6666666666666666E-2</v>
      </c>
      <c r="I32" s="15">
        <v>0.04</v>
      </c>
      <c r="J32" s="15">
        <v>3.3333333333333335E-3</v>
      </c>
      <c r="K32" s="15">
        <v>3.3333333333333335E-3</v>
      </c>
      <c r="L32" s="15">
        <v>0.01</v>
      </c>
      <c r="M32" s="15">
        <v>0</v>
      </c>
      <c r="N32" s="15">
        <v>0.02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</row>
    <row r="33" spans="1:31">
      <c r="A33">
        <v>25</v>
      </c>
      <c r="B33" s="8" t="s">
        <v>224</v>
      </c>
      <c r="C33" s="1" t="s">
        <v>221</v>
      </c>
      <c r="D33" s="1" t="s">
        <v>104</v>
      </c>
      <c r="E33" s="1" t="s">
        <v>278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</row>
    <row r="34" spans="1:31">
      <c r="A34">
        <v>26</v>
      </c>
      <c r="B34" s="1" t="s">
        <v>225</v>
      </c>
      <c r="C34" s="1" t="s">
        <v>221</v>
      </c>
      <c r="D34" s="1" t="s">
        <v>104</v>
      </c>
      <c r="E34" s="1" t="s">
        <v>278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</row>
    <row r="35" spans="1:31">
      <c r="A35">
        <v>27</v>
      </c>
      <c r="B35" s="8" t="s">
        <v>226</v>
      </c>
      <c r="C35" s="1" t="s">
        <v>221</v>
      </c>
      <c r="D35" s="1" t="s">
        <v>104</v>
      </c>
      <c r="E35" s="1" t="s">
        <v>278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</row>
    <row r="36" spans="1:31">
      <c r="A36">
        <v>28</v>
      </c>
      <c r="B36" s="1" t="s">
        <v>227</v>
      </c>
      <c r="C36" s="1" t="s">
        <v>221</v>
      </c>
      <c r="D36" s="1" t="s">
        <v>104</v>
      </c>
      <c r="E36" s="1" t="s">
        <v>278</v>
      </c>
      <c r="H36" s="15">
        <v>0</v>
      </c>
      <c r="I36" s="15">
        <v>0</v>
      </c>
      <c r="J36" s="15">
        <v>2.3333333333333334E-2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</row>
    <row r="37" spans="1:31">
      <c r="A37">
        <v>29</v>
      </c>
      <c r="B37" s="1" t="s">
        <v>228</v>
      </c>
      <c r="C37" s="1" t="s">
        <v>221</v>
      </c>
      <c r="D37" s="1" t="s">
        <v>104</v>
      </c>
      <c r="E37" s="1" t="s">
        <v>278</v>
      </c>
      <c r="H37" s="15">
        <v>3.0000000000000002E-2</v>
      </c>
      <c r="I37" s="15">
        <v>2.1666666666666667E-2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6.6666666666666666E-2</v>
      </c>
      <c r="Y37" s="15">
        <v>0</v>
      </c>
      <c r="Z37" s="15">
        <v>9.3333333333333338E-2</v>
      </c>
      <c r="AA37" s="15">
        <v>2.6666666666666668E-2</v>
      </c>
      <c r="AB37" s="15">
        <v>6.3333333333333339E-2</v>
      </c>
      <c r="AC37" s="15">
        <v>0.10000000000000002</v>
      </c>
      <c r="AD37" s="15">
        <v>0.11666666666666665</v>
      </c>
      <c r="AE37" s="15">
        <v>8.3333333333333329E-2</v>
      </c>
    </row>
    <row r="38" spans="1:31">
      <c r="A38">
        <v>30</v>
      </c>
      <c r="B38" s="1" t="s">
        <v>229</v>
      </c>
      <c r="C38" s="1" t="s">
        <v>221</v>
      </c>
      <c r="D38" s="1" t="s">
        <v>104</v>
      </c>
      <c r="E38" s="1" t="s">
        <v>278</v>
      </c>
      <c r="H38" s="15">
        <v>0</v>
      </c>
      <c r="I38" s="15">
        <v>3.3333333333333335E-3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</row>
    <row r="39" spans="1:31">
      <c r="A39">
        <v>31</v>
      </c>
      <c r="B39" s="8" t="s">
        <v>182</v>
      </c>
      <c r="C39" s="1" t="s">
        <v>183</v>
      </c>
      <c r="D39" s="1" t="s">
        <v>104</v>
      </c>
      <c r="E39" s="1" t="s">
        <v>278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0.108</v>
      </c>
      <c r="Y39" s="15">
        <v>0</v>
      </c>
      <c r="Z39" s="15">
        <v>0</v>
      </c>
      <c r="AA39" s="15">
        <v>3.6666666666666674E-2</v>
      </c>
      <c r="AB39" s="15">
        <v>9.0000000000000011E-2</v>
      </c>
      <c r="AC39" s="15">
        <v>1.6666666666666666E-2</v>
      </c>
      <c r="AD39" s="15">
        <v>1.6666666666666666E-2</v>
      </c>
      <c r="AE39" s="15">
        <v>6.6666666666666671E-3</v>
      </c>
    </row>
    <row r="40" spans="1:31">
      <c r="A40">
        <v>32</v>
      </c>
      <c r="B40" s="8" t="s">
        <v>184</v>
      </c>
      <c r="C40" s="1" t="s">
        <v>183</v>
      </c>
      <c r="D40" s="1" t="s">
        <v>104</v>
      </c>
      <c r="E40" s="1" t="s">
        <v>278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2.2000000000000002E-2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</row>
    <row r="41" spans="1:31">
      <c r="A41">
        <v>33</v>
      </c>
      <c r="B41" s="1" t="s">
        <v>185</v>
      </c>
      <c r="C41" s="1" t="s">
        <v>183</v>
      </c>
      <c r="D41" s="1" t="s">
        <v>104</v>
      </c>
      <c r="E41" s="1" t="s">
        <v>278</v>
      </c>
      <c r="H41" s="15">
        <v>0</v>
      </c>
      <c r="I41" s="15">
        <v>0</v>
      </c>
      <c r="J41" s="15">
        <v>0.01</v>
      </c>
      <c r="K41" s="15">
        <v>6.6666666666666671E-3</v>
      </c>
      <c r="L41" s="15">
        <v>0.01</v>
      </c>
      <c r="M41" s="15">
        <v>0.01</v>
      </c>
      <c r="N41" s="15">
        <v>0</v>
      </c>
      <c r="O41" s="15">
        <v>2.3333333333333334E-2</v>
      </c>
      <c r="P41" s="15">
        <v>0</v>
      </c>
      <c r="Q41" s="15">
        <v>1.3333333333333334E-2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</row>
    <row r="42" spans="1:31">
      <c r="A42">
        <v>34</v>
      </c>
      <c r="B42" s="1" t="s">
        <v>186</v>
      </c>
      <c r="C42" s="1" t="s">
        <v>183</v>
      </c>
      <c r="D42" s="1" t="s">
        <v>104</v>
      </c>
      <c r="E42" s="1" t="s">
        <v>278</v>
      </c>
      <c r="H42" s="15">
        <v>6.6666666666666671E-3</v>
      </c>
      <c r="I42" s="15">
        <v>3.3333333333333335E-3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</row>
    <row r="43" spans="1:31">
      <c r="A43">
        <v>35</v>
      </c>
      <c r="B43" s="1" t="s">
        <v>187</v>
      </c>
      <c r="C43" s="1" t="s">
        <v>183</v>
      </c>
      <c r="D43" s="1" t="s">
        <v>104</v>
      </c>
      <c r="E43" s="1" t="s">
        <v>278</v>
      </c>
      <c r="H43" s="15">
        <v>0</v>
      </c>
      <c r="I43" s="15">
        <v>0</v>
      </c>
      <c r="J43" s="15">
        <v>0</v>
      </c>
      <c r="K43" s="15">
        <v>3.3333333333333335E-3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</row>
    <row r="44" spans="1:31">
      <c r="A44">
        <v>36</v>
      </c>
      <c r="B44" s="1" t="s">
        <v>183</v>
      </c>
      <c r="C44" s="1" t="s">
        <v>183</v>
      </c>
      <c r="D44" s="1" t="s">
        <v>104</v>
      </c>
      <c r="E44" s="1" t="s">
        <v>278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3.3333333333333335E-3</v>
      </c>
      <c r="S44" s="15">
        <v>0.01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</row>
    <row r="45" spans="1:31">
      <c r="A45">
        <v>37</v>
      </c>
      <c r="B45" s="1" t="s">
        <v>160</v>
      </c>
      <c r="C45" s="1" t="s">
        <v>161</v>
      </c>
      <c r="D45" s="1" t="s">
        <v>162</v>
      </c>
      <c r="E45" s="1" t="s">
        <v>278</v>
      </c>
      <c r="H45" s="15">
        <v>3.3333333333333335E-3</v>
      </c>
      <c r="I45" s="15">
        <v>0</v>
      </c>
      <c r="J45" s="15">
        <v>0</v>
      </c>
      <c r="K45" s="15">
        <v>3.3333333333333335E-3</v>
      </c>
      <c r="L45" s="15">
        <v>0</v>
      </c>
      <c r="M45" s="15">
        <v>0</v>
      </c>
      <c r="N45" s="15">
        <v>3.3333333333333335E-3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6.6666666666666671E-3</v>
      </c>
      <c r="AB45" s="15">
        <v>6.6666666666666671E-3</v>
      </c>
      <c r="AC45" s="15">
        <v>0</v>
      </c>
      <c r="AD45" s="15">
        <v>0</v>
      </c>
      <c r="AE45" s="15">
        <v>0</v>
      </c>
    </row>
    <row r="46" spans="1:31">
      <c r="A46">
        <v>38</v>
      </c>
      <c r="B46" s="1" t="s">
        <v>103</v>
      </c>
      <c r="C46" s="1" t="s">
        <v>103</v>
      </c>
      <c r="D46" s="1" t="s">
        <v>104</v>
      </c>
      <c r="E46" s="1" t="s">
        <v>278</v>
      </c>
      <c r="H46" s="15">
        <v>3.3333333333333335E-3</v>
      </c>
      <c r="I46" s="15">
        <v>0</v>
      </c>
      <c r="J46" s="15">
        <v>6.6666666666666671E-3</v>
      </c>
      <c r="K46" s="15">
        <v>0</v>
      </c>
      <c r="L46" s="15">
        <v>3.3333333333333335E-3</v>
      </c>
      <c r="M46" s="15">
        <v>0</v>
      </c>
      <c r="N46" s="15">
        <v>3.3333333333333335E-3</v>
      </c>
      <c r="O46" s="15">
        <v>0.02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</row>
    <row r="47" spans="1:31">
      <c r="A47">
        <v>39</v>
      </c>
      <c r="B47" s="1" t="s">
        <v>238</v>
      </c>
      <c r="C47" s="1" t="s">
        <v>103</v>
      </c>
      <c r="D47" s="1" t="s">
        <v>104</v>
      </c>
      <c r="E47" s="1" t="s">
        <v>278</v>
      </c>
      <c r="H47" s="15">
        <v>0</v>
      </c>
      <c r="I47" s="15">
        <v>3.3333333333333335E-3</v>
      </c>
      <c r="J47" s="15">
        <v>0</v>
      </c>
      <c r="K47" s="15">
        <v>3.3333333333333335E-3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</row>
    <row r="48" spans="1:31">
      <c r="A48">
        <v>40</v>
      </c>
      <c r="B48" s="1" t="s">
        <v>105</v>
      </c>
      <c r="C48" s="1" t="s">
        <v>106</v>
      </c>
      <c r="D48" s="1" t="s">
        <v>104</v>
      </c>
      <c r="E48" s="1" t="s">
        <v>278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3.3333333333333335E-3</v>
      </c>
      <c r="AC48" s="15">
        <v>0</v>
      </c>
      <c r="AD48" s="15">
        <v>0</v>
      </c>
      <c r="AE48" s="15">
        <v>0</v>
      </c>
    </row>
    <row r="49" spans="1:31">
      <c r="A49">
        <v>41</v>
      </c>
      <c r="B49" s="1" t="s">
        <v>110</v>
      </c>
      <c r="C49" s="1" t="s">
        <v>111</v>
      </c>
      <c r="D49" s="1" t="s">
        <v>104</v>
      </c>
      <c r="E49" s="1" t="s">
        <v>278</v>
      </c>
      <c r="H49" s="15">
        <v>3.3333333333333335E-3</v>
      </c>
      <c r="I49" s="15">
        <v>1.6666666666666668E-3</v>
      </c>
      <c r="J49" s="15">
        <v>0</v>
      </c>
      <c r="K49" s="15">
        <v>0</v>
      </c>
      <c r="L49" s="15">
        <v>0</v>
      </c>
      <c r="M49" s="15">
        <v>5.0000000000000001E-3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</row>
    <row r="50" spans="1:31">
      <c r="A50">
        <v>42</v>
      </c>
      <c r="B50" s="1" t="s">
        <v>239</v>
      </c>
      <c r="C50" s="1" t="s">
        <v>240</v>
      </c>
      <c r="D50" s="1" t="s">
        <v>104</v>
      </c>
      <c r="E50" s="1" t="s">
        <v>278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5.0000000000000001E-3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</row>
    <row r="51" spans="1:31">
      <c r="A51">
        <v>43</v>
      </c>
      <c r="B51" s="8" t="s">
        <v>203</v>
      </c>
      <c r="C51" s="8" t="s">
        <v>204</v>
      </c>
      <c r="D51" s="1" t="s">
        <v>104</v>
      </c>
      <c r="E51" s="1" t="s">
        <v>278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</row>
    <row r="52" spans="1:31">
      <c r="A52">
        <v>44</v>
      </c>
      <c r="B52" s="1" t="s">
        <v>138</v>
      </c>
      <c r="C52" s="8" t="s">
        <v>139</v>
      </c>
      <c r="D52" s="8" t="s">
        <v>104</v>
      </c>
      <c r="E52" s="1" t="s">
        <v>278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3.3333333333333335E-3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</row>
    <row r="53" spans="1:31">
      <c r="A53">
        <v>45</v>
      </c>
      <c r="B53" s="1" t="s">
        <v>139</v>
      </c>
      <c r="C53" s="8" t="s">
        <v>139</v>
      </c>
      <c r="D53" s="1" t="s">
        <v>104</v>
      </c>
      <c r="E53" s="1" t="s">
        <v>278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3.3333333333333335E-3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</row>
    <row r="54" spans="1:31">
      <c r="A54">
        <v>46</v>
      </c>
      <c r="B54" s="1" t="s">
        <v>150</v>
      </c>
      <c r="C54" s="1" t="s">
        <v>151</v>
      </c>
      <c r="D54" s="1" t="s">
        <v>104</v>
      </c>
      <c r="E54" s="1" t="s">
        <v>278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3.3333333333333335E-3</v>
      </c>
      <c r="AB54" s="15">
        <v>3.6666666666666674E-2</v>
      </c>
      <c r="AC54" s="15">
        <v>0</v>
      </c>
      <c r="AD54" s="15">
        <v>0</v>
      </c>
      <c r="AE54" s="15">
        <v>0</v>
      </c>
    </row>
    <row r="55" spans="1:31">
      <c r="A55">
        <v>47</v>
      </c>
      <c r="B55" s="1" t="s">
        <v>192</v>
      </c>
      <c r="C55" s="8" t="s">
        <v>193</v>
      </c>
      <c r="D55" s="1" t="s">
        <v>104</v>
      </c>
      <c r="E55" s="1" t="s">
        <v>278</v>
      </c>
      <c r="H55" s="15">
        <v>4.9999999999999996E-2</v>
      </c>
      <c r="I55" s="15">
        <v>0</v>
      </c>
      <c r="J55" s="15">
        <v>0</v>
      </c>
      <c r="K55" s="15">
        <v>0</v>
      </c>
      <c r="L55" s="15">
        <v>3.3333333333333335E-3</v>
      </c>
      <c r="M55" s="15">
        <v>0.01</v>
      </c>
      <c r="N55" s="15">
        <v>0</v>
      </c>
      <c r="O55" s="15">
        <v>0.01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</row>
    <row r="56" spans="1:31">
      <c r="A56">
        <v>48</v>
      </c>
      <c r="B56" s="1" t="s">
        <v>117</v>
      </c>
      <c r="C56" s="1" t="s">
        <v>118</v>
      </c>
      <c r="D56" s="1" t="s">
        <v>104</v>
      </c>
      <c r="E56" s="1" t="s">
        <v>278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0.01</v>
      </c>
      <c r="AC56" s="15">
        <v>0</v>
      </c>
      <c r="AD56" s="15">
        <v>0</v>
      </c>
      <c r="AE56" s="15">
        <v>0.01</v>
      </c>
    </row>
    <row r="57" spans="1:31">
      <c r="A57">
        <v>49</v>
      </c>
      <c r="B57" s="1" t="s">
        <v>128</v>
      </c>
      <c r="C57" s="1" t="s">
        <v>129</v>
      </c>
      <c r="D57" s="1" t="s">
        <v>104</v>
      </c>
      <c r="E57" s="1" t="s">
        <v>278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6.6666666666666671E-3</v>
      </c>
      <c r="AC57" s="15">
        <v>0</v>
      </c>
      <c r="AD57" s="15">
        <v>0</v>
      </c>
      <c r="AE57" s="15">
        <v>0</v>
      </c>
    </row>
    <row r="58" spans="1:31">
      <c r="A58">
        <v>50</v>
      </c>
      <c r="B58" s="1" t="s">
        <v>202</v>
      </c>
      <c r="C58" s="1" t="s">
        <v>129</v>
      </c>
      <c r="D58" s="1" t="s">
        <v>104</v>
      </c>
      <c r="E58" s="1" t="s">
        <v>278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6.6666666666666671E-3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</row>
    <row r="59" spans="1:31">
      <c r="A59">
        <v>51</v>
      </c>
      <c r="B59" s="1" t="s">
        <v>205</v>
      </c>
      <c r="C59" s="1" t="s">
        <v>205</v>
      </c>
      <c r="D59" s="1" t="s">
        <v>104</v>
      </c>
      <c r="E59" s="1" t="s">
        <v>278</v>
      </c>
      <c r="H59" s="15">
        <v>3.3333333333333335E-3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</row>
    <row r="60" spans="1:31">
      <c r="A60">
        <v>52</v>
      </c>
      <c r="B60" s="1" t="s">
        <v>104</v>
      </c>
      <c r="C60" s="1" t="s">
        <v>104</v>
      </c>
      <c r="D60" s="1" t="s">
        <v>104</v>
      </c>
      <c r="E60" s="1" t="s">
        <v>278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0.01</v>
      </c>
      <c r="P60" s="15">
        <v>0.01</v>
      </c>
      <c r="Q60" s="15">
        <v>0</v>
      </c>
      <c r="R60" s="15">
        <v>3.3333333333333335E-3</v>
      </c>
      <c r="S60" s="15">
        <v>5.0000000000000001E-3</v>
      </c>
      <c r="T60" s="15">
        <v>6.6666666666666671E-3</v>
      </c>
      <c r="U60" s="15">
        <v>5.0000000000000001E-3</v>
      </c>
      <c r="V60" s="15">
        <v>1.3333333333333334E-2</v>
      </c>
      <c r="W60" s="15">
        <v>6.5000000000000002E-2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</row>
    <row r="61" spans="1:31">
      <c r="A61">
        <v>53</v>
      </c>
      <c r="B61" s="1" t="s">
        <v>180</v>
      </c>
      <c r="C61" s="1" t="s">
        <v>181</v>
      </c>
      <c r="D61" s="1" t="s">
        <v>104</v>
      </c>
      <c r="E61" s="1" t="s">
        <v>278</v>
      </c>
      <c r="H61" s="15">
        <v>0</v>
      </c>
      <c r="I61" s="15">
        <v>0</v>
      </c>
      <c r="J61" s="15">
        <v>0.02</v>
      </c>
      <c r="K61" s="15">
        <v>0.01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3.3333333333333335E-3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</row>
    <row r="62" spans="1:31">
      <c r="A62">
        <v>54</v>
      </c>
      <c r="B62" s="1" t="s">
        <v>234</v>
      </c>
      <c r="C62" s="1" t="s">
        <v>235</v>
      </c>
      <c r="D62" s="8" t="s">
        <v>104</v>
      </c>
      <c r="E62" s="1" t="s">
        <v>278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3.3333333333333335E-3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</row>
    <row r="63" spans="1:31">
      <c r="A63">
        <v>55</v>
      </c>
      <c r="B63" s="1" t="s">
        <v>241</v>
      </c>
      <c r="C63" s="1" t="s">
        <v>241</v>
      </c>
      <c r="D63" s="1" t="s">
        <v>104</v>
      </c>
      <c r="E63" s="1" t="s">
        <v>278</v>
      </c>
      <c r="H63" s="15">
        <v>0</v>
      </c>
      <c r="I63" s="15">
        <v>0</v>
      </c>
      <c r="J63" s="15">
        <v>0</v>
      </c>
      <c r="K63" s="15">
        <v>6.6666666666666671E-3</v>
      </c>
      <c r="L63" s="15">
        <v>0</v>
      </c>
      <c r="M63" s="15">
        <v>0</v>
      </c>
      <c r="N63" s="15">
        <v>0</v>
      </c>
      <c r="O63" s="15">
        <v>0</v>
      </c>
      <c r="P63" s="15">
        <v>6.6666666666666671E-3</v>
      </c>
      <c r="Q63" s="15">
        <v>0.01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</row>
    <row r="64" spans="1:31">
      <c r="A64">
        <v>56</v>
      </c>
      <c r="B64" s="1" t="s">
        <v>190</v>
      </c>
      <c r="C64" s="1" t="s">
        <v>191</v>
      </c>
      <c r="D64" s="1" t="s">
        <v>191</v>
      </c>
      <c r="E64" s="1" t="s">
        <v>278</v>
      </c>
      <c r="H64" s="15">
        <v>3.3333333333333335E-3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</row>
    <row r="65" spans="1:31">
      <c r="A65">
        <v>57</v>
      </c>
      <c r="B65" s="1" t="s">
        <v>100</v>
      </c>
      <c r="C65" s="1" t="s">
        <v>100</v>
      </c>
      <c r="D65" s="1" t="s">
        <v>101</v>
      </c>
      <c r="E65" s="1" t="s">
        <v>101</v>
      </c>
      <c r="H65" s="15">
        <v>0</v>
      </c>
      <c r="I65" s="15">
        <v>0.01</v>
      </c>
      <c r="J65" s="15">
        <v>0</v>
      </c>
      <c r="K65" s="15">
        <v>0</v>
      </c>
      <c r="L65" s="15">
        <v>0</v>
      </c>
      <c r="M65" s="15">
        <v>5.0000000000000001E-3</v>
      </c>
      <c r="N65" s="15">
        <v>0</v>
      </c>
      <c r="O65" s="15">
        <v>2.6666666666666668E-2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0.04</v>
      </c>
      <c r="Y65" s="15">
        <v>3.3333333333333335E-3</v>
      </c>
      <c r="Z65" s="15">
        <v>0</v>
      </c>
      <c r="AA65" s="15">
        <v>1.6666666666666666E-2</v>
      </c>
      <c r="AB65" s="15">
        <v>0</v>
      </c>
      <c r="AC65" s="15">
        <v>0</v>
      </c>
      <c r="AD65" s="15">
        <v>9.0000000000000011E-2</v>
      </c>
      <c r="AE65" s="15">
        <v>4.6666666666666669E-2</v>
      </c>
    </row>
    <row r="66" spans="1:31">
      <c r="A66">
        <v>58</v>
      </c>
      <c r="B66" s="1" t="s">
        <v>99</v>
      </c>
      <c r="C66" s="1" t="s">
        <v>100</v>
      </c>
      <c r="D66" s="1" t="s">
        <v>101</v>
      </c>
      <c r="E66" s="1" t="s">
        <v>101</v>
      </c>
      <c r="H66" s="15">
        <v>3.3333333333333335E-3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6.6666666666666671E-3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1.3333333333333334E-2</v>
      </c>
      <c r="Y66" s="15">
        <v>1.3333333333333334E-2</v>
      </c>
      <c r="Z66" s="15">
        <v>0.08</v>
      </c>
      <c r="AA66" s="15">
        <v>3.3333333333333335E-3</v>
      </c>
      <c r="AB66" s="15">
        <v>0</v>
      </c>
      <c r="AC66" s="15">
        <v>6.3333333333333339E-2</v>
      </c>
      <c r="AD66" s="15">
        <v>0</v>
      </c>
      <c r="AE66" s="15">
        <v>0</v>
      </c>
    </row>
    <row r="67" spans="1:31">
      <c r="A67">
        <v>59</v>
      </c>
      <c r="B67" s="1" t="s">
        <v>102</v>
      </c>
      <c r="C67" s="1" t="s">
        <v>100</v>
      </c>
      <c r="D67" s="1" t="s">
        <v>101</v>
      </c>
      <c r="E67" s="1" t="s">
        <v>101</v>
      </c>
      <c r="H67" s="15">
        <v>3.3333333333333335E-3</v>
      </c>
      <c r="I67" s="15">
        <v>0.02</v>
      </c>
      <c r="J67" s="15">
        <v>3.3333333333333335E-3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7.8666666666666676E-2</v>
      </c>
      <c r="Y67" s="15">
        <v>0</v>
      </c>
      <c r="Z67" s="15">
        <v>0</v>
      </c>
      <c r="AA67" s="15">
        <v>2.3333333333333334E-2</v>
      </c>
      <c r="AB67" s="15">
        <v>0</v>
      </c>
      <c r="AC67" s="15">
        <v>6.6666666666666671E-3</v>
      </c>
      <c r="AD67" s="15">
        <v>0</v>
      </c>
      <c r="AE67" s="15">
        <v>0</v>
      </c>
    </row>
    <row r="68" spans="1:31">
      <c r="A68">
        <v>60</v>
      </c>
      <c r="B68" s="8" t="s">
        <v>178</v>
      </c>
      <c r="C68" s="1" t="s">
        <v>100</v>
      </c>
      <c r="D68" s="1" t="s">
        <v>101</v>
      </c>
      <c r="E68" s="1" t="s">
        <v>101</v>
      </c>
      <c r="H68" s="15">
        <v>0</v>
      </c>
      <c r="I68" s="15">
        <v>1.3333333333333334E-2</v>
      </c>
      <c r="J68" s="15">
        <v>0</v>
      </c>
      <c r="K68" s="15">
        <v>0</v>
      </c>
      <c r="L68" s="15">
        <v>0</v>
      </c>
      <c r="M68" s="15">
        <v>0</v>
      </c>
      <c r="N68" s="15">
        <v>3.3333333333333335E-3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3.3333333333333335E-3</v>
      </c>
      <c r="AB68" s="15">
        <v>0</v>
      </c>
      <c r="AC68" s="15">
        <v>0</v>
      </c>
      <c r="AD68" s="15">
        <v>0</v>
      </c>
      <c r="AE68" s="15">
        <v>0</v>
      </c>
    </row>
    <row r="69" spans="1:31">
      <c r="A69">
        <v>61</v>
      </c>
      <c r="B69" s="1" t="s">
        <v>194</v>
      </c>
      <c r="C69" s="1" t="s">
        <v>100</v>
      </c>
      <c r="D69" s="1" t="s">
        <v>101</v>
      </c>
      <c r="E69" s="1" t="s">
        <v>101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0.54800000000000004</v>
      </c>
      <c r="Y69" s="15">
        <v>8.666666666666667E-2</v>
      </c>
      <c r="Z69" s="15">
        <v>0.25</v>
      </c>
      <c r="AA69" s="15">
        <v>0.19166666666666665</v>
      </c>
      <c r="AB69" s="15">
        <v>0.10000000000000002</v>
      </c>
      <c r="AC69" s="15">
        <v>0.21333333333333335</v>
      </c>
      <c r="AD69" s="15">
        <v>0.45333333333333331</v>
      </c>
      <c r="AE69" s="15">
        <v>0.12</v>
      </c>
    </row>
    <row r="70" spans="1:31">
      <c r="A70">
        <v>62</v>
      </c>
      <c r="B70" s="1" t="s">
        <v>195</v>
      </c>
      <c r="C70" s="1" t="s">
        <v>100</v>
      </c>
      <c r="D70" s="1" t="s">
        <v>101</v>
      </c>
      <c r="E70" s="1" t="s">
        <v>101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1.3333333333333334E-2</v>
      </c>
      <c r="Q70" s="15">
        <v>1.3333333333333334E-2</v>
      </c>
      <c r="R70" s="15">
        <v>0</v>
      </c>
      <c r="S70" s="15">
        <v>1.4999999999999999E-2</v>
      </c>
      <c r="T70" s="15">
        <v>0</v>
      </c>
      <c r="U70" s="15">
        <v>1.4999999999999999E-2</v>
      </c>
      <c r="V70" s="15">
        <v>0.01</v>
      </c>
      <c r="W70" s="15">
        <v>5.0000000000000001E-3</v>
      </c>
      <c r="X70" s="15">
        <v>6.6666666666666671E-3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</row>
    <row r="71" spans="1:31">
      <c r="A71">
        <v>63</v>
      </c>
      <c r="B71" s="1" t="s">
        <v>231</v>
      </c>
      <c r="C71" s="1" t="s">
        <v>100</v>
      </c>
      <c r="D71" s="1" t="s">
        <v>101</v>
      </c>
      <c r="E71" s="1" t="s">
        <v>101</v>
      </c>
      <c r="H71" s="15">
        <v>3.6666666666666667E-2</v>
      </c>
      <c r="I71" s="15">
        <v>2.1666666666666667E-2</v>
      </c>
      <c r="J71" s="15">
        <v>0</v>
      </c>
      <c r="K71" s="15">
        <v>0</v>
      </c>
      <c r="L71" s="15">
        <v>0</v>
      </c>
      <c r="M71" s="15">
        <v>5.0000000000000001E-3</v>
      </c>
      <c r="N71" s="15">
        <v>5.000000000000001E-2</v>
      </c>
      <c r="O71" s="15">
        <v>5.6666666666666664E-2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3.3333333333333333E-2</v>
      </c>
      <c r="Z71" s="15">
        <v>1.3333333333333334E-2</v>
      </c>
      <c r="AA71" s="15">
        <v>1.6666666666666666E-2</v>
      </c>
      <c r="AB71" s="15">
        <v>2.3333333333333334E-2</v>
      </c>
      <c r="AC71" s="15">
        <v>0.01</v>
      </c>
      <c r="AD71" s="15">
        <v>2.6666666666666668E-2</v>
      </c>
      <c r="AE71" s="15">
        <v>3.3333333333333335E-3</v>
      </c>
    </row>
    <row r="72" spans="1:31">
      <c r="A72">
        <v>64</v>
      </c>
      <c r="B72" s="1" t="s">
        <v>143</v>
      </c>
      <c r="C72" s="1" t="s">
        <v>143</v>
      </c>
      <c r="D72" s="1" t="s">
        <v>101</v>
      </c>
      <c r="E72" s="1" t="s">
        <v>101</v>
      </c>
      <c r="H72" s="15">
        <v>0</v>
      </c>
      <c r="I72" s="15">
        <v>0</v>
      </c>
      <c r="J72" s="15">
        <v>0.02</v>
      </c>
      <c r="K72" s="15">
        <v>0</v>
      </c>
      <c r="L72" s="15">
        <v>0</v>
      </c>
      <c r="M72" s="15">
        <v>0</v>
      </c>
      <c r="N72" s="15">
        <v>3.3333333333333335E-3</v>
      </c>
      <c r="O72" s="15">
        <v>1.3333333333333334E-2</v>
      </c>
      <c r="P72" s="15">
        <v>2.6666666666666668E-2</v>
      </c>
      <c r="Q72" s="15">
        <v>0.03</v>
      </c>
      <c r="R72" s="15">
        <v>5.000000000000001E-2</v>
      </c>
      <c r="S72" s="15">
        <v>0</v>
      </c>
      <c r="T72" s="15">
        <v>5.6666666666666671E-2</v>
      </c>
      <c r="U72" s="15">
        <v>8.4999999999999992E-2</v>
      </c>
      <c r="V72" s="15">
        <v>6.6666666666666671E-3</v>
      </c>
      <c r="W72" s="15">
        <v>5.0000000000000001E-3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</row>
    <row r="73" spans="1:31">
      <c r="A73">
        <v>65</v>
      </c>
      <c r="B73" s="1" t="s">
        <v>142</v>
      </c>
      <c r="C73" s="1" t="s">
        <v>143</v>
      </c>
      <c r="D73" s="1" t="s">
        <v>101</v>
      </c>
      <c r="E73" s="1" t="s">
        <v>101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</row>
    <row r="74" spans="1:31">
      <c r="A74">
        <v>66</v>
      </c>
      <c r="B74" s="8" t="s">
        <v>144</v>
      </c>
      <c r="C74" s="1" t="s">
        <v>143</v>
      </c>
      <c r="D74" s="1" t="s">
        <v>101</v>
      </c>
      <c r="E74" s="1" t="s">
        <v>101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2.6666666666666668E-2</v>
      </c>
      <c r="Y74" s="15">
        <v>0</v>
      </c>
      <c r="Z74" s="15">
        <v>0</v>
      </c>
      <c r="AA74" s="15">
        <v>0.10333333333333335</v>
      </c>
      <c r="AB74" s="15">
        <v>0</v>
      </c>
      <c r="AC74" s="15">
        <v>0</v>
      </c>
      <c r="AD74" s="15">
        <v>0</v>
      </c>
      <c r="AE74" s="15">
        <v>0</v>
      </c>
    </row>
    <row r="75" spans="1:31">
      <c r="A75">
        <v>67</v>
      </c>
      <c r="B75" s="8" t="s">
        <v>145</v>
      </c>
      <c r="C75" s="1" t="s">
        <v>143</v>
      </c>
      <c r="D75" s="1" t="s">
        <v>101</v>
      </c>
      <c r="E75" s="1" t="s">
        <v>101</v>
      </c>
      <c r="H75" s="15">
        <v>0</v>
      </c>
      <c r="I75" s="15">
        <v>0</v>
      </c>
      <c r="J75" s="15">
        <v>0</v>
      </c>
      <c r="K75" s="15">
        <v>0</v>
      </c>
      <c r="L75" s="15">
        <v>3.3333333333333335E-3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v>0</v>
      </c>
      <c r="AE75" s="15">
        <v>0</v>
      </c>
    </row>
    <row r="76" spans="1:31">
      <c r="A76">
        <v>68</v>
      </c>
      <c r="B76" s="1" t="s">
        <v>168</v>
      </c>
      <c r="C76" s="1" t="s">
        <v>168</v>
      </c>
      <c r="D76" s="1" t="s">
        <v>101</v>
      </c>
      <c r="E76" s="1" t="s">
        <v>101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3.3333333333333335E-3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</row>
    <row r="77" spans="1:31">
      <c r="A77">
        <v>69</v>
      </c>
      <c r="B77" s="1" t="s">
        <v>233</v>
      </c>
      <c r="C77" s="1" t="s">
        <v>168</v>
      </c>
      <c r="D77" s="1" t="s">
        <v>101</v>
      </c>
      <c r="E77" s="1" t="s">
        <v>101</v>
      </c>
      <c r="H77" s="15">
        <v>6.6666666666666671E-3</v>
      </c>
      <c r="I77" s="15">
        <v>4.3333333333333335E-2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</row>
    <row r="78" spans="1:31">
      <c r="A78">
        <v>70</v>
      </c>
      <c r="B78" s="1" t="s">
        <v>114</v>
      </c>
      <c r="C78" s="1" t="s">
        <v>115</v>
      </c>
      <c r="D78" s="1" t="s">
        <v>101</v>
      </c>
      <c r="E78" s="1" t="s">
        <v>101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</row>
    <row r="79" spans="1:31">
      <c r="A79">
        <v>71</v>
      </c>
      <c r="B79" s="1" t="s">
        <v>165</v>
      </c>
      <c r="C79" s="1" t="s">
        <v>115</v>
      </c>
      <c r="D79" s="1" t="s">
        <v>101</v>
      </c>
      <c r="E79" s="1" t="s">
        <v>101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0.17333333333333334</v>
      </c>
      <c r="Y79" s="15">
        <v>0</v>
      </c>
      <c r="Z79" s="15">
        <v>0.78333333333333321</v>
      </c>
      <c r="AA79" s="15">
        <v>3.3333333333333335E-3</v>
      </c>
      <c r="AB79" s="15">
        <v>0</v>
      </c>
      <c r="AC79" s="15">
        <v>1.3499999999999999</v>
      </c>
      <c r="AD79" s="15">
        <v>1.5033333333333332</v>
      </c>
      <c r="AE79" s="15">
        <v>1.5833333333333333</v>
      </c>
    </row>
    <row r="80" spans="1:31">
      <c r="A80">
        <v>72</v>
      </c>
      <c r="B80" s="1" t="s">
        <v>169</v>
      </c>
      <c r="C80" s="1" t="s">
        <v>115</v>
      </c>
      <c r="D80" s="1" t="s">
        <v>101</v>
      </c>
      <c r="E80" s="1" t="s">
        <v>101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6.6666666666666666E-2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</row>
    <row r="81" spans="1:31">
      <c r="A81">
        <v>73</v>
      </c>
      <c r="B81" s="8" t="s">
        <v>210</v>
      </c>
      <c r="C81" s="1" t="s">
        <v>115</v>
      </c>
      <c r="D81" s="1" t="s">
        <v>101</v>
      </c>
      <c r="E81" s="1" t="s">
        <v>101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1.1333333333333334E-2</v>
      </c>
      <c r="Y81" s="15">
        <v>0</v>
      </c>
      <c r="Z81" s="15">
        <v>0</v>
      </c>
      <c r="AA81" s="15">
        <v>1.3333333333333334E-2</v>
      </c>
      <c r="AB81" s="15">
        <v>0</v>
      </c>
      <c r="AC81" s="15">
        <v>0</v>
      </c>
      <c r="AD81" s="15">
        <v>9.6666666666666679E-2</v>
      </c>
      <c r="AE81" s="15">
        <v>0</v>
      </c>
    </row>
    <row r="82" spans="1:31">
      <c r="A82">
        <v>74</v>
      </c>
      <c r="B82" s="1" t="s">
        <v>211</v>
      </c>
      <c r="C82" s="1" t="s">
        <v>115</v>
      </c>
      <c r="D82" s="1" t="s">
        <v>101</v>
      </c>
      <c r="E82" s="1" t="s">
        <v>101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2.6666666666666668E-2</v>
      </c>
      <c r="AA82" s="15">
        <v>0</v>
      </c>
      <c r="AB82" s="15">
        <v>0</v>
      </c>
      <c r="AC82" s="15">
        <v>6.6666666666666671E-3</v>
      </c>
      <c r="AD82" s="15">
        <v>0</v>
      </c>
      <c r="AE82" s="15">
        <v>0</v>
      </c>
    </row>
    <row r="83" spans="1:31">
      <c r="A83">
        <v>75</v>
      </c>
      <c r="B83" s="1" t="s">
        <v>115</v>
      </c>
      <c r="C83" s="1" t="s">
        <v>115</v>
      </c>
      <c r="D83" s="1" t="s">
        <v>101</v>
      </c>
      <c r="E83" s="1" t="s">
        <v>101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0.02</v>
      </c>
      <c r="Q83" s="15">
        <v>0.12666666666666668</v>
      </c>
      <c r="R83" s="15">
        <v>0.28999999999999998</v>
      </c>
      <c r="S83" s="15">
        <v>0.27500000000000002</v>
      </c>
      <c r="T83" s="15">
        <v>0.41333333333333339</v>
      </c>
      <c r="U83" s="15">
        <v>0.60499999999999998</v>
      </c>
      <c r="V83" s="15">
        <v>0.69666666666666666</v>
      </c>
      <c r="W83" s="15">
        <v>0.43999999999999995</v>
      </c>
      <c r="X83" s="15">
        <v>8.666666666666667E-2</v>
      </c>
      <c r="Y83" s="15">
        <v>0</v>
      </c>
      <c r="Z83" s="15">
        <v>0</v>
      </c>
      <c r="AA83" s="15">
        <v>0.03</v>
      </c>
      <c r="AB83" s="15">
        <v>0</v>
      </c>
      <c r="AC83" s="15">
        <v>0</v>
      </c>
      <c r="AD83" s="15">
        <v>0</v>
      </c>
      <c r="AE83" s="15">
        <v>0</v>
      </c>
    </row>
    <row r="84" spans="1:31">
      <c r="A84">
        <v>76</v>
      </c>
      <c r="B84" s="1" t="s">
        <v>214</v>
      </c>
      <c r="C84" s="1" t="s">
        <v>115</v>
      </c>
      <c r="D84" s="1" t="s">
        <v>101</v>
      </c>
      <c r="E84" s="1" t="s">
        <v>101</v>
      </c>
      <c r="H84" s="15">
        <v>0</v>
      </c>
      <c r="I84" s="15">
        <v>0</v>
      </c>
      <c r="J84" s="15">
        <v>0</v>
      </c>
      <c r="K84" s="15">
        <v>0</v>
      </c>
      <c r="L84" s="15">
        <v>3.3333333333333335E-3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1.3333333333333334E-2</v>
      </c>
      <c r="W84" s="15">
        <v>5.0000000000000001E-3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</row>
    <row r="85" spans="1:31">
      <c r="A85">
        <v>77</v>
      </c>
      <c r="B85" s="1" t="s">
        <v>237</v>
      </c>
      <c r="C85" s="1" t="s">
        <v>115</v>
      </c>
      <c r="D85" s="1" t="s">
        <v>101</v>
      </c>
      <c r="E85" s="1" t="s">
        <v>101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2.3333333333333334E-2</v>
      </c>
      <c r="Y85" s="15">
        <v>0.01</v>
      </c>
      <c r="Z85" s="15">
        <v>9.6666666666666665E-2</v>
      </c>
      <c r="AA85" s="15">
        <v>2.3333333333333334E-2</v>
      </c>
      <c r="AB85" s="15">
        <v>6.6666666666666671E-3</v>
      </c>
      <c r="AC85" s="15">
        <v>2.6666666666666668E-2</v>
      </c>
      <c r="AD85" s="15">
        <v>0.32333333333333331</v>
      </c>
      <c r="AE85" s="15">
        <v>0.3133333333333333</v>
      </c>
    </row>
    <row r="86" spans="1:31">
      <c r="A86">
        <v>78</v>
      </c>
      <c r="B86" s="1" t="s">
        <v>112</v>
      </c>
      <c r="C86" s="1" t="s">
        <v>113</v>
      </c>
      <c r="D86" s="1" t="s">
        <v>101</v>
      </c>
      <c r="E86" s="1" t="s">
        <v>101</v>
      </c>
      <c r="H86" s="15">
        <v>3.3333333333333335E-3</v>
      </c>
      <c r="I86" s="15">
        <v>1.6666666666666668E-3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5.3333333333333332E-3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</row>
    <row r="87" spans="1:31">
      <c r="A87">
        <v>79</v>
      </c>
      <c r="B87" s="1" t="s">
        <v>116</v>
      </c>
      <c r="C87" s="1" t="s">
        <v>116</v>
      </c>
      <c r="D87" s="1" t="s">
        <v>101</v>
      </c>
      <c r="E87" s="1" t="s">
        <v>101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6.6666666666666671E-3</v>
      </c>
      <c r="AA87" s="15">
        <v>0</v>
      </c>
      <c r="AB87" s="15">
        <v>0</v>
      </c>
      <c r="AC87" s="15">
        <v>3.3333333333333335E-3</v>
      </c>
      <c r="AD87" s="15">
        <v>0</v>
      </c>
      <c r="AE87" s="15">
        <v>0</v>
      </c>
    </row>
    <row r="88" spans="1:31">
      <c r="A88">
        <v>80</v>
      </c>
      <c r="B88" s="1" t="s">
        <v>101</v>
      </c>
      <c r="C88" s="1" t="s">
        <v>101</v>
      </c>
      <c r="D88" s="1" t="s">
        <v>101</v>
      </c>
      <c r="E88" s="1" t="s">
        <v>101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3.3333333333333335E-3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</row>
    <row r="89" spans="1:31">
      <c r="A89">
        <v>81</v>
      </c>
      <c r="B89" s="8" t="s">
        <v>148</v>
      </c>
      <c r="C89" s="8" t="s">
        <v>149</v>
      </c>
      <c r="D89" s="1" t="s">
        <v>101</v>
      </c>
      <c r="E89" s="1" t="s">
        <v>101</v>
      </c>
      <c r="H89" s="15">
        <v>3.3333333333333335E-3</v>
      </c>
      <c r="I89" s="15">
        <v>0.01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6.6666666666666671E-3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</row>
    <row r="90" spans="1:31">
      <c r="A90">
        <v>82</v>
      </c>
      <c r="B90" s="1" t="s">
        <v>121</v>
      </c>
      <c r="C90" s="1" t="s">
        <v>121</v>
      </c>
      <c r="D90" s="1" t="s">
        <v>109</v>
      </c>
      <c r="E90" s="1" t="s">
        <v>109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2.5000000000000001E-2</v>
      </c>
      <c r="N90" s="15">
        <v>1.6666666666666666E-2</v>
      </c>
      <c r="O90" s="15">
        <v>5.3333333333333323E-2</v>
      </c>
      <c r="P90" s="15">
        <v>0</v>
      </c>
      <c r="Q90" s="15">
        <v>3.3333333333333335E-3</v>
      </c>
      <c r="R90" s="15">
        <v>0</v>
      </c>
      <c r="S90" s="15">
        <v>0</v>
      </c>
      <c r="T90" s="15">
        <v>0</v>
      </c>
      <c r="U90" s="15">
        <v>0</v>
      </c>
      <c r="V90" s="15">
        <v>6.6666666666666671E-3</v>
      </c>
      <c r="W90" s="15">
        <v>0.01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3.3333333333333335E-3</v>
      </c>
    </row>
    <row r="91" spans="1:31">
      <c r="A91">
        <v>83</v>
      </c>
      <c r="B91" s="1" t="s">
        <v>127</v>
      </c>
      <c r="C91" s="1" t="s">
        <v>121</v>
      </c>
      <c r="D91" s="1" t="s">
        <v>109</v>
      </c>
      <c r="E91" s="1" t="s">
        <v>109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</row>
    <row r="92" spans="1:31">
      <c r="A92">
        <v>84</v>
      </c>
      <c r="B92" s="1" t="s">
        <v>170</v>
      </c>
      <c r="C92" s="1" t="s">
        <v>121</v>
      </c>
      <c r="D92" s="1" t="s">
        <v>109</v>
      </c>
      <c r="E92" s="1" t="s">
        <v>109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3.3333333333333335E-3</v>
      </c>
      <c r="O92" s="15">
        <v>1.6666666666666666E-2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</row>
    <row r="93" spans="1:31">
      <c r="A93">
        <v>85</v>
      </c>
      <c r="B93" s="1" t="s">
        <v>171</v>
      </c>
      <c r="C93" s="1" t="s">
        <v>121</v>
      </c>
      <c r="D93" s="1" t="s">
        <v>109</v>
      </c>
      <c r="E93" s="1" t="s">
        <v>109</v>
      </c>
      <c r="H93" s="15">
        <v>0</v>
      </c>
      <c r="I93" s="15">
        <v>3.3333333333333335E-3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3.3333333333333335E-3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</row>
    <row r="94" spans="1:31">
      <c r="A94">
        <v>86</v>
      </c>
      <c r="B94" s="8" t="s">
        <v>172</v>
      </c>
      <c r="C94" s="1" t="s">
        <v>121</v>
      </c>
      <c r="D94" s="1" t="s">
        <v>109</v>
      </c>
      <c r="E94" s="1" t="s">
        <v>109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2.6666666666666668E-2</v>
      </c>
      <c r="O94" s="15">
        <v>3.3333333333333335E-3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6.6666666666666671E-3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</row>
    <row r="95" spans="1:31">
      <c r="A95">
        <v>87</v>
      </c>
      <c r="B95" s="1" t="s">
        <v>179</v>
      </c>
      <c r="C95" s="1" t="s">
        <v>121</v>
      </c>
      <c r="D95" s="1" t="s">
        <v>109</v>
      </c>
      <c r="E95" s="1" t="s">
        <v>109</v>
      </c>
      <c r="H95" s="15">
        <v>0</v>
      </c>
      <c r="I95" s="15">
        <v>0</v>
      </c>
      <c r="J95" s="15">
        <v>0.02</v>
      </c>
      <c r="K95" s="15">
        <v>0</v>
      </c>
      <c r="L95" s="15">
        <v>0</v>
      </c>
      <c r="M95" s="15">
        <v>0</v>
      </c>
      <c r="N95" s="15">
        <v>0</v>
      </c>
      <c r="O95" s="15">
        <v>0.02</v>
      </c>
      <c r="P95" s="15">
        <v>3.3333333333333335E-3</v>
      </c>
      <c r="Q95" s="15">
        <v>6.6666666666666671E-3</v>
      </c>
      <c r="R95" s="15">
        <v>0</v>
      </c>
      <c r="S95" s="15">
        <v>5.0000000000000001E-3</v>
      </c>
      <c r="T95" s="15">
        <v>3.3333333333333335E-3</v>
      </c>
      <c r="U95" s="15">
        <v>0.02</v>
      </c>
      <c r="V95" s="15">
        <v>0</v>
      </c>
      <c r="W95" s="15">
        <v>5.0000000000000001E-3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</row>
    <row r="96" spans="1:31">
      <c r="A96">
        <v>88</v>
      </c>
      <c r="B96" s="1" t="s">
        <v>189</v>
      </c>
      <c r="C96" s="1" t="s">
        <v>121</v>
      </c>
      <c r="D96" s="1" t="s">
        <v>109</v>
      </c>
      <c r="E96" s="1" t="s">
        <v>109</v>
      </c>
      <c r="H96" s="15">
        <v>0.2233333333333333</v>
      </c>
      <c r="I96" s="15">
        <v>0.13833333333333334</v>
      </c>
      <c r="J96" s="15">
        <v>3.3333333333333335E-3</v>
      </c>
      <c r="K96" s="15">
        <v>3.3333333333333335E-3</v>
      </c>
      <c r="L96" s="15">
        <v>0.12</v>
      </c>
      <c r="M96" s="15">
        <v>0.315</v>
      </c>
      <c r="N96" s="15">
        <v>1.6666666666666666E-2</v>
      </c>
      <c r="O96" s="15">
        <v>0.03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0.01</v>
      </c>
      <c r="V96" s="15">
        <v>0</v>
      </c>
      <c r="W96" s="15">
        <v>0.01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</row>
    <row r="97" spans="1:31">
      <c r="A97">
        <v>89</v>
      </c>
      <c r="B97" s="1" t="s">
        <v>215</v>
      </c>
      <c r="C97" s="1" t="s">
        <v>121</v>
      </c>
      <c r="D97" s="1" t="s">
        <v>109</v>
      </c>
      <c r="E97" s="1" t="s">
        <v>109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</row>
    <row r="98" spans="1:31">
      <c r="A98">
        <v>90</v>
      </c>
      <c r="B98" s="1" t="s">
        <v>218</v>
      </c>
      <c r="C98" s="1" t="s">
        <v>121</v>
      </c>
      <c r="D98" s="1" t="s">
        <v>109</v>
      </c>
      <c r="E98" s="1" t="s">
        <v>109</v>
      </c>
      <c r="H98" s="15">
        <v>0.1466666666666667</v>
      </c>
      <c r="I98" s="15">
        <v>6.6666666666666671E-3</v>
      </c>
      <c r="J98" s="15">
        <v>6.6666666666666671E-3</v>
      </c>
      <c r="K98" s="15">
        <v>0.23666666666666666</v>
      </c>
      <c r="L98" s="15">
        <v>8.666666666666667E-2</v>
      </c>
      <c r="M98" s="15">
        <v>5.0000000000000001E-3</v>
      </c>
      <c r="N98" s="15">
        <v>0.65</v>
      </c>
      <c r="O98" s="15">
        <v>1.2933333333333334</v>
      </c>
      <c r="P98" s="15">
        <v>0</v>
      </c>
      <c r="Q98" s="15">
        <v>0</v>
      </c>
      <c r="R98" s="15">
        <v>3.3333333333333335E-3</v>
      </c>
      <c r="S98" s="15">
        <v>5.0000000000000001E-3</v>
      </c>
      <c r="T98" s="15">
        <v>6.6666666666666671E-3</v>
      </c>
      <c r="U98" s="15">
        <v>0.01</v>
      </c>
      <c r="V98" s="15">
        <v>3.3333333333333335E-3</v>
      </c>
      <c r="W98" s="15">
        <v>5.0000000000000001E-3</v>
      </c>
      <c r="X98" s="15">
        <v>2.6666666666666666E-3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</row>
    <row r="99" spans="1:31">
      <c r="A99">
        <v>91</v>
      </c>
      <c r="B99" s="1" t="s">
        <v>230</v>
      </c>
      <c r="C99" s="1" t="s">
        <v>121</v>
      </c>
      <c r="D99" s="1" t="s">
        <v>109</v>
      </c>
      <c r="E99" s="1" t="s">
        <v>109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0.02</v>
      </c>
      <c r="Z99" s="15">
        <v>4.3333333333333335E-2</v>
      </c>
      <c r="AA99" s="15">
        <v>1.6666666666666666E-2</v>
      </c>
      <c r="AB99" s="15">
        <v>0</v>
      </c>
      <c r="AC99" s="15">
        <v>2.6666666666666668E-2</v>
      </c>
      <c r="AD99" s="15">
        <v>0.02</v>
      </c>
      <c r="AE99" s="15">
        <v>0</v>
      </c>
    </row>
    <row r="100" spans="1:31">
      <c r="A100">
        <v>92</v>
      </c>
      <c r="B100" s="1" t="s">
        <v>232</v>
      </c>
      <c r="C100" s="1" t="s">
        <v>121</v>
      </c>
      <c r="D100" s="1" t="s">
        <v>109</v>
      </c>
      <c r="E100" s="1" t="s">
        <v>109</v>
      </c>
      <c r="H100" s="15">
        <v>0.02</v>
      </c>
      <c r="I100" s="15">
        <v>1.6666666666666668E-3</v>
      </c>
      <c r="J100" s="15">
        <v>0</v>
      </c>
      <c r="K100" s="15">
        <v>0</v>
      </c>
      <c r="L100" s="15">
        <v>1.6666666666666666E-2</v>
      </c>
      <c r="M100" s="15">
        <v>0</v>
      </c>
      <c r="N100" s="15">
        <v>2.3333333333333334E-2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</row>
    <row r="101" spans="1:31">
      <c r="A101">
        <v>93</v>
      </c>
      <c r="B101" s="1" t="s">
        <v>163</v>
      </c>
      <c r="C101" s="1" t="s">
        <v>164</v>
      </c>
      <c r="D101" s="1" t="s">
        <v>109</v>
      </c>
      <c r="E101" s="1" t="s">
        <v>109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0.01</v>
      </c>
      <c r="O101" s="15">
        <v>0.01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</row>
    <row r="102" spans="1:31">
      <c r="A102">
        <v>94</v>
      </c>
      <c r="B102" s="1" t="s">
        <v>107</v>
      </c>
      <c r="C102" s="1" t="s">
        <v>108</v>
      </c>
      <c r="D102" s="1" t="s">
        <v>109</v>
      </c>
      <c r="E102" s="1" t="s">
        <v>109</v>
      </c>
      <c r="H102" s="15">
        <v>0.21333333333333301</v>
      </c>
      <c r="I102" s="15">
        <v>5.3333333333333337E-2</v>
      </c>
      <c r="J102" s="15">
        <v>0.01</v>
      </c>
      <c r="K102" s="15">
        <v>0</v>
      </c>
      <c r="L102" s="15">
        <v>0.84333333333333327</v>
      </c>
      <c r="M102" s="15">
        <v>0.08</v>
      </c>
      <c r="N102" s="15">
        <v>0.20333333333333334</v>
      </c>
      <c r="O102" s="15">
        <v>0.73333333333333339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3.3333333333333335E-3</v>
      </c>
      <c r="AD102" s="15">
        <v>0</v>
      </c>
      <c r="AE102" s="15">
        <v>3.3333333333333335E-3</v>
      </c>
    </row>
    <row r="103" spans="1:31">
      <c r="A103">
        <v>95</v>
      </c>
      <c r="B103" s="1" t="s">
        <v>133</v>
      </c>
      <c r="C103" s="1" t="s">
        <v>108</v>
      </c>
      <c r="D103" s="1" t="s">
        <v>109</v>
      </c>
      <c r="E103" s="1" t="s">
        <v>109</v>
      </c>
      <c r="H103" s="15">
        <v>0</v>
      </c>
      <c r="I103" s="15">
        <v>0</v>
      </c>
      <c r="J103" s="15">
        <v>6.6666666666666671E-3</v>
      </c>
      <c r="K103" s="15">
        <v>0.01</v>
      </c>
      <c r="L103" s="15">
        <v>3.3333333333333335E-3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1.3333333333333334E-2</v>
      </c>
      <c r="AB103" s="15">
        <v>0</v>
      </c>
      <c r="AC103" s="15">
        <v>0</v>
      </c>
      <c r="AD103" s="15">
        <v>3.3333333333333335E-3</v>
      </c>
      <c r="AE103" s="15">
        <v>0</v>
      </c>
    </row>
    <row r="104" spans="1:31">
      <c r="A104">
        <v>96</v>
      </c>
      <c r="B104" s="1" t="s">
        <v>173</v>
      </c>
      <c r="C104" s="1" t="s">
        <v>173</v>
      </c>
      <c r="D104" s="1" t="s">
        <v>109</v>
      </c>
      <c r="E104" s="1" t="s">
        <v>109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3.3333333333333335E-3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</row>
    <row r="105" spans="1:31">
      <c r="A105">
        <v>97</v>
      </c>
      <c r="B105" s="1" t="s">
        <v>206</v>
      </c>
      <c r="C105" s="1" t="s">
        <v>173</v>
      </c>
      <c r="D105" s="1" t="s">
        <v>109</v>
      </c>
      <c r="E105" s="1" t="s">
        <v>109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0.01</v>
      </c>
      <c r="AB105" s="15">
        <v>0</v>
      </c>
      <c r="AC105" s="15">
        <v>0</v>
      </c>
      <c r="AD105" s="15">
        <v>0</v>
      </c>
      <c r="AE105" s="15">
        <v>0.40333333333333332</v>
      </c>
    </row>
    <row r="106" spans="1:31">
      <c r="A106">
        <v>98</v>
      </c>
      <c r="B106" s="1" t="s">
        <v>207</v>
      </c>
      <c r="C106" s="1" t="s">
        <v>173</v>
      </c>
      <c r="D106" s="1" t="s">
        <v>109</v>
      </c>
      <c r="E106" s="1" t="s">
        <v>109</v>
      </c>
      <c r="H106" s="15">
        <v>0</v>
      </c>
      <c r="I106" s="15">
        <v>0</v>
      </c>
      <c r="J106" s="15">
        <v>3.3333333333333333E-2</v>
      </c>
      <c r="K106" s="15">
        <v>4.9999999999999996E-2</v>
      </c>
      <c r="L106" s="15">
        <v>0</v>
      </c>
      <c r="M106" s="15">
        <v>0</v>
      </c>
      <c r="N106" s="15">
        <v>5.3333333333333337E-2</v>
      </c>
      <c r="O106" s="15">
        <v>5.6666666666666671E-2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5.0000000000000001E-3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</row>
    <row r="107" spans="1:31">
      <c r="A107">
        <v>99</v>
      </c>
      <c r="B107" s="1" t="s">
        <v>213</v>
      </c>
      <c r="C107" s="1" t="s">
        <v>173</v>
      </c>
      <c r="D107" s="1" t="s">
        <v>109</v>
      </c>
      <c r="E107" s="1" t="s">
        <v>109</v>
      </c>
      <c r="H107" s="15">
        <v>9.0000000000000011E-2</v>
      </c>
      <c r="I107" s="15">
        <v>0.39666666666666667</v>
      </c>
      <c r="J107" s="15">
        <v>0</v>
      </c>
      <c r="K107" s="15">
        <v>0</v>
      </c>
      <c r="L107" s="15">
        <v>0</v>
      </c>
      <c r="M107" s="15">
        <v>0</v>
      </c>
      <c r="N107" s="15">
        <v>3.0000000000000002E-2</v>
      </c>
      <c r="O107" s="15">
        <v>1.0733333333333333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</row>
    <row r="108" spans="1:31">
      <c r="A108">
        <v>100</v>
      </c>
      <c r="B108" s="8" t="s">
        <v>122</v>
      </c>
      <c r="C108" s="8" t="s">
        <v>123</v>
      </c>
      <c r="D108" s="1" t="s">
        <v>109</v>
      </c>
      <c r="E108" s="1" t="s">
        <v>109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6.6666666666666671E-3</v>
      </c>
      <c r="Z108" s="15">
        <v>0</v>
      </c>
      <c r="AA108" s="15">
        <v>3.3333333333333335E-3</v>
      </c>
      <c r="AB108" s="15">
        <v>0</v>
      </c>
      <c r="AC108" s="15">
        <v>0</v>
      </c>
      <c r="AD108" s="15">
        <v>3.3333333333333335E-3</v>
      </c>
      <c r="AE108" s="15">
        <v>3.3333333333333335E-3</v>
      </c>
    </row>
    <row r="109" spans="1:31">
      <c r="A109">
        <v>101</v>
      </c>
      <c r="B109" s="1" t="s">
        <v>123</v>
      </c>
      <c r="C109" s="8" t="s">
        <v>123</v>
      </c>
      <c r="D109" s="1" t="s">
        <v>109</v>
      </c>
      <c r="E109" s="1" t="s">
        <v>109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3.3333333333333335E-3</v>
      </c>
      <c r="P109" s="15">
        <v>0.01</v>
      </c>
      <c r="Q109" s="15">
        <v>0</v>
      </c>
      <c r="R109" s="15">
        <v>0.08</v>
      </c>
      <c r="S109" s="15">
        <v>1.4999999999999999E-2</v>
      </c>
      <c r="T109" s="15">
        <v>6.6666666666666671E-3</v>
      </c>
      <c r="U109" s="15">
        <v>0</v>
      </c>
      <c r="V109" s="15">
        <v>0.1633333333333333</v>
      </c>
      <c r="W109" s="15">
        <v>0</v>
      </c>
      <c r="X109" s="15">
        <v>1.2666666666666666E-2</v>
      </c>
      <c r="Y109" s="15">
        <v>3.3333333333333335E-3</v>
      </c>
      <c r="Z109" s="15">
        <v>3.6666666666666667E-2</v>
      </c>
      <c r="AA109" s="15">
        <v>1.9033333333333333</v>
      </c>
      <c r="AB109" s="15">
        <v>0</v>
      </c>
      <c r="AC109" s="15">
        <v>1.3333333333333334E-2</v>
      </c>
      <c r="AD109" s="15">
        <v>1.6666666666666666E-2</v>
      </c>
      <c r="AE109" s="15">
        <v>0</v>
      </c>
    </row>
    <row r="110" spans="1:31">
      <c r="A110">
        <v>102</v>
      </c>
      <c r="B110" s="1" t="s">
        <v>157</v>
      </c>
      <c r="C110" s="1" t="s">
        <v>157</v>
      </c>
      <c r="D110" s="1" t="s">
        <v>157</v>
      </c>
      <c r="E110" s="1" t="s">
        <v>157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0.01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</row>
    <row r="111" spans="1:31">
      <c r="A111">
        <v>103</v>
      </c>
      <c r="B111" s="1" t="s">
        <v>199</v>
      </c>
      <c r="C111" s="1" t="s">
        <v>200</v>
      </c>
      <c r="D111" s="1" t="s">
        <v>136</v>
      </c>
      <c r="E111" s="1" t="s">
        <v>136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3.3333333333333335E-3</v>
      </c>
      <c r="S111" s="15">
        <v>0</v>
      </c>
      <c r="T111" s="15">
        <v>0</v>
      </c>
      <c r="U111" s="15">
        <v>5.0000000000000001E-3</v>
      </c>
      <c r="V111" s="15">
        <v>1.3333333333333334E-2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</row>
    <row r="112" spans="1:31">
      <c r="A112">
        <v>104</v>
      </c>
      <c r="B112" s="1" t="s">
        <v>201</v>
      </c>
      <c r="C112" s="1" t="s">
        <v>200</v>
      </c>
      <c r="D112" s="1" t="s">
        <v>136</v>
      </c>
      <c r="E112" s="1" t="s">
        <v>136</v>
      </c>
      <c r="H112" s="15">
        <v>0</v>
      </c>
      <c r="I112" s="15">
        <v>0</v>
      </c>
      <c r="J112" s="15">
        <v>2.3333333333333334E-2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</row>
    <row r="113" spans="1:31">
      <c r="A113">
        <v>105</v>
      </c>
      <c r="B113" s="1" t="s">
        <v>134</v>
      </c>
      <c r="C113" s="1" t="s">
        <v>135</v>
      </c>
      <c r="D113" s="1" t="s">
        <v>136</v>
      </c>
      <c r="E113" s="1" t="s">
        <v>136</v>
      </c>
      <c r="H113" s="15">
        <v>0.03</v>
      </c>
      <c r="I113" s="15">
        <v>5.3333333333333337E-2</v>
      </c>
      <c r="J113" s="15">
        <v>0</v>
      </c>
      <c r="K113" s="15">
        <v>0</v>
      </c>
      <c r="L113" s="15">
        <v>0</v>
      </c>
      <c r="M113" s="15">
        <v>0</v>
      </c>
      <c r="N113" s="15">
        <v>3.3333333333333335E-3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</row>
    <row r="114" spans="1:31">
      <c r="A114">
        <v>106</v>
      </c>
      <c r="B114" s="1" t="s">
        <v>135</v>
      </c>
      <c r="C114" s="1" t="s">
        <v>135</v>
      </c>
      <c r="D114" s="1" t="s">
        <v>136</v>
      </c>
      <c r="E114" s="1" t="s">
        <v>136</v>
      </c>
      <c r="H114" s="15">
        <v>0</v>
      </c>
      <c r="I114" s="15">
        <v>0</v>
      </c>
      <c r="J114" s="15">
        <v>0</v>
      </c>
      <c r="K114" s="15">
        <v>0.02</v>
      </c>
      <c r="L114" s="15">
        <v>0</v>
      </c>
      <c r="M114" s="15">
        <v>0</v>
      </c>
      <c r="N114" s="15">
        <v>3.3333333333333335E-3</v>
      </c>
      <c r="O114" s="15">
        <v>0</v>
      </c>
      <c r="P114" s="15">
        <v>0</v>
      </c>
      <c r="Q114" s="15">
        <v>3.3333333333333335E-3</v>
      </c>
      <c r="R114" s="15">
        <v>3.3333333333333335E-3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5.1333333333333335E-2</v>
      </c>
      <c r="Y114" s="15">
        <v>0.12666666666666668</v>
      </c>
      <c r="Z114" s="15">
        <v>0.31</v>
      </c>
      <c r="AA114" s="15">
        <v>0</v>
      </c>
      <c r="AB114" s="15">
        <v>0</v>
      </c>
      <c r="AC114" s="15">
        <v>0.51</v>
      </c>
      <c r="AD114" s="15">
        <v>0.45333333333333331</v>
      </c>
      <c r="AE114" s="15">
        <v>3.3333333333333335E-3</v>
      </c>
    </row>
    <row r="115" spans="1:31">
      <c r="A115">
        <v>107</v>
      </c>
      <c r="B115" s="1" t="s">
        <v>166</v>
      </c>
      <c r="C115" s="1" t="s">
        <v>135</v>
      </c>
      <c r="D115" s="1" t="s">
        <v>136</v>
      </c>
      <c r="E115" s="1" t="s">
        <v>136</v>
      </c>
      <c r="H115" s="15">
        <v>0</v>
      </c>
      <c r="I115" s="15">
        <v>3.3333333333333333E-2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</row>
    <row r="116" spans="1:31">
      <c r="A116">
        <v>108</v>
      </c>
      <c r="B116" s="1" t="s">
        <v>197</v>
      </c>
      <c r="C116" s="1" t="s">
        <v>135</v>
      </c>
      <c r="D116" s="1" t="s">
        <v>136</v>
      </c>
      <c r="E116" s="1" t="s">
        <v>136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6.7333333333333342E-2</v>
      </c>
      <c r="Y116" s="15">
        <v>1.6666666666666666E-2</v>
      </c>
      <c r="Z116" s="15">
        <v>0</v>
      </c>
      <c r="AA116" s="15">
        <v>4.6666666666666669E-2</v>
      </c>
      <c r="AB116" s="15">
        <v>7.3333333333333334E-2</v>
      </c>
      <c r="AC116" s="15">
        <v>3.3333333333333333E-2</v>
      </c>
      <c r="AD116" s="15">
        <v>3.3333333333333335E-3</v>
      </c>
      <c r="AE116" s="15">
        <v>0</v>
      </c>
    </row>
    <row r="117" spans="1:31">
      <c r="A117">
        <v>109</v>
      </c>
      <c r="B117" s="1" t="s">
        <v>198</v>
      </c>
      <c r="C117" s="1" t="s">
        <v>135</v>
      </c>
      <c r="D117" s="1" t="s">
        <v>136</v>
      </c>
      <c r="E117" s="1" t="s">
        <v>136</v>
      </c>
      <c r="H117" s="15">
        <v>0</v>
      </c>
      <c r="I117" s="15">
        <v>5.0000000000000001E-3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</row>
    <row r="118" spans="1:31">
      <c r="A118">
        <v>110</v>
      </c>
      <c r="B118" s="1" t="s">
        <v>212</v>
      </c>
      <c r="C118" s="1" t="s">
        <v>135</v>
      </c>
      <c r="D118" s="1" t="s">
        <v>136</v>
      </c>
      <c r="E118" s="1" t="s">
        <v>136</v>
      </c>
      <c r="H118" s="15">
        <v>0</v>
      </c>
      <c r="I118" s="15">
        <v>0</v>
      </c>
      <c r="J118" s="15">
        <v>0.01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5.0000000000000001E-3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3.3333333333333335E-3</v>
      </c>
    </row>
    <row r="119" spans="1:31">
      <c r="A119">
        <v>111</v>
      </c>
      <c r="B119" s="1" t="s">
        <v>236</v>
      </c>
      <c r="C119" s="1" t="s">
        <v>135</v>
      </c>
      <c r="D119" s="1" t="s">
        <v>136</v>
      </c>
      <c r="E119" s="1" t="s">
        <v>136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3.3333333333333335E-3</v>
      </c>
      <c r="AD119" s="15">
        <v>0</v>
      </c>
      <c r="AE119" s="15">
        <v>0</v>
      </c>
    </row>
    <row r="120" spans="1:31">
      <c r="A120">
        <v>112</v>
      </c>
      <c r="B120" s="1" t="s">
        <v>119</v>
      </c>
      <c r="C120" s="1" t="s">
        <v>120</v>
      </c>
      <c r="D120" s="1" t="s">
        <v>120</v>
      </c>
      <c r="E120" s="1" t="s">
        <v>120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</row>
    <row r="121" spans="1:31">
      <c r="A121">
        <v>113</v>
      </c>
      <c r="B121" s="1" t="s">
        <v>120</v>
      </c>
      <c r="C121" s="1" t="s">
        <v>120</v>
      </c>
      <c r="D121" s="1" t="s">
        <v>120</v>
      </c>
      <c r="E121" s="1" t="s">
        <v>120</v>
      </c>
      <c r="H121" s="15">
        <v>0.22</v>
      </c>
      <c r="I121" s="15">
        <v>0.10833333333333334</v>
      </c>
      <c r="J121" s="15">
        <v>3.3333333333333335E-3</v>
      </c>
      <c r="K121" s="15">
        <v>0</v>
      </c>
      <c r="L121" s="15">
        <v>0</v>
      </c>
      <c r="M121" s="15">
        <v>0</v>
      </c>
      <c r="N121" s="15">
        <v>6.6666666666666671E-3</v>
      </c>
      <c r="O121" s="15">
        <v>7.3333333333333334E-2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0.01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</row>
    <row r="122" spans="1:31">
      <c r="B122" s="1"/>
      <c r="C122" s="1"/>
      <c r="D122" s="1"/>
      <c r="E122" s="1"/>
    </row>
    <row r="123" spans="1:31">
      <c r="B123" s="1" t="s">
        <v>291</v>
      </c>
      <c r="C123" s="1"/>
      <c r="D123" s="1"/>
      <c r="E123" s="1"/>
      <c r="H123" s="15">
        <v>1.2599999999999998</v>
      </c>
      <c r="I123" s="15">
        <v>1.06</v>
      </c>
      <c r="J123" s="15">
        <v>0.2533333333333333</v>
      </c>
      <c r="K123" s="15">
        <v>0.40333333333333332</v>
      </c>
      <c r="L123" s="15">
        <v>1.1333333333333333</v>
      </c>
      <c r="M123" s="15">
        <v>0.64</v>
      </c>
      <c r="N123" s="15">
        <v>1.18</v>
      </c>
      <c r="O123" s="15">
        <v>3.62</v>
      </c>
      <c r="P123" s="15">
        <v>0.1633333333333333</v>
      </c>
      <c r="Q123" s="15">
        <v>0.2233333333333333</v>
      </c>
      <c r="R123" s="15">
        <v>0.5033333333333333</v>
      </c>
      <c r="S123" s="15">
        <v>0.47000000000000008</v>
      </c>
      <c r="T123" s="15">
        <v>0.6000000000000002</v>
      </c>
      <c r="U123" s="15">
        <v>0.82499999999999996</v>
      </c>
      <c r="V123" s="15">
        <v>1.03</v>
      </c>
      <c r="W123" s="15">
        <v>0.64</v>
      </c>
      <c r="X123" s="15">
        <v>1.4119999999999999</v>
      </c>
      <c r="Y123" s="15">
        <v>0.41666666666666669</v>
      </c>
      <c r="Z123" s="15">
        <v>1.8733333333333331</v>
      </c>
      <c r="AA123" s="15">
        <v>2.5216666666666669</v>
      </c>
      <c r="AB123" s="15">
        <v>0.47333333333333327</v>
      </c>
      <c r="AC123" s="15">
        <v>2.4233333333333333</v>
      </c>
      <c r="AD123" s="15">
        <v>3.1666666666666661</v>
      </c>
      <c r="AE123" s="15">
        <v>2.6333333333333337</v>
      </c>
    </row>
    <row r="124" spans="1:31">
      <c r="A124" s="1">
        <v>137</v>
      </c>
      <c r="B124" s="1"/>
      <c r="C124" s="1"/>
      <c r="D124" s="1"/>
      <c r="E124" s="1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</row>
    <row r="125" spans="1:31">
      <c r="A125" s="1">
        <v>138</v>
      </c>
      <c r="B125" s="1" t="s">
        <v>243</v>
      </c>
      <c r="C125" s="1" t="s">
        <v>243</v>
      </c>
      <c r="D125" s="1" t="s">
        <v>242</v>
      </c>
      <c r="E125" s="1" t="s">
        <v>242</v>
      </c>
      <c r="H125" s="17">
        <v>0</v>
      </c>
      <c r="I125" s="17">
        <v>0.04</v>
      </c>
      <c r="J125" s="17">
        <v>0.06</v>
      </c>
      <c r="K125" s="17">
        <v>0</v>
      </c>
      <c r="L125" s="17">
        <v>0.01</v>
      </c>
      <c r="M125" s="17">
        <v>0</v>
      </c>
      <c r="N125" s="17">
        <v>0</v>
      </c>
      <c r="O125" s="17">
        <v>0</v>
      </c>
      <c r="P125" s="17">
        <v>0.03</v>
      </c>
      <c r="Q125" s="17">
        <v>0</v>
      </c>
      <c r="R125" s="17">
        <v>0.01</v>
      </c>
      <c r="S125" s="17">
        <v>0</v>
      </c>
      <c r="T125" s="17">
        <v>0.03</v>
      </c>
      <c r="U125" s="17">
        <v>0</v>
      </c>
      <c r="V125" s="17">
        <v>0</v>
      </c>
      <c r="W125" s="17">
        <v>0</v>
      </c>
      <c r="X125" s="17">
        <v>0.02</v>
      </c>
      <c r="Y125" s="17">
        <v>0.01</v>
      </c>
      <c r="Z125" s="17">
        <v>0</v>
      </c>
      <c r="AA125" s="17">
        <v>0.02</v>
      </c>
      <c r="AB125" s="17">
        <v>0</v>
      </c>
      <c r="AC125" s="17">
        <v>0</v>
      </c>
      <c r="AD125" s="17">
        <v>0.01</v>
      </c>
      <c r="AE125" s="17">
        <v>0</v>
      </c>
    </row>
    <row r="126" spans="1:31">
      <c r="A126" s="1">
        <v>139</v>
      </c>
      <c r="B126" s="1" t="s">
        <v>244</v>
      </c>
      <c r="C126" s="1" t="s">
        <v>244</v>
      </c>
      <c r="D126" s="1" t="s">
        <v>242</v>
      </c>
      <c r="E126" s="1" t="s">
        <v>242</v>
      </c>
      <c r="H126" s="17">
        <v>0.05</v>
      </c>
      <c r="I126" s="17">
        <v>0.31</v>
      </c>
      <c r="J126" s="17">
        <v>1.99</v>
      </c>
      <c r="K126" s="17">
        <v>0.81</v>
      </c>
      <c r="L126" s="17">
        <v>0.06</v>
      </c>
      <c r="M126" s="17">
        <v>0.04</v>
      </c>
      <c r="N126" s="17">
        <v>0.03</v>
      </c>
      <c r="O126" s="17">
        <v>0</v>
      </c>
      <c r="P126" s="17">
        <v>0.13</v>
      </c>
      <c r="Q126" s="17">
        <v>0.02</v>
      </c>
      <c r="R126" s="17">
        <v>0.54</v>
      </c>
      <c r="S126" s="17">
        <v>0.02</v>
      </c>
      <c r="T126" s="17">
        <v>0.18</v>
      </c>
      <c r="U126" s="17">
        <v>0.39</v>
      </c>
      <c r="V126" s="17">
        <v>0.16</v>
      </c>
      <c r="W126" s="17">
        <v>0</v>
      </c>
      <c r="X126" s="17">
        <v>0.93</v>
      </c>
      <c r="Y126" s="17">
        <v>0.39</v>
      </c>
      <c r="Z126" s="17">
        <v>0.18</v>
      </c>
      <c r="AA126" s="17">
        <v>0.34</v>
      </c>
      <c r="AB126" s="17">
        <v>1.82</v>
      </c>
      <c r="AC126" s="17">
        <v>0.01</v>
      </c>
      <c r="AD126" s="17">
        <v>0.77</v>
      </c>
      <c r="AE126" s="17">
        <v>0</v>
      </c>
    </row>
    <row r="127" spans="1:31">
      <c r="B127" s="1"/>
      <c r="C127" s="1"/>
      <c r="D127" s="1"/>
      <c r="E127" s="1"/>
    </row>
    <row r="128" spans="1:31">
      <c r="B128" s="1"/>
      <c r="C128" s="1"/>
      <c r="D128" s="1"/>
      <c r="E128" s="1"/>
      <c r="H128" s="13" t="s">
        <v>310</v>
      </c>
      <c r="I128" s="13" t="s">
        <v>314</v>
      </c>
      <c r="J128" s="13" t="s">
        <v>319</v>
      </c>
      <c r="K128" s="13" t="s">
        <v>322</v>
      </c>
      <c r="L128" s="13" t="s">
        <v>326</v>
      </c>
      <c r="M128" s="13" t="s">
        <v>329</v>
      </c>
      <c r="N128" s="13" t="s">
        <v>333</v>
      </c>
      <c r="O128" s="13" t="s">
        <v>337</v>
      </c>
      <c r="P128" s="13" t="s">
        <v>342</v>
      </c>
      <c r="Q128" s="13" t="s">
        <v>345</v>
      </c>
      <c r="R128" s="13" t="s">
        <v>349</v>
      </c>
      <c r="S128" s="13" t="s">
        <v>352</v>
      </c>
      <c r="T128" s="13" t="s">
        <v>356</v>
      </c>
      <c r="U128" s="13" t="s">
        <v>359</v>
      </c>
      <c r="V128" s="13" t="s">
        <v>363</v>
      </c>
      <c r="W128" s="13" t="s">
        <v>366</v>
      </c>
      <c r="X128" s="13" t="s">
        <v>369</v>
      </c>
      <c r="Y128" s="13" t="s">
        <v>373</v>
      </c>
      <c r="Z128" s="13" t="s">
        <v>377</v>
      </c>
      <c r="AA128" s="13" t="s">
        <v>381</v>
      </c>
      <c r="AB128" s="13" t="s">
        <v>385</v>
      </c>
      <c r="AC128" s="13" t="s">
        <v>389</v>
      </c>
      <c r="AD128" s="13" t="s">
        <v>393</v>
      </c>
      <c r="AE128" s="13" t="s">
        <v>397</v>
      </c>
    </row>
    <row r="129" spans="2:5">
      <c r="B129" s="1"/>
      <c r="C129" s="1"/>
      <c r="D129" s="1"/>
      <c r="E129" s="1"/>
    </row>
    <row r="130" spans="2:5">
      <c r="B130" s="1"/>
      <c r="C130" s="1"/>
      <c r="D130" s="1"/>
      <c r="E130" s="1"/>
    </row>
    <row r="131" spans="2:5">
      <c r="B131" s="1"/>
      <c r="C131" s="1"/>
      <c r="D131" s="1"/>
      <c r="E131" s="1"/>
    </row>
    <row r="132" spans="2:5">
      <c r="B132" s="1"/>
      <c r="C132" s="1"/>
      <c r="D132" s="1"/>
      <c r="E132" s="4"/>
    </row>
    <row r="133" spans="2:5">
      <c r="B133" s="1"/>
      <c r="C133" s="8"/>
      <c r="D133" s="8"/>
      <c r="E133" s="1"/>
    </row>
    <row r="134" spans="2:5">
      <c r="B134" s="1"/>
      <c r="C134" s="8"/>
      <c r="D134" s="8"/>
      <c r="E134" s="4"/>
    </row>
    <row r="135" spans="2:5">
      <c r="B135" s="1"/>
      <c r="C135" s="1"/>
      <c r="D135" s="1"/>
      <c r="E135" s="1"/>
    </row>
    <row r="136" spans="2:5">
      <c r="B136" s="1"/>
      <c r="C136" s="1"/>
      <c r="D136" s="1"/>
      <c r="E136" s="4"/>
    </row>
    <row r="137" spans="2:5">
      <c r="B137" s="1"/>
      <c r="C137" s="1"/>
      <c r="D137" s="1"/>
      <c r="E137" s="1"/>
    </row>
    <row r="138" spans="2:5">
      <c r="B138" s="1"/>
      <c r="C138" s="1"/>
      <c r="D138" s="1"/>
      <c r="E138" s="4"/>
    </row>
    <row r="139" spans="2:5">
      <c r="B139" s="1"/>
      <c r="C139" s="1"/>
      <c r="D139" s="1"/>
      <c r="E139" s="1"/>
    </row>
    <row r="140" spans="2:5">
      <c r="B140" s="1"/>
      <c r="C140" s="1"/>
      <c r="D140" s="1"/>
      <c r="E140" s="1"/>
    </row>
    <row r="141" spans="2:5">
      <c r="B141" s="1"/>
      <c r="C141" s="1"/>
      <c r="D141" s="1"/>
      <c r="E141" s="1"/>
    </row>
    <row r="142" spans="2:5">
      <c r="B142" s="1"/>
      <c r="C142" s="1"/>
      <c r="D142" s="1"/>
      <c r="E142" s="1"/>
    </row>
    <row r="143" spans="2:5">
      <c r="B143" s="1"/>
      <c r="C143" s="1"/>
      <c r="D143" s="1"/>
      <c r="E143" s="1"/>
    </row>
    <row r="144" spans="2:5">
      <c r="B144" s="1"/>
      <c r="C144" s="1"/>
      <c r="D144" s="1"/>
      <c r="E144" s="1"/>
    </row>
    <row r="145" spans="2:5">
      <c r="B145" s="1"/>
      <c r="C145" s="1"/>
      <c r="D145" s="1"/>
      <c r="E145" s="1"/>
    </row>
    <row r="146" spans="2:5">
      <c r="B146" s="8"/>
      <c r="C146" s="1"/>
      <c r="D146" s="1"/>
      <c r="E146" s="1"/>
    </row>
    <row r="147" spans="2:5">
      <c r="B147" s="8"/>
      <c r="C147" s="1"/>
      <c r="D147" s="1"/>
      <c r="E147" s="1"/>
    </row>
    <row r="148" spans="2:5">
      <c r="B148" s="8"/>
      <c r="C148" s="1"/>
      <c r="D148" s="1"/>
      <c r="E148" s="1"/>
    </row>
    <row r="149" spans="2:5">
      <c r="B149" s="8"/>
      <c r="C149" s="1"/>
      <c r="D149" s="1"/>
      <c r="E149" s="1"/>
    </row>
    <row r="150" spans="2:5">
      <c r="B150" s="1"/>
      <c r="C150" s="1"/>
      <c r="D150" s="1"/>
      <c r="E150" s="4"/>
    </row>
    <row r="151" spans="2:5">
      <c r="B151" s="1"/>
      <c r="C151" s="1"/>
      <c r="D151" s="1"/>
      <c r="E151" s="1"/>
    </row>
    <row r="152" spans="2:5">
      <c r="B152" s="1"/>
      <c r="C152" s="8"/>
      <c r="D152" s="8"/>
      <c r="E152" s="1"/>
    </row>
    <row r="153" spans="2:5">
      <c r="B153" s="1"/>
      <c r="C153" s="8"/>
      <c r="D153" s="8"/>
      <c r="E153" s="4"/>
    </row>
    <row r="154" spans="2:5">
      <c r="B154" s="1"/>
      <c r="C154" s="8"/>
      <c r="D154" s="8"/>
      <c r="E154" s="1"/>
    </row>
    <row r="155" spans="2:5">
      <c r="B155" s="1"/>
      <c r="C155" s="1"/>
      <c r="D155" s="1"/>
      <c r="E155" s="1"/>
    </row>
    <row r="156" spans="2:5">
      <c r="B156" s="1"/>
      <c r="C156" s="1"/>
      <c r="D156" s="1"/>
      <c r="E156" s="4"/>
    </row>
    <row r="157" spans="2:5">
      <c r="B157" s="1"/>
      <c r="C157" s="1"/>
      <c r="D157" s="1"/>
      <c r="E157" s="1"/>
    </row>
    <row r="158" spans="2:5">
      <c r="B158" s="1"/>
      <c r="C158" s="1"/>
      <c r="D158" s="1"/>
      <c r="E158" s="1"/>
    </row>
    <row r="159" spans="2:5">
      <c r="B159" s="1"/>
      <c r="C159" s="1"/>
      <c r="D159" s="1"/>
      <c r="E159" s="1"/>
    </row>
    <row r="160" spans="2:5">
      <c r="B160" s="1"/>
      <c r="C160" s="1"/>
      <c r="D160" s="1"/>
      <c r="E160" s="1"/>
    </row>
    <row r="161" spans="2:5">
      <c r="B161" s="1"/>
      <c r="C161" s="1"/>
      <c r="D161" s="1"/>
      <c r="E161" s="1"/>
    </row>
    <row r="162" spans="2:5">
      <c r="B162" s="8"/>
      <c r="C162" s="8"/>
      <c r="D162" s="1"/>
      <c r="E162" s="1"/>
    </row>
    <row r="163" spans="2:5">
      <c r="B163" s="8"/>
      <c r="C163" s="8"/>
      <c r="D163" s="1"/>
      <c r="E163" s="1"/>
    </row>
    <row r="164" spans="2:5">
      <c r="B164" s="1"/>
      <c r="C164" s="1"/>
      <c r="D164" s="1"/>
      <c r="E164" s="4"/>
    </row>
    <row r="165" spans="2:5">
      <c r="B165" s="1"/>
      <c r="C165" s="1"/>
      <c r="D165" s="1"/>
      <c r="E165" s="1"/>
    </row>
    <row r="166" spans="2:5">
      <c r="B166" s="1"/>
      <c r="C166" s="1"/>
      <c r="D166" s="1"/>
      <c r="E166" s="1"/>
    </row>
    <row r="167" spans="2:5">
      <c r="B167" s="1"/>
      <c r="C167" s="1"/>
      <c r="D167" s="1"/>
      <c r="E167" s="4"/>
    </row>
    <row r="168" spans="2:5">
      <c r="B168" s="1"/>
      <c r="C168" s="1"/>
      <c r="D168" s="1"/>
      <c r="E168" s="1"/>
    </row>
    <row r="169" spans="2:5">
      <c r="B169" s="1"/>
      <c r="C169" s="1"/>
      <c r="D169" s="1"/>
      <c r="E169" s="1"/>
    </row>
    <row r="170" spans="2:5">
      <c r="B170" s="1"/>
      <c r="C170" s="1"/>
      <c r="D170" s="1"/>
      <c r="E170" s="4"/>
    </row>
    <row r="171" spans="2:5">
      <c r="B171" s="1"/>
      <c r="C171" s="8"/>
      <c r="D171" s="1"/>
      <c r="E171" s="4"/>
    </row>
    <row r="172" spans="2:5">
      <c r="B172" s="1"/>
      <c r="C172" s="8"/>
      <c r="D172" s="1"/>
      <c r="E172" s="1"/>
    </row>
    <row r="173" spans="2:5">
      <c r="B173" s="1"/>
      <c r="C173" s="1"/>
      <c r="D173" s="1"/>
      <c r="E173" s="1"/>
    </row>
    <row r="174" spans="2:5">
      <c r="B174" s="1"/>
      <c r="C174" s="1"/>
      <c r="D174" s="1"/>
      <c r="E174" s="4"/>
    </row>
    <row r="175" spans="2:5">
      <c r="B175" s="1"/>
      <c r="C175" s="8"/>
      <c r="D175" s="1"/>
      <c r="E175" s="1"/>
    </row>
    <row r="176" spans="2:5">
      <c r="B176" s="1"/>
      <c r="C176" s="8"/>
      <c r="D176" s="1"/>
      <c r="E176" s="1"/>
    </row>
    <row r="177" spans="2:5">
      <c r="B177" s="1"/>
      <c r="C177" s="8"/>
      <c r="D177" s="1"/>
      <c r="E177" s="1"/>
    </row>
    <row r="178" spans="2:5">
      <c r="B178" s="1"/>
      <c r="C178" s="1"/>
      <c r="D178" s="1"/>
      <c r="E178" s="1"/>
    </row>
    <row r="179" spans="2:5">
      <c r="B179" s="1"/>
      <c r="C179" s="1"/>
      <c r="D179" s="1"/>
      <c r="E179" s="1"/>
    </row>
    <row r="180" spans="2:5">
      <c r="B180" s="1"/>
      <c r="C180" s="1"/>
      <c r="D180" s="1"/>
      <c r="E180" s="1"/>
    </row>
    <row r="181" spans="2:5">
      <c r="B181" s="1"/>
      <c r="C181" s="1"/>
      <c r="D181" s="1"/>
      <c r="E181" s="1"/>
    </row>
    <row r="182" spans="2:5">
      <c r="B182" s="1"/>
      <c r="C182" s="1"/>
      <c r="D182" s="1"/>
      <c r="E182" s="1"/>
    </row>
    <row r="183" spans="2:5">
      <c r="B183" s="1"/>
      <c r="C183" s="1"/>
      <c r="D183" s="1"/>
      <c r="E183" s="4"/>
    </row>
    <row r="184" spans="2:5">
      <c r="B184" s="1"/>
      <c r="C184" s="1"/>
      <c r="D184" s="1"/>
      <c r="E184" s="1"/>
    </row>
    <row r="185" spans="2:5">
      <c r="B185" s="1"/>
      <c r="C185" s="1"/>
      <c r="D185" s="1"/>
      <c r="E185" s="1"/>
    </row>
    <row r="186" spans="2:5">
      <c r="B186" s="1"/>
      <c r="C186" s="1"/>
      <c r="D186" s="1"/>
      <c r="E186" s="4"/>
    </row>
    <row r="187" spans="2:5">
      <c r="B187" s="1"/>
      <c r="C187" s="1"/>
      <c r="D187" s="1"/>
      <c r="E187" s="1"/>
    </row>
    <row r="188" spans="2:5">
      <c r="B188" s="1"/>
      <c r="C188" s="1"/>
      <c r="D188" s="1"/>
      <c r="E188" s="4"/>
    </row>
    <row r="189" spans="2:5">
      <c r="B189" s="1"/>
      <c r="C189" s="1"/>
      <c r="D189" s="1"/>
      <c r="E189" s="1"/>
    </row>
    <row r="190" spans="2:5">
      <c r="B190" s="1"/>
      <c r="C190" s="1"/>
      <c r="D190" s="1"/>
      <c r="E190" s="1"/>
    </row>
    <row r="191" spans="2:5">
      <c r="B191" s="1"/>
      <c r="C191" s="1"/>
      <c r="D191" s="1"/>
      <c r="E191" s="1"/>
    </row>
    <row r="192" spans="2:5">
      <c r="B192" s="1"/>
      <c r="C192" s="1"/>
      <c r="D192" s="1"/>
      <c r="E192" s="1"/>
    </row>
    <row r="193" spans="2:5">
      <c r="B193" s="1"/>
      <c r="C193" s="1"/>
      <c r="D193" s="1"/>
      <c r="E193" s="1"/>
    </row>
    <row r="194" spans="2:5">
      <c r="B194" s="1"/>
      <c r="C194" s="1"/>
      <c r="D194" s="1"/>
      <c r="E194" s="1"/>
    </row>
    <row r="195" spans="2:5">
      <c r="B195" s="1"/>
      <c r="C195" s="1"/>
      <c r="D195" s="1"/>
      <c r="E195" s="1"/>
    </row>
    <row r="196" spans="2:5">
      <c r="B196" s="1"/>
      <c r="C196" s="1"/>
      <c r="D196" s="1"/>
      <c r="E196" s="1"/>
    </row>
    <row r="197" spans="2:5">
      <c r="B197" s="1"/>
      <c r="C197" s="1"/>
      <c r="D197" s="1"/>
      <c r="E197" s="1"/>
    </row>
    <row r="198" spans="2:5">
      <c r="B198" s="1"/>
      <c r="C198" s="1"/>
      <c r="D198" s="1"/>
      <c r="E198" s="1"/>
    </row>
    <row r="199" spans="2:5">
      <c r="B199" s="1"/>
      <c r="C199" s="1"/>
      <c r="D199" s="1"/>
      <c r="E199" s="1"/>
    </row>
    <row r="200" spans="2:5">
      <c r="B200" s="1"/>
      <c r="C200" s="1"/>
      <c r="D200" s="1"/>
      <c r="E200" s="1"/>
    </row>
    <row r="201" spans="2:5">
      <c r="B201" s="1"/>
      <c r="C201" s="1"/>
      <c r="D201" s="1"/>
      <c r="E201" s="1"/>
    </row>
    <row r="202" spans="2:5">
      <c r="B202" s="1"/>
      <c r="C202" s="1"/>
      <c r="D202" s="1"/>
      <c r="E202" s="4"/>
    </row>
    <row r="203" spans="2:5">
      <c r="B203" s="1"/>
      <c r="C203" s="1"/>
      <c r="D203" s="1"/>
      <c r="E203" s="1"/>
    </row>
    <row r="204" spans="2:5">
      <c r="B204" s="1"/>
      <c r="C204" s="1"/>
      <c r="D204" s="1"/>
      <c r="E204" s="1"/>
    </row>
    <row r="205" spans="2:5">
      <c r="B205" s="1"/>
      <c r="C205" s="1"/>
      <c r="D205" s="1"/>
      <c r="E205" s="1"/>
    </row>
    <row r="206" spans="2:5">
      <c r="B206" s="1"/>
      <c r="C206" s="1"/>
      <c r="D206" s="1"/>
      <c r="E206" s="1"/>
    </row>
    <row r="207" spans="2:5">
      <c r="B207" s="1"/>
      <c r="C207" s="1"/>
      <c r="D207" s="1"/>
      <c r="E207" s="1"/>
    </row>
    <row r="208" spans="2:5">
      <c r="B208" s="1"/>
      <c r="C208" s="1"/>
      <c r="D208" s="1"/>
      <c r="E208" s="1"/>
    </row>
    <row r="209" spans="2:5">
      <c r="B209" s="1"/>
      <c r="C209" s="1"/>
      <c r="D209" s="1"/>
      <c r="E209" s="1"/>
    </row>
    <row r="210" spans="2:5">
      <c r="B210" s="1"/>
      <c r="C210" s="1"/>
      <c r="D210" s="1"/>
      <c r="E210" s="1"/>
    </row>
    <row r="211" spans="2:5">
      <c r="B211" s="8"/>
      <c r="C211" s="1"/>
      <c r="D211" s="1"/>
      <c r="E211" s="1"/>
    </row>
    <row r="212" spans="2:5">
      <c r="B212" s="8"/>
      <c r="C212" s="1"/>
      <c r="D212" s="1"/>
      <c r="E212" s="1"/>
    </row>
    <row r="213" spans="2:5">
      <c r="B213" s="1"/>
      <c r="C213" s="1"/>
      <c r="D213" s="1"/>
      <c r="E213" s="1"/>
    </row>
    <row r="214" spans="2:5">
      <c r="B214" s="1"/>
      <c r="C214" s="1"/>
      <c r="D214" s="1"/>
      <c r="E214" s="1"/>
    </row>
    <row r="215" spans="2:5">
      <c r="B215" s="1"/>
      <c r="C215" s="1"/>
      <c r="D215" s="1"/>
      <c r="E215" s="1"/>
    </row>
    <row r="216" spans="2:5">
      <c r="B216" s="1"/>
      <c r="C216" s="1"/>
      <c r="D216" s="1"/>
      <c r="E216" s="1"/>
    </row>
    <row r="217" spans="2:5">
      <c r="B217" s="1"/>
      <c r="C217" s="1"/>
      <c r="D217" s="1"/>
      <c r="E217" s="1"/>
    </row>
    <row r="218" spans="2:5">
      <c r="B218" s="8"/>
      <c r="C218" s="8"/>
      <c r="D218" s="8"/>
      <c r="E218" s="1"/>
    </row>
    <row r="219" spans="2:5">
      <c r="B219" s="8"/>
      <c r="C219" s="8"/>
      <c r="D219" s="8"/>
      <c r="E219" s="4"/>
    </row>
    <row r="220" spans="2:5">
      <c r="B220" s="1"/>
      <c r="C220" s="1"/>
      <c r="D220" s="1"/>
      <c r="E220" s="1"/>
    </row>
    <row r="221" spans="2:5">
      <c r="B221" s="1"/>
      <c r="C221" s="1"/>
      <c r="D221" s="1"/>
      <c r="E221" s="1"/>
    </row>
    <row r="222" spans="2:5">
      <c r="B222" s="1"/>
      <c r="C222" s="8"/>
      <c r="D222" s="1"/>
      <c r="E222" s="1"/>
    </row>
    <row r="223" spans="2:5">
      <c r="B223" s="1"/>
      <c r="C223" s="8"/>
      <c r="D223" s="1"/>
      <c r="E223" s="4"/>
    </row>
    <row r="224" spans="2:5">
      <c r="B224" s="8"/>
      <c r="C224" s="1"/>
      <c r="D224" s="1"/>
      <c r="E224" s="1"/>
    </row>
    <row r="225" spans="2:5">
      <c r="B225" s="8"/>
      <c r="C225" s="1"/>
      <c r="D225" s="1"/>
      <c r="E225" s="1"/>
    </row>
    <row r="226" spans="2:5">
      <c r="B226" s="1"/>
      <c r="C226" s="1"/>
      <c r="D226" s="1"/>
      <c r="E226" s="1"/>
    </row>
    <row r="227" spans="2:5">
      <c r="B227" s="1"/>
      <c r="C227" s="1"/>
      <c r="D227" s="1"/>
      <c r="E227" s="1"/>
    </row>
    <row r="228" spans="2:5">
      <c r="B228" s="1"/>
      <c r="C228" s="1"/>
      <c r="D228" s="1"/>
      <c r="E228" s="4"/>
    </row>
    <row r="229" spans="2:5">
      <c r="B229" s="1"/>
      <c r="C229" s="1"/>
      <c r="D229" s="1"/>
      <c r="E229" s="1"/>
    </row>
    <row r="230" spans="2:5">
      <c r="B230" s="8"/>
      <c r="C230" s="1"/>
      <c r="D230" s="1"/>
      <c r="E230" s="1"/>
    </row>
    <row r="231" spans="2:5">
      <c r="B231" s="8"/>
      <c r="C231" s="1"/>
      <c r="D231" s="1"/>
      <c r="E231" s="4"/>
    </row>
    <row r="232" spans="2:5">
      <c r="B232" s="8"/>
      <c r="C232" s="1"/>
      <c r="D232" s="1"/>
      <c r="E232" s="4"/>
    </row>
    <row r="233" spans="2:5">
      <c r="B233" s="8"/>
      <c r="C233" s="1"/>
      <c r="D233" s="1"/>
      <c r="E233" s="1"/>
    </row>
    <row r="234" spans="2:5">
      <c r="B234" s="1"/>
      <c r="C234" s="1"/>
      <c r="D234" s="1"/>
      <c r="E234" s="1"/>
    </row>
    <row r="235" spans="2:5">
      <c r="B235" s="1"/>
      <c r="C235" s="1"/>
      <c r="D235" s="1"/>
      <c r="E235" s="4"/>
    </row>
    <row r="236" spans="2:5">
      <c r="B236" s="1"/>
      <c r="C236" s="1"/>
      <c r="D236" s="1"/>
      <c r="E236" s="4"/>
    </row>
    <row r="237" spans="2:5">
      <c r="B237" s="1"/>
      <c r="C237" s="1"/>
      <c r="D237" s="1"/>
      <c r="E237" s="1"/>
    </row>
    <row r="238" spans="2:5">
      <c r="B238" s="1"/>
      <c r="C238" s="1"/>
      <c r="D238" s="1"/>
      <c r="E238" s="1"/>
    </row>
    <row r="239" spans="2:5">
      <c r="B239" s="1"/>
      <c r="C239" s="1"/>
      <c r="D239" s="1"/>
      <c r="E239" s="4"/>
    </row>
    <row r="240" spans="2:5">
      <c r="B240" s="1"/>
      <c r="C240" s="1"/>
      <c r="D240" s="1"/>
      <c r="E240" s="4"/>
    </row>
    <row r="241" spans="2:5">
      <c r="B241" s="1"/>
      <c r="C241" s="1"/>
      <c r="D241" s="1"/>
      <c r="E241" s="1"/>
    </row>
    <row r="242" spans="2:5">
      <c r="B242" s="1"/>
      <c r="C242" s="1"/>
      <c r="D242" s="1"/>
      <c r="E242" s="1"/>
    </row>
    <row r="243" spans="2:5">
      <c r="B243" s="1"/>
      <c r="C243" s="1"/>
      <c r="D243" s="1"/>
      <c r="E243" s="1"/>
    </row>
    <row r="244" spans="2:5">
      <c r="B244" s="1"/>
      <c r="C244" s="1"/>
      <c r="D244" s="1"/>
      <c r="E244" s="4"/>
    </row>
    <row r="245" spans="2:5">
      <c r="B245" s="1"/>
      <c r="C245" s="1"/>
      <c r="D245" s="1"/>
      <c r="E245" s="1"/>
    </row>
    <row r="246" spans="2:5">
      <c r="B246" s="1"/>
      <c r="C246" s="8"/>
      <c r="D246" s="1"/>
      <c r="E246" s="1"/>
    </row>
    <row r="247" spans="2:5">
      <c r="B247" s="1"/>
      <c r="C247" s="8"/>
      <c r="D247" s="1"/>
      <c r="E247" s="4"/>
    </row>
    <row r="248" spans="2:5">
      <c r="B248" s="1"/>
      <c r="C248" s="1"/>
      <c r="D248" s="1"/>
      <c r="E248" s="1"/>
    </row>
    <row r="249" spans="2:5">
      <c r="B249" s="1"/>
      <c r="C249" s="1"/>
      <c r="D249" s="1"/>
      <c r="E249" s="1"/>
    </row>
    <row r="250" spans="2:5">
      <c r="B250" s="1"/>
      <c r="C250" s="1"/>
      <c r="D250" s="1"/>
      <c r="E250" s="1"/>
    </row>
    <row r="251" spans="2:5">
      <c r="B251" s="1"/>
      <c r="C251" s="1"/>
      <c r="D251" s="1"/>
      <c r="E251" s="1"/>
    </row>
    <row r="252" spans="2:5">
      <c r="B252" s="1"/>
      <c r="C252" s="1"/>
      <c r="D252" s="8"/>
      <c r="E252" s="4"/>
    </row>
    <row r="253" spans="2:5">
      <c r="B253" s="1"/>
      <c r="C253" s="1"/>
      <c r="D253" s="8"/>
      <c r="E253" s="1"/>
    </row>
    <row r="254" spans="2:5">
      <c r="B254" s="1"/>
      <c r="C254" s="1"/>
      <c r="D254" s="1"/>
      <c r="E254" s="1"/>
    </row>
    <row r="255" spans="2:5">
      <c r="B255" s="1"/>
      <c r="C255" s="1"/>
      <c r="D255" s="1"/>
      <c r="E255" s="1"/>
    </row>
    <row r="256" spans="2:5">
      <c r="B256" s="1"/>
      <c r="C256" s="1"/>
      <c r="D256" s="1"/>
      <c r="E256" s="1"/>
    </row>
    <row r="257" spans="2:5">
      <c r="B257" s="1"/>
      <c r="C257" s="1"/>
      <c r="D257" s="1"/>
      <c r="E257" s="1"/>
    </row>
    <row r="258" spans="2:5">
      <c r="B258" s="1"/>
      <c r="C258" s="1"/>
      <c r="D258" s="1"/>
      <c r="E258" s="1"/>
    </row>
    <row r="259" spans="2:5">
      <c r="B259" s="1"/>
      <c r="C259" s="1"/>
      <c r="D259" s="1"/>
      <c r="E259" s="1"/>
    </row>
    <row r="260" spans="2:5">
      <c r="B260" s="1"/>
      <c r="C260" s="1"/>
      <c r="D260" s="1"/>
      <c r="E260" s="1"/>
    </row>
    <row r="261" spans="2:5">
      <c r="B261" s="1"/>
      <c r="C261" s="1"/>
      <c r="D261" s="1"/>
      <c r="E261" s="1"/>
    </row>
    <row r="262" spans="2:5">
      <c r="B262" s="1"/>
      <c r="C262" s="1"/>
      <c r="D262" s="1"/>
      <c r="E262" s="1"/>
    </row>
    <row r="263" spans="2:5">
      <c r="B263" s="1"/>
      <c r="C263" s="1"/>
      <c r="D263" s="1"/>
      <c r="E263" s="1"/>
    </row>
    <row r="264" spans="2:5">
      <c r="B264" s="1"/>
      <c r="C264" s="1"/>
      <c r="D264" s="1"/>
      <c r="E264" s="1"/>
    </row>
    <row r="265" spans="2:5">
      <c r="B265" s="1"/>
      <c r="C265" s="1"/>
      <c r="D265" s="1"/>
      <c r="E265" s="1"/>
    </row>
    <row r="266" spans="2:5">
      <c r="B266" s="1"/>
      <c r="C266" s="1"/>
      <c r="D266" s="1"/>
      <c r="E266" s="4"/>
    </row>
    <row r="267" spans="2:5">
      <c r="B267" s="8"/>
      <c r="C267" s="8"/>
      <c r="D267" s="1"/>
      <c r="E267" s="4"/>
    </row>
    <row r="268" spans="2:5">
      <c r="B268" s="8"/>
      <c r="C268" s="8"/>
      <c r="D268" s="1"/>
      <c r="E268" s="1"/>
    </row>
    <row r="269" spans="2:5">
      <c r="B269" s="1"/>
      <c r="C269" s="8"/>
      <c r="D269" s="1"/>
      <c r="E269" s="1"/>
    </row>
    <row r="270" spans="2:5">
      <c r="B270" s="1"/>
      <c r="C270" s="8"/>
      <c r="D270" s="1"/>
      <c r="E270" s="1"/>
    </row>
    <row r="271" spans="2:5">
      <c r="B271" s="1"/>
      <c r="C271" s="8"/>
      <c r="D271" s="1"/>
      <c r="E271" s="1"/>
    </row>
    <row r="272" spans="2:5">
      <c r="B272" s="1"/>
      <c r="C272" s="8"/>
      <c r="D272" s="1"/>
      <c r="E272" s="1"/>
    </row>
    <row r="273" spans="2:5">
      <c r="B273" s="1"/>
      <c r="C273" s="8"/>
      <c r="D273" s="1"/>
      <c r="E273" s="1"/>
    </row>
    <row r="274" spans="2:5">
      <c r="B274" s="1"/>
      <c r="C274" s="1"/>
      <c r="D274" s="1"/>
      <c r="E274" s="1"/>
    </row>
    <row r="275" spans="2:5">
      <c r="B275" s="1"/>
      <c r="C275" s="1"/>
      <c r="D275" s="1"/>
      <c r="E275" s="4"/>
    </row>
    <row r="276" spans="2:5">
      <c r="B276" s="1"/>
      <c r="C276" s="1"/>
      <c r="D276" s="1"/>
      <c r="E276" s="4"/>
    </row>
    <row r="277" spans="2:5">
      <c r="B277" s="1"/>
      <c r="C277" s="1"/>
      <c r="D277" s="1"/>
      <c r="E277" s="1"/>
    </row>
    <row r="278" spans="2:5">
      <c r="B278" s="1"/>
      <c r="C278" s="1"/>
      <c r="D278" s="1"/>
      <c r="E278" s="1"/>
    </row>
    <row r="279" spans="2:5">
      <c r="B279" s="1"/>
      <c r="C279" s="1"/>
      <c r="D279" s="1"/>
      <c r="E279" s="1"/>
    </row>
    <row r="280" spans="2:5">
      <c r="B280" s="1"/>
      <c r="C280" s="1"/>
      <c r="D280" s="1"/>
      <c r="E280" s="1"/>
    </row>
    <row r="281" spans="2:5">
      <c r="B281" s="1"/>
      <c r="C281" s="1"/>
      <c r="D281" s="1"/>
      <c r="E281" s="1"/>
    </row>
    <row r="282" spans="2:5">
      <c r="B282" s="1"/>
      <c r="C282" s="8"/>
      <c r="D282" s="8"/>
      <c r="E282" s="1"/>
    </row>
    <row r="283" spans="2:5">
      <c r="B283" s="1"/>
      <c r="C283" s="8"/>
      <c r="D283" s="8"/>
      <c r="E283" s="4"/>
    </row>
    <row r="284" spans="2:5">
      <c r="B284" s="8"/>
      <c r="C284" s="1"/>
      <c r="D284" s="1"/>
      <c r="E284" s="1"/>
    </row>
    <row r="285" spans="2:5">
      <c r="B285" s="8"/>
      <c r="C285" s="1"/>
      <c r="D285" s="1"/>
      <c r="E285" s="1"/>
    </row>
    <row r="286" spans="2:5">
      <c r="B286" s="1"/>
      <c r="C286" s="1"/>
      <c r="D286" s="1"/>
      <c r="E286" s="1"/>
    </row>
    <row r="287" spans="2:5">
      <c r="B287" s="1"/>
      <c r="C287" s="1"/>
      <c r="D287" s="1"/>
      <c r="E287" s="1"/>
    </row>
    <row r="288" spans="2:5">
      <c r="B288" s="1"/>
      <c r="C288" s="1"/>
      <c r="D288" s="1"/>
      <c r="E288" s="1"/>
    </row>
    <row r="289" spans="2:5">
      <c r="B289" s="1"/>
      <c r="C289" s="1"/>
      <c r="D289" s="1"/>
      <c r="E289" s="1"/>
    </row>
    <row r="290" spans="2:5">
      <c r="B290" s="1"/>
      <c r="C290" s="1"/>
      <c r="D290" s="1"/>
      <c r="E290" s="1"/>
    </row>
    <row r="291" spans="2:5">
      <c r="B291" s="1"/>
      <c r="C291" s="1"/>
      <c r="D291" s="1"/>
      <c r="E291" s="1"/>
    </row>
    <row r="292" spans="2:5">
      <c r="B292" s="1"/>
      <c r="C292" s="1"/>
      <c r="D292" s="1"/>
      <c r="E292" s="1"/>
    </row>
    <row r="293" spans="2:5">
      <c r="B293" s="1"/>
      <c r="C293" s="1"/>
      <c r="D293" s="1"/>
      <c r="E293" s="1"/>
    </row>
    <row r="294" spans="2:5">
      <c r="B294" s="1"/>
      <c r="C294" s="1"/>
      <c r="D294" s="1"/>
      <c r="E294" s="1"/>
    </row>
    <row r="295" spans="2:5">
      <c r="B295" s="1"/>
      <c r="C295" s="1"/>
      <c r="D295" s="1"/>
      <c r="E295" s="4"/>
    </row>
    <row r="296" spans="2:5">
      <c r="B296" s="1"/>
      <c r="C296" s="1"/>
      <c r="D296" s="1"/>
      <c r="E296" s="1"/>
    </row>
    <row r="297" spans="2:5">
      <c r="B297" s="1"/>
      <c r="C297" s="1"/>
      <c r="D297" s="1"/>
      <c r="E297" s="1"/>
    </row>
    <row r="298" spans="2:5">
      <c r="B298" s="1"/>
      <c r="C298" s="1"/>
      <c r="D298" s="1"/>
      <c r="E298" s="4"/>
    </row>
    <row r="299" spans="2:5">
      <c r="B299" s="1"/>
      <c r="C299" s="1"/>
      <c r="D299" s="1"/>
      <c r="E299" s="1"/>
    </row>
    <row r="300" spans="2:5">
      <c r="B300" s="1"/>
      <c r="C300" s="1"/>
      <c r="D300" s="1"/>
      <c r="E300" s="1"/>
    </row>
    <row r="301" spans="2:5">
      <c r="B301" s="1"/>
      <c r="C301" s="1"/>
      <c r="D301" s="1"/>
      <c r="E301" s="1"/>
    </row>
    <row r="302" spans="2:5">
      <c r="B302" s="1"/>
      <c r="C302" s="1"/>
      <c r="D302" s="1"/>
      <c r="E302" s="1"/>
    </row>
    <row r="303" spans="2:5">
      <c r="B303" s="1"/>
      <c r="C303" s="1"/>
      <c r="D303" s="1"/>
      <c r="E303" s="1"/>
    </row>
    <row r="304" spans="2:5">
      <c r="B304" s="1"/>
      <c r="C304" s="1"/>
      <c r="D304" s="1"/>
      <c r="E304" s="1"/>
    </row>
    <row r="305" spans="2:5">
      <c r="B305" s="1"/>
      <c r="C305" s="1"/>
      <c r="D305" s="1"/>
      <c r="E305" s="1"/>
    </row>
    <row r="306" spans="2:5">
      <c r="B306" s="1"/>
      <c r="C306" s="1"/>
      <c r="D306" s="1"/>
      <c r="E306" s="1"/>
    </row>
    <row r="307" spans="2:5">
      <c r="B307" s="1"/>
      <c r="C307" s="1"/>
      <c r="D307" s="1"/>
      <c r="E307" s="1"/>
    </row>
    <row r="308" spans="2:5">
      <c r="B308" s="1"/>
      <c r="C308" s="1"/>
      <c r="D308" s="8"/>
      <c r="E308" s="1"/>
    </row>
    <row r="309" spans="2:5">
      <c r="B309" s="1"/>
      <c r="C309" s="1"/>
      <c r="D309" s="8"/>
      <c r="E309" s="4"/>
    </row>
    <row r="310" spans="2:5">
      <c r="B310" s="1"/>
      <c r="C310" s="1"/>
      <c r="D310" s="8"/>
      <c r="E310" s="4"/>
    </row>
    <row r="311" spans="2:5">
      <c r="B311" s="1"/>
      <c r="C311" s="1"/>
      <c r="D311" s="8"/>
      <c r="E311" s="1"/>
    </row>
    <row r="312" spans="2:5">
      <c r="B312" s="1"/>
      <c r="C312" s="1"/>
      <c r="D312" s="1"/>
      <c r="E312" s="1"/>
    </row>
    <row r="313" spans="2:5">
      <c r="B313" s="1"/>
      <c r="C313" s="1"/>
      <c r="D313" s="1"/>
      <c r="E313" s="1"/>
    </row>
    <row r="314" spans="2:5">
      <c r="B314" s="1"/>
      <c r="C314" s="1"/>
      <c r="D314" s="1"/>
      <c r="E314" s="4"/>
    </row>
    <row r="315" spans="2:5">
      <c r="B315" s="1"/>
      <c r="C315" s="1"/>
      <c r="D315" s="1"/>
      <c r="E315" s="1"/>
    </row>
    <row r="316" spans="2:5">
      <c r="B316" s="1"/>
      <c r="C316" s="1"/>
      <c r="D316" s="1"/>
      <c r="E316" s="1"/>
    </row>
    <row r="317" spans="2:5">
      <c r="B317" s="1"/>
      <c r="C317" s="1"/>
      <c r="D317" s="1"/>
      <c r="E317" s="4"/>
    </row>
    <row r="318" spans="2:5">
      <c r="B318" s="1"/>
      <c r="C318" s="1"/>
      <c r="D318" s="1"/>
      <c r="E318" s="1"/>
    </row>
    <row r="319" spans="2:5">
      <c r="B319" s="1"/>
      <c r="C319" s="1"/>
      <c r="D319" s="1"/>
      <c r="E319" s="1"/>
    </row>
    <row r="320" spans="2:5">
      <c r="B320" s="1"/>
      <c r="C320" s="1"/>
      <c r="D320" s="1"/>
      <c r="E320" s="4"/>
    </row>
    <row r="321" spans="2:5">
      <c r="B321" s="1"/>
      <c r="C321" s="1"/>
      <c r="D321" s="1"/>
      <c r="E321" s="4"/>
    </row>
    <row r="322" spans="2:5">
      <c r="B322" s="1"/>
      <c r="C322" s="1"/>
      <c r="D322" s="1"/>
      <c r="E322" s="1"/>
    </row>
    <row r="323" spans="2:5">
      <c r="B323" s="1"/>
      <c r="C323" s="1"/>
      <c r="D323" s="1"/>
      <c r="E323" s="1"/>
    </row>
    <row r="324" spans="2:5">
      <c r="B324" s="1"/>
      <c r="C324" s="1"/>
      <c r="D324" s="1"/>
      <c r="E324" s="4"/>
    </row>
    <row r="325" spans="2:5">
      <c r="B325" s="8"/>
      <c r="C325" s="1"/>
      <c r="D325" s="1"/>
      <c r="E325" s="4"/>
    </row>
    <row r="326" spans="2:5">
      <c r="B326" s="8"/>
      <c r="C326" s="1"/>
      <c r="D326" s="1"/>
      <c r="E326" s="1"/>
    </row>
    <row r="327" spans="2:5">
      <c r="B327" s="1"/>
      <c r="C327" s="1"/>
      <c r="D327" s="1"/>
      <c r="E327" s="1"/>
    </row>
    <row r="328" spans="2:5">
      <c r="B328" s="1"/>
      <c r="C328" s="1"/>
      <c r="D328" s="1"/>
      <c r="E328" s="4"/>
    </row>
    <row r="329" spans="2:5">
      <c r="B329" s="8"/>
      <c r="C329" s="1"/>
      <c r="D329" s="1"/>
      <c r="E329" s="4"/>
    </row>
    <row r="330" spans="2:5">
      <c r="B330" s="8"/>
      <c r="C330" s="1"/>
      <c r="D330" s="1"/>
      <c r="E330" s="1"/>
    </row>
    <row r="331" spans="2:5">
      <c r="B331" s="1"/>
      <c r="C331" s="1"/>
      <c r="D331" s="1"/>
      <c r="E331" s="1"/>
    </row>
    <row r="332" spans="2:5">
      <c r="B332" s="1"/>
      <c r="C332" s="1"/>
      <c r="D332" s="1"/>
      <c r="E332" s="4"/>
    </row>
    <row r="333" spans="2:5">
      <c r="B333" s="1"/>
      <c r="C333" s="1"/>
      <c r="D333" s="1"/>
      <c r="E333" s="4"/>
    </row>
    <row r="334" spans="2:5">
      <c r="B334" s="1"/>
      <c r="C334" s="1"/>
      <c r="D334" s="1"/>
      <c r="E334" s="1"/>
    </row>
    <row r="335" spans="2:5">
      <c r="B335" s="1"/>
      <c r="C335" s="1"/>
      <c r="D335" s="1"/>
      <c r="E335" s="1"/>
    </row>
    <row r="336" spans="2:5">
      <c r="B336" s="1"/>
      <c r="C336" s="1"/>
      <c r="D336" s="1"/>
      <c r="E336" s="4"/>
    </row>
    <row r="337" spans="2:5">
      <c r="B337" s="1"/>
      <c r="C337" s="1"/>
      <c r="D337" s="1"/>
      <c r="E337" s="1"/>
    </row>
    <row r="338" spans="2:5">
      <c r="B338" s="1"/>
      <c r="C338" s="1"/>
      <c r="D338" s="1"/>
      <c r="E338" s="1"/>
    </row>
    <row r="339" spans="2:5">
      <c r="B339" s="1"/>
      <c r="C339" s="1"/>
      <c r="D339" s="1"/>
      <c r="E339" s="1"/>
    </row>
    <row r="340" spans="2:5">
      <c r="B340" s="1"/>
      <c r="C340" s="1"/>
      <c r="D340" s="1"/>
      <c r="E340" s="1"/>
    </row>
    <row r="341" spans="2:5">
      <c r="B341" s="1"/>
      <c r="C341" s="1"/>
      <c r="D341" s="1"/>
      <c r="E341" s="1"/>
    </row>
    <row r="342" spans="2:5">
      <c r="B342" s="1"/>
      <c r="C342" s="1"/>
      <c r="D342" s="1"/>
      <c r="E342" s="1"/>
    </row>
    <row r="343" spans="2:5">
      <c r="B343" s="1"/>
      <c r="C343" s="1"/>
      <c r="D343" s="1"/>
      <c r="E343" s="1"/>
    </row>
    <row r="344" spans="2:5">
      <c r="B344" s="1"/>
      <c r="C344" s="1"/>
      <c r="D344" s="1"/>
      <c r="E344" s="1"/>
    </row>
    <row r="345" spans="2:5">
      <c r="B345" s="1"/>
      <c r="C345" s="1"/>
      <c r="D345" s="8"/>
      <c r="E345" s="4"/>
    </row>
    <row r="346" spans="2:5">
      <c r="B346" s="1"/>
      <c r="C346" s="1"/>
      <c r="D346" s="8"/>
      <c r="E346" s="1"/>
    </row>
    <row r="347" spans="2:5">
      <c r="B347" s="1"/>
      <c r="C347" s="1"/>
      <c r="D347" s="1"/>
      <c r="E347" s="1"/>
    </row>
    <row r="348" spans="2:5">
      <c r="B348" s="1"/>
      <c r="C348" s="1"/>
      <c r="D348" s="1"/>
      <c r="E348" s="1"/>
    </row>
    <row r="349" spans="2:5">
      <c r="B349" s="1"/>
      <c r="C349" s="1"/>
      <c r="D349" s="1"/>
      <c r="E349" s="1"/>
    </row>
    <row r="350" spans="2:5">
      <c r="B350" s="1"/>
      <c r="C350" s="1"/>
      <c r="D350" s="1"/>
      <c r="E350" s="1"/>
    </row>
    <row r="351" spans="2:5">
      <c r="B351" s="1"/>
      <c r="C351" s="1"/>
      <c r="D351" s="1"/>
      <c r="E351" s="1"/>
    </row>
    <row r="352" spans="2:5">
      <c r="B352" s="1"/>
      <c r="C352" s="1"/>
      <c r="D352" s="1"/>
      <c r="E352" s="4"/>
    </row>
    <row r="353" spans="2:5">
      <c r="B353" s="1"/>
      <c r="C353" s="1"/>
      <c r="D353" s="1"/>
      <c r="E353" s="4"/>
    </row>
    <row r="354" spans="2:5">
      <c r="B354" s="1"/>
      <c r="C354" s="1"/>
      <c r="D354" s="1"/>
      <c r="E354" s="1"/>
    </row>
    <row r="355" spans="2:5">
      <c r="B355" s="1"/>
      <c r="C355" s="1"/>
      <c r="D355" s="1"/>
      <c r="E355" s="1"/>
    </row>
    <row r="356" spans="2:5">
      <c r="B356" s="1"/>
      <c r="C356" s="1"/>
      <c r="D356" s="1"/>
      <c r="E356" s="4"/>
    </row>
    <row r="357" spans="2:5">
      <c r="B357" s="1"/>
      <c r="C357" s="1"/>
      <c r="D357" s="1"/>
      <c r="E357" s="4"/>
    </row>
    <row r="358" spans="2:5">
      <c r="B358" s="1"/>
      <c r="C358" s="1"/>
      <c r="D358" s="1"/>
      <c r="E358" s="1"/>
    </row>
    <row r="359" spans="2:5">
      <c r="B359" s="1"/>
      <c r="C359" s="1"/>
      <c r="D359" s="1"/>
      <c r="E35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Z359"/>
  <sheetViews>
    <sheetView topLeftCell="A107" workbookViewId="0">
      <selection activeCell="E130" sqref="E130:E166"/>
    </sheetView>
  </sheetViews>
  <sheetFormatPr defaultRowHeight="15.75"/>
  <cols>
    <col min="1" max="1" width="10.5" customWidth="1"/>
    <col min="2" max="2" width="9.875" customWidth="1"/>
    <col min="3" max="3" width="9.25" customWidth="1"/>
    <col min="4" max="4" width="23.625" customWidth="1"/>
    <col min="5" max="5" width="16.125" customWidth="1"/>
    <col min="6" max="6" width="16.625" customWidth="1"/>
  </cols>
  <sheetData>
    <row r="1" spans="1:78">
      <c r="J1" s="1"/>
      <c r="K1" s="1" t="s">
        <v>246</v>
      </c>
      <c r="L1" s="1" t="s">
        <v>246</v>
      </c>
      <c r="M1" s="1" t="s">
        <v>246</v>
      </c>
      <c r="N1" s="1" t="s">
        <v>246</v>
      </c>
      <c r="O1" s="1" t="s">
        <v>246</v>
      </c>
      <c r="P1" s="1" t="s">
        <v>246</v>
      </c>
      <c r="Q1" s="1" t="s">
        <v>247</v>
      </c>
      <c r="R1" s="1" t="s">
        <v>247</v>
      </c>
      <c r="S1" s="1" t="s">
        <v>247</v>
      </c>
      <c r="T1" s="1" t="s">
        <v>247</v>
      </c>
      <c r="U1" s="1" t="s">
        <v>247</v>
      </c>
      <c r="V1" s="1" t="s">
        <v>247</v>
      </c>
      <c r="W1" s="1" t="s">
        <v>248</v>
      </c>
      <c r="X1" s="1" t="s">
        <v>248</v>
      </c>
      <c r="Y1" s="1" t="s">
        <v>248</v>
      </c>
      <c r="Z1" s="1" t="s">
        <v>248</v>
      </c>
      <c r="AA1" s="1" t="s">
        <v>248</v>
      </c>
      <c r="AB1" s="1" t="s">
        <v>249</v>
      </c>
      <c r="AC1" s="1" t="s">
        <v>249</v>
      </c>
      <c r="AD1" s="1" t="s">
        <v>249</v>
      </c>
      <c r="AE1" s="1" t="s">
        <v>249</v>
      </c>
      <c r="AF1" s="1" t="s">
        <v>249</v>
      </c>
      <c r="AG1" s="1" t="s">
        <v>249</v>
      </c>
      <c r="AH1" s="1" t="s">
        <v>250</v>
      </c>
      <c r="AI1" s="1" t="s">
        <v>250</v>
      </c>
      <c r="AJ1" s="1" t="s">
        <v>250</v>
      </c>
      <c r="AK1" s="1" t="s">
        <v>250</v>
      </c>
      <c r="AL1" s="1" t="s">
        <v>250</v>
      </c>
      <c r="AM1" s="1" t="s">
        <v>250</v>
      </c>
      <c r="AN1" s="1" t="s">
        <v>251</v>
      </c>
      <c r="AO1" s="1" t="s">
        <v>251</v>
      </c>
      <c r="AP1" s="1" t="s">
        <v>251</v>
      </c>
      <c r="AQ1" s="1" t="s">
        <v>251</v>
      </c>
      <c r="AR1" s="1" t="s">
        <v>251</v>
      </c>
      <c r="AS1" s="1" t="s">
        <v>252</v>
      </c>
      <c r="AT1" s="1" t="s">
        <v>252</v>
      </c>
      <c r="AU1" s="1" t="s">
        <v>252</v>
      </c>
      <c r="AV1" s="1" t="s">
        <v>252</v>
      </c>
      <c r="AW1" s="1" t="s">
        <v>252</v>
      </c>
      <c r="AX1" s="1" t="s">
        <v>253</v>
      </c>
      <c r="AY1" s="1" t="s">
        <v>253</v>
      </c>
      <c r="AZ1" s="1" t="s">
        <v>253</v>
      </c>
      <c r="BA1" s="1" t="s">
        <v>253</v>
      </c>
      <c r="BB1" s="1" t="s">
        <v>253</v>
      </c>
      <c r="BC1" s="1" t="s">
        <v>264</v>
      </c>
      <c r="BD1" s="1" t="s">
        <v>264</v>
      </c>
      <c r="BE1" s="1" t="s">
        <v>264</v>
      </c>
      <c r="BF1" s="1" t="s">
        <v>265</v>
      </c>
      <c r="BG1" s="1" t="s">
        <v>265</v>
      </c>
      <c r="BH1" s="1" t="s">
        <v>265</v>
      </c>
      <c r="BI1" s="1" t="s">
        <v>266</v>
      </c>
      <c r="BJ1" s="1" t="s">
        <v>266</v>
      </c>
      <c r="BK1" s="1" t="s">
        <v>266</v>
      </c>
      <c r="BL1" s="8" t="s">
        <v>264</v>
      </c>
      <c r="BM1" s="8" t="s">
        <v>264</v>
      </c>
      <c r="BN1" s="8" t="s">
        <v>264</v>
      </c>
      <c r="BO1" s="8" t="s">
        <v>265</v>
      </c>
      <c r="BP1" s="8" t="s">
        <v>265</v>
      </c>
      <c r="BQ1" s="8" t="s">
        <v>265</v>
      </c>
      <c r="BR1" s="8" t="s">
        <v>266</v>
      </c>
      <c r="BS1" s="8" t="s">
        <v>266</v>
      </c>
      <c r="BT1" s="8" t="s">
        <v>266</v>
      </c>
      <c r="BU1" s="8" t="s">
        <v>267</v>
      </c>
      <c r="BV1" s="8" t="s">
        <v>267</v>
      </c>
      <c r="BW1" s="8" t="s">
        <v>267</v>
      </c>
      <c r="BX1" s="8" t="s">
        <v>267</v>
      </c>
      <c r="BY1" s="8" t="s">
        <v>267</v>
      </c>
      <c r="BZ1" s="8" t="s">
        <v>267</v>
      </c>
    </row>
    <row r="2" spans="1:78">
      <c r="J2" s="2" t="s">
        <v>0</v>
      </c>
      <c r="K2" s="3" t="s">
        <v>22</v>
      </c>
      <c r="L2" s="3" t="s">
        <v>24</v>
      </c>
      <c r="M2" s="3" t="s">
        <v>26</v>
      </c>
      <c r="N2" s="3" t="s">
        <v>21</v>
      </c>
      <c r="O2" s="3" t="s">
        <v>23</v>
      </c>
      <c r="P2" s="3" t="s">
        <v>25</v>
      </c>
      <c r="Q2" s="3" t="s">
        <v>28</v>
      </c>
      <c r="R2" s="3" t="s">
        <v>30</v>
      </c>
      <c r="S2" s="3" t="s">
        <v>32</v>
      </c>
      <c r="T2" s="3" t="s">
        <v>27</v>
      </c>
      <c r="U2" s="3" t="s">
        <v>29</v>
      </c>
      <c r="V2" s="3" t="s">
        <v>31</v>
      </c>
      <c r="W2" s="3" t="s">
        <v>34</v>
      </c>
      <c r="X2" s="3" t="s">
        <v>36</v>
      </c>
      <c r="Y2" s="3" t="s">
        <v>37</v>
      </c>
      <c r="Z2" s="3" t="s">
        <v>33</v>
      </c>
      <c r="AA2" s="3" t="s">
        <v>35</v>
      </c>
      <c r="AB2" s="3" t="s">
        <v>39</v>
      </c>
      <c r="AC2" s="3" t="s">
        <v>41</v>
      </c>
      <c r="AD2" s="3" t="s">
        <v>43</v>
      </c>
      <c r="AE2" s="3" t="s">
        <v>38</v>
      </c>
      <c r="AF2" s="3" t="s">
        <v>40</v>
      </c>
      <c r="AG2" s="3" t="s">
        <v>42</v>
      </c>
      <c r="AH2" s="3" t="s">
        <v>45</v>
      </c>
      <c r="AI2" s="3" t="s">
        <v>47</v>
      </c>
      <c r="AJ2" s="3" t="s">
        <v>49</v>
      </c>
      <c r="AK2" s="3" t="s">
        <v>44</v>
      </c>
      <c r="AL2" s="3" t="s">
        <v>46</v>
      </c>
      <c r="AM2" s="3" t="s">
        <v>48</v>
      </c>
      <c r="AN2" s="3" t="s">
        <v>51</v>
      </c>
      <c r="AO2" s="3" t="s">
        <v>53</v>
      </c>
      <c r="AP2" s="3" t="s">
        <v>54</v>
      </c>
      <c r="AQ2" s="3" t="s">
        <v>50</v>
      </c>
      <c r="AR2" s="3" t="s">
        <v>52</v>
      </c>
      <c r="AS2" s="3" t="s">
        <v>56</v>
      </c>
      <c r="AT2" s="3" t="s">
        <v>58</v>
      </c>
      <c r="AU2" s="3" t="s">
        <v>59</v>
      </c>
      <c r="AV2" s="3" t="s">
        <v>55</v>
      </c>
      <c r="AW2" s="3" t="s">
        <v>57</v>
      </c>
      <c r="AX2" s="3" t="s">
        <v>61</v>
      </c>
      <c r="AY2" s="3" t="s">
        <v>63</v>
      </c>
      <c r="AZ2" s="3" t="s">
        <v>64</v>
      </c>
      <c r="BA2" s="3" t="s">
        <v>60</v>
      </c>
      <c r="BB2" s="3" t="s">
        <v>62</v>
      </c>
      <c r="BC2" s="3" t="s">
        <v>66</v>
      </c>
      <c r="BD2" s="3" t="s">
        <v>68</v>
      </c>
      <c r="BE2" s="3" t="s">
        <v>70</v>
      </c>
      <c r="BF2" s="3" t="s">
        <v>72</v>
      </c>
      <c r="BG2" s="3" t="s">
        <v>74</v>
      </c>
      <c r="BH2" s="3" t="s">
        <v>76</v>
      </c>
      <c r="BI2" s="3" t="s">
        <v>78</v>
      </c>
      <c r="BJ2" s="3" t="s">
        <v>80</v>
      </c>
      <c r="BK2" s="3" t="s">
        <v>82</v>
      </c>
      <c r="BL2" s="3" t="s">
        <v>65</v>
      </c>
      <c r="BM2" s="3" t="s">
        <v>67</v>
      </c>
      <c r="BN2" s="3" t="s">
        <v>69</v>
      </c>
      <c r="BO2" s="3" t="s">
        <v>71</v>
      </c>
      <c r="BP2" s="3" t="s">
        <v>73</v>
      </c>
      <c r="BQ2" s="3" t="s">
        <v>75</v>
      </c>
      <c r="BR2" s="3" t="s">
        <v>77</v>
      </c>
      <c r="BS2" s="3" t="s">
        <v>79</v>
      </c>
      <c r="BT2" s="3" t="s">
        <v>81</v>
      </c>
      <c r="BU2" s="3" t="s">
        <v>84</v>
      </c>
      <c r="BV2" s="3" t="s">
        <v>86</v>
      </c>
      <c r="BW2" s="3" t="s">
        <v>88</v>
      </c>
      <c r="BX2" s="3" t="s">
        <v>83</v>
      </c>
      <c r="BY2" s="3" t="s">
        <v>85</v>
      </c>
      <c r="BZ2" s="3" t="s">
        <v>87</v>
      </c>
    </row>
    <row r="3" spans="1:78">
      <c r="J3" s="2" t="s">
        <v>89</v>
      </c>
      <c r="K3" s="1" t="s">
        <v>91</v>
      </c>
      <c r="L3" s="1" t="s">
        <v>91</v>
      </c>
      <c r="M3" s="1" t="s">
        <v>91</v>
      </c>
      <c r="N3" s="1" t="s">
        <v>91</v>
      </c>
      <c r="O3" s="1" t="s">
        <v>91</v>
      </c>
      <c r="P3" s="1" t="s">
        <v>91</v>
      </c>
      <c r="Q3" s="1" t="s">
        <v>91</v>
      </c>
      <c r="R3" s="1" t="s">
        <v>91</v>
      </c>
      <c r="S3" s="1" t="s">
        <v>91</v>
      </c>
      <c r="T3" s="1" t="s">
        <v>91</v>
      </c>
      <c r="U3" s="1" t="s">
        <v>91</v>
      </c>
      <c r="V3" s="1" t="s">
        <v>91</v>
      </c>
      <c r="W3" s="1" t="s">
        <v>91</v>
      </c>
      <c r="X3" s="1" t="s">
        <v>91</v>
      </c>
      <c r="Y3" s="1" t="s">
        <v>91</v>
      </c>
      <c r="Z3" s="1" t="s">
        <v>91</v>
      </c>
      <c r="AA3" s="1" t="s">
        <v>91</v>
      </c>
      <c r="AB3" s="1" t="s">
        <v>90</v>
      </c>
      <c r="AC3" s="1" t="s">
        <v>90</v>
      </c>
      <c r="AD3" s="1" t="s">
        <v>90</v>
      </c>
      <c r="AE3" s="1" t="s">
        <v>90</v>
      </c>
      <c r="AF3" s="1" t="s">
        <v>90</v>
      </c>
      <c r="AG3" s="1" t="s">
        <v>90</v>
      </c>
      <c r="AH3" s="1" t="s">
        <v>91</v>
      </c>
      <c r="AI3" s="1" t="s">
        <v>91</v>
      </c>
      <c r="AJ3" s="1" t="s">
        <v>91</v>
      </c>
      <c r="AK3" s="1" t="s">
        <v>91</v>
      </c>
      <c r="AL3" s="1" t="s">
        <v>91</v>
      </c>
      <c r="AM3" s="1" t="s">
        <v>91</v>
      </c>
      <c r="AN3" s="1" t="s">
        <v>91</v>
      </c>
      <c r="AO3" s="1" t="s">
        <v>91</v>
      </c>
      <c r="AP3" s="1" t="s">
        <v>91</v>
      </c>
      <c r="AQ3" s="1" t="s">
        <v>91</v>
      </c>
      <c r="AR3" s="1" t="s">
        <v>91</v>
      </c>
      <c r="AS3" s="1" t="s">
        <v>91</v>
      </c>
      <c r="AT3" s="1" t="s">
        <v>91</v>
      </c>
      <c r="AU3" s="1" t="s">
        <v>91</v>
      </c>
      <c r="AV3" s="1" t="s">
        <v>91</v>
      </c>
      <c r="AW3" s="1" t="s">
        <v>91</v>
      </c>
      <c r="AX3" s="1" t="s">
        <v>90</v>
      </c>
      <c r="AY3" s="1" t="s">
        <v>90</v>
      </c>
      <c r="AZ3" s="1" t="s">
        <v>90</v>
      </c>
      <c r="BA3" s="1" t="s">
        <v>90</v>
      </c>
      <c r="BB3" s="1" t="s">
        <v>90</v>
      </c>
      <c r="BC3" s="1" t="s">
        <v>91</v>
      </c>
      <c r="BD3" s="1" t="s">
        <v>91</v>
      </c>
      <c r="BE3" s="1" t="s">
        <v>91</v>
      </c>
      <c r="BF3" s="1" t="s">
        <v>91</v>
      </c>
      <c r="BG3" s="1" t="s">
        <v>91</v>
      </c>
      <c r="BH3" s="1" t="s">
        <v>91</v>
      </c>
      <c r="BI3" s="1" t="s">
        <v>91</v>
      </c>
      <c r="BJ3" s="1" t="s">
        <v>91</v>
      </c>
      <c r="BK3" s="1" t="s">
        <v>91</v>
      </c>
      <c r="BL3" s="1" t="s">
        <v>91</v>
      </c>
      <c r="BM3" s="1" t="s">
        <v>91</v>
      </c>
      <c r="BN3" s="1" t="s">
        <v>91</v>
      </c>
      <c r="BO3" s="1" t="s">
        <v>91</v>
      </c>
      <c r="BP3" s="1" t="s">
        <v>91</v>
      </c>
      <c r="BQ3" s="1" t="s">
        <v>91</v>
      </c>
      <c r="BR3" s="1" t="s">
        <v>91</v>
      </c>
      <c r="BS3" s="1" t="s">
        <v>91</v>
      </c>
      <c r="BT3" s="1" t="s">
        <v>91</v>
      </c>
      <c r="BU3" s="1" t="s">
        <v>90</v>
      </c>
      <c r="BV3" s="1" t="s">
        <v>90</v>
      </c>
      <c r="BW3" s="1" t="s">
        <v>90</v>
      </c>
      <c r="BX3" s="1" t="s">
        <v>90</v>
      </c>
      <c r="BY3" s="1" t="s">
        <v>90</v>
      </c>
      <c r="BZ3" s="1" t="s">
        <v>90</v>
      </c>
    </row>
    <row r="4" spans="1:78">
      <c r="J4" s="2" t="s">
        <v>92</v>
      </c>
      <c r="K4" s="5" t="s">
        <v>93</v>
      </c>
      <c r="L4" s="5" t="s">
        <v>93</v>
      </c>
      <c r="M4" s="5" t="s">
        <v>93</v>
      </c>
      <c r="N4" s="5" t="s">
        <v>94</v>
      </c>
      <c r="O4" s="5" t="s">
        <v>94</v>
      </c>
      <c r="P4" s="5" t="s">
        <v>94</v>
      </c>
      <c r="Q4" s="5" t="s">
        <v>93</v>
      </c>
      <c r="R4" s="5" t="s">
        <v>93</v>
      </c>
      <c r="S4" s="5" t="s">
        <v>93</v>
      </c>
      <c r="T4" s="5" t="s">
        <v>94</v>
      </c>
      <c r="U4" s="5" t="s">
        <v>94</v>
      </c>
      <c r="V4" s="5" t="s">
        <v>94</v>
      </c>
      <c r="W4" s="5" t="s">
        <v>93</v>
      </c>
      <c r="X4" s="5" t="s">
        <v>93</v>
      </c>
      <c r="Y4" s="5" t="s">
        <v>93</v>
      </c>
      <c r="Z4" s="5" t="s">
        <v>94</v>
      </c>
      <c r="AA4" s="5" t="s">
        <v>94</v>
      </c>
      <c r="AB4" s="5" t="s">
        <v>93</v>
      </c>
      <c r="AC4" s="5" t="s">
        <v>93</v>
      </c>
      <c r="AD4" s="5" t="s">
        <v>93</v>
      </c>
      <c r="AE4" s="5" t="s">
        <v>94</v>
      </c>
      <c r="AF4" s="5" t="s">
        <v>94</v>
      </c>
      <c r="AG4" s="5" t="s">
        <v>94</v>
      </c>
      <c r="AH4" s="5" t="s">
        <v>93</v>
      </c>
      <c r="AI4" s="5" t="s">
        <v>93</v>
      </c>
      <c r="AJ4" s="5" t="s">
        <v>93</v>
      </c>
      <c r="AK4" s="5" t="s">
        <v>94</v>
      </c>
      <c r="AL4" s="5" t="s">
        <v>94</v>
      </c>
      <c r="AM4" s="5" t="s">
        <v>94</v>
      </c>
      <c r="AN4" s="5" t="s">
        <v>93</v>
      </c>
      <c r="AO4" s="5" t="s">
        <v>93</v>
      </c>
      <c r="AP4" s="5" t="s">
        <v>93</v>
      </c>
      <c r="AQ4" s="5" t="s">
        <v>94</v>
      </c>
      <c r="AR4" s="5" t="s">
        <v>94</v>
      </c>
      <c r="AS4" s="5" t="s">
        <v>93</v>
      </c>
      <c r="AT4" s="5" t="s">
        <v>93</v>
      </c>
      <c r="AU4" s="5" t="s">
        <v>93</v>
      </c>
      <c r="AV4" s="5" t="s">
        <v>94</v>
      </c>
      <c r="AW4" s="5" t="s">
        <v>94</v>
      </c>
      <c r="AX4" s="5" t="s">
        <v>93</v>
      </c>
      <c r="AY4" s="5" t="s">
        <v>93</v>
      </c>
      <c r="AZ4" s="5" t="s">
        <v>93</v>
      </c>
      <c r="BA4" s="5" t="s">
        <v>94</v>
      </c>
      <c r="BB4" s="5" t="s">
        <v>94</v>
      </c>
      <c r="BC4" s="5" t="s">
        <v>93</v>
      </c>
      <c r="BD4" s="5" t="s">
        <v>93</v>
      </c>
      <c r="BE4" s="5" t="s">
        <v>93</v>
      </c>
      <c r="BF4" s="5" t="s">
        <v>93</v>
      </c>
      <c r="BG4" s="5" t="s">
        <v>93</v>
      </c>
      <c r="BH4" s="5" t="s">
        <v>93</v>
      </c>
      <c r="BI4" s="5" t="s">
        <v>93</v>
      </c>
      <c r="BJ4" s="5" t="s">
        <v>93</v>
      </c>
      <c r="BK4" s="5" t="s">
        <v>93</v>
      </c>
      <c r="BL4" s="5" t="s">
        <v>94</v>
      </c>
      <c r="BM4" s="5" t="s">
        <v>94</v>
      </c>
      <c r="BN4" s="5" t="s">
        <v>94</v>
      </c>
      <c r="BO4" s="5" t="s">
        <v>94</v>
      </c>
      <c r="BP4" s="5" t="s">
        <v>94</v>
      </c>
      <c r="BQ4" s="5" t="s">
        <v>94</v>
      </c>
      <c r="BR4" s="5" t="s">
        <v>94</v>
      </c>
      <c r="BS4" s="5" t="s">
        <v>94</v>
      </c>
      <c r="BT4" s="5" t="s">
        <v>94</v>
      </c>
      <c r="BU4" s="5" t="s">
        <v>93</v>
      </c>
      <c r="BV4" s="5" t="s">
        <v>93</v>
      </c>
      <c r="BW4" s="5" t="s">
        <v>93</v>
      </c>
      <c r="BX4" s="5" t="s">
        <v>94</v>
      </c>
      <c r="BY4" s="5" t="s">
        <v>94</v>
      </c>
      <c r="BZ4" s="5" t="s">
        <v>94</v>
      </c>
    </row>
    <row r="5" spans="1:78">
      <c r="J5" s="6" t="s">
        <v>95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>
      <c r="K6">
        <v>6</v>
      </c>
      <c r="L6">
        <v>7</v>
      </c>
      <c r="M6">
        <v>8</v>
      </c>
      <c r="N6">
        <v>10</v>
      </c>
      <c r="O6">
        <v>11</v>
      </c>
      <c r="P6">
        <v>12</v>
      </c>
      <c r="Q6">
        <v>14</v>
      </c>
      <c r="R6">
        <v>15</v>
      </c>
      <c r="S6">
        <v>16</v>
      </c>
      <c r="T6">
        <v>18</v>
      </c>
      <c r="U6">
        <v>19</v>
      </c>
      <c r="V6">
        <v>20</v>
      </c>
      <c r="W6">
        <v>22</v>
      </c>
      <c r="X6">
        <v>23</v>
      </c>
      <c r="Y6">
        <v>24</v>
      </c>
      <c r="Z6">
        <v>26</v>
      </c>
      <c r="AA6">
        <v>27</v>
      </c>
      <c r="AB6">
        <v>29</v>
      </c>
      <c r="AC6">
        <v>30</v>
      </c>
      <c r="AD6">
        <v>31</v>
      </c>
      <c r="AE6">
        <v>33</v>
      </c>
      <c r="AF6">
        <v>34</v>
      </c>
      <c r="AG6">
        <v>35</v>
      </c>
      <c r="AH6">
        <v>37</v>
      </c>
      <c r="AI6">
        <v>38</v>
      </c>
      <c r="AJ6">
        <v>39</v>
      </c>
      <c r="AK6">
        <v>41</v>
      </c>
      <c r="AL6">
        <v>42</v>
      </c>
      <c r="AM6">
        <v>43</v>
      </c>
      <c r="AN6">
        <v>45</v>
      </c>
      <c r="AO6">
        <v>46</v>
      </c>
      <c r="AP6">
        <v>47</v>
      </c>
      <c r="AQ6">
        <v>49</v>
      </c>
      <c r="AR6">
        <v>50</v>
      </c>
      <c r="AS6">
        <v>52</v>
      </c>
      <c r="AT6">
        <v>53</v>
      </c>
      <c r="AU6">
        <v>54</v>
      </c>
      <c r="AV6">
        <v>56</v>
      </c>
      <c r="AW6">
        <v>57</v>
      </c>
      <c r="AX6">
        <v>59</v>
      </c>
      <c r="AY6">
        <v>60</v>
      </c>
      <c r="AZ6">
        <v>61</v>
      </c>
      <c r="BA6">
        <v>63</v>
      </c>
      <c r="BB6">
        <v>64</v>
      </c>
      <c r="BC6">
        <v>66</v>
      </c>
      <c r="BD6">
        <v>67</v>
      </c>
      <c r="BE6">
        <v>68</v>
      </c>
      <c r="BF6">
        <v>70</v>
      </c>
      <c r="BG6">
        <v>71</v>
      </c>
      <c r="BH6">
        <v>72</v>
      </c>
      <c r="BI6">
        <v>74</v>
      </c>
      <c r="BJ6">
        <v>75</v>
      </c>
      <c r="BK6">
        <v>76</v>
      </c>
      <c r="BL6">
        <v>78</v>
      </c>
      <c r="BM6">
        <v>79</v>
      </c>
      <c r="BN6">
        <v>80</v>
      </c>
      <c r="BO6">
        <v>82</v>
      </c>
      <c r="BP6">
        <v>83</v>
      </c>
      <c r="BQ6">
        <v>84</v>
      </c>
      <c r="BR6">
        <v>86</v>
      </c>
      <c r="BS6">
        <v>87</v>
      </c>
      <c r="BT6">
        <v>88</v>
      </c>
      <c r="BU6">
        <v>90</v>
      </c>
      <c r="BV6">
        <v>91</v>
      </c>
      <c r="BW6">
        <v>92</v>
      </c>
      <c r="BX6">
        <v>94</v>
      </c>
      <c r="BY6">
        <v>95</v>
      </c>
      <c r="BZ6">
        <v>96</v>
      </c>
    </row>
    <row r="8" spans="1:78">
      <c r="A8" s="13" t="s">
        <v>292</v>
      </c>
      <c r="B8" s="13" t="s">
        <v>304</v>
      </c>
      <c r="C8" s="13" t="s">
        <v>305</v>
      </c>
      <c r="D8" s="7" t="s">
        <v>96</v>
      </c>
      <c r="E8" s="7" t="s">
        <v>97</v>
      </c>
      <c r="F8" s="7" t="s">
        <v>98</v>
      </c>
      <c r="G8" s="7" t="s">
        <v>277</v>
      </c>
      <c r="H8" s="7" t="s">
        <v>306</v>
      </c>
    </row>
    <row r="9" spans="1:78">
      <c r="A9">
        <v>1</v>
      </c>
      <c r="D9" s="1" t="s">
        <v>154</v>
      </c>
      <c r="E9" s="1" t="s">
        <v>155</v>
      </c>
      <c r="F9" s="1" t="s">
        <v>156</v>
      </c>
      <c r="G9" s="1" t="s">
        <v>156</v>
      </c>
      <c r="H9">
        <v>9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0</v>
      </c>
      <c r="BE9" s="15">
        <v>0</v>
      </c>
      <c r="BF9" s="15">
        <v>0</v>
      </c>
      <c r="BG9" s="15">
        <v>0</v>
      </c>
      <c r="BH9" s="15">
        <v>0</v>
      </c>
      <c r="BI9" s="15">
        <v>0</v>
      </c>
      <c r="BJ9" s="15">
        <v>0</v>
      </c>
      <c r="BK9" s="15">
        <v>0</v>
      </c>
      <c r="BL9" s="15">
        <v>0</v>
      </c>
      <c r="BM9" s="15">
        <v>0</v>
      </c>
      <c r="BN9" s="15">
        <v>0</v>
      </c>
      <c r="BO9" s="15">
        <v>0</v>
      </c>
      <c r="BP9" s="15">
        <v>0</v>
      </c>
      <c r="BQ9" s="15">
        <v>0</v>
      </c>
      <c r="BR9" s="15">
        <v>0</v>
      </c>
      <c r="BS9" s="15">
        <v>0</v>
      </c>
      <c r="BT9" s="15">
        <v>0</v>
      </c>
      <c r="BU9" s="15">
        <v>0</v>
      </c>
      <c r="BV9" s="15">
        <v>0</v>
      </c>
      <c r="BW9" s="15">
        <v>0</v>
      </c>
      <c r="BX9" s="15">
        <v>0</v>
      </c>
      <c r="BY9" s="15">
        <v>0</v>
      </c>
      <c r="BZ9" s="15">
        <v>0</v>
      </c>
    </row>
    <row r="10" spans="1:78">
      <c r="A10">
        <v>2</v>
      </c>
      <c r="D10" s="1" t="s">
        <v>219</v>
      </c>
      <c r="E10" s="1" t="s">
        <v>155</v>
      </c>
      <c r="F10" s="1" t="s">
        <v>156</v>
      </c>
      <c r="G10" s="1" t="s">
        <v>156</v>
      </c>
      <c r="H10">
        <v>10</v>
      </c>
      <c r="K10" s="15">
        <v>0.01</v>
      </c>
      <c r="L10" s="15">
        <v>0.02</v>
      </c>
      <c r="M10" s="15">
        <v>0</v>
      </c>
      <c r="N10" s="15">
        <v>0</v>
      </c>
      <c r="O10" s="15">
        <v>0.01</v>
      </c>
      <c r="P10" s="15">
        <v>0</v>
      </c>
      <c r="Q10" s="15">
        <v>0.01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5">
        <v>0</v>
      </c>
      <c r="BV10" s="15">
        <v>0</v>
      </c>
      <c r="BW10" s="15">
        <v>0</v>
      </c>
      <c r="BX10" s="15">
        <v>0</v>
      </c>
      <c r="BY10" s="15">
        <v>0</v>
      </c>
      <c r="BZ10" s="15">
        <v>0</v>
      </c>
    </row>
    <row r="11" spans="1:78">
      <c r="A11">
        <v>3</v>
      </c>
      <c r="D11" s="1" t="s">
        <v>152</v>
      </c>
      <c r="E11" s="8" t="s">
        <v>153</v>
      </c>
      <c r="F11" s="1" t="s">
        <v>132</v>
      </c>
      <c r="G11" s="1" t="s">
        <v>132</v>
      </c>
      <c r="H11">
        <v>11</v>
      </c>
      <c r="K11" s="15">
        <v>0</v>
      </c>
      <c r="L11" s="15">
        <v>0</v>
      </c>
      <c r="M11" s="15">
        <v>0</v>
      </c>
      <c r="N11" s="15">
        <v>0</v>
      </c>
      <c r="O11" s="15">
        <v>0.01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0.01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0.06</v>
      </c>
      <c r="BD11" s="15">
        <v>4.8000000000000001E-2</v>
      </c>
      <c r="BE11" s="15">
        <v>0.03</v>
      </c>
      <c r="BF11" s="15">
        <v>0</v>
      </c>
      <c r="BG11" s="15">
        <v>0</v>
      </c>
      <c r="BH11" s="15">
        <v>0</v>
      </c>
      <c r="BI11" s="15">
        <v>0</v>
      </c>
      <c r="BJ11" s="15">
        <v>0</v>
      </c>
      <c r="BK11" s="15">
        <v>0</v>
      </c>
      <c r="BL11" s="15">
        <v>0.02</v>
      </c>
      <c r="BM11" s="15">
        <v>0</v>
      </c>
      <c r="BN11" s="15">
        <v>0</v>
      </c>
      <c r="BO11" s="15">
        <v>0</v>
      </c>
      <c r="BP11" s="15">
        <v>0</v>
      </c>
      <c r="BQ11" s="15">
        <v>0</v>
      </c>
      <c r="BR11" s="15">
        <v>0</v>
      </c>
      <c r="BS11" s="15">
        <v>0</v>
      </c>
      <c r="BT11" s="15">
        <v>0.01</v>
      </c>
      <c r="BU11" s="15">
        <v>0</v>
      </c>
      <c r="BV11" s="15">
        <v>0</v>
      </c>
      <c r="BW11" s="15">
        <v>0</v>
      </c>
      <c r="BX11" s="15">
        <v>0</v>
      </c>
      <c r="BY11" s="15">
        <v>0</v>
      </c>
      <c r="BZ11" s="15">
        <v>0</v>
      </c>
    </row>
    <row r="12" spans="1:78">
      <c r="A12">
        <v>4</v>
      </c>
      <c r="D12" s="1" t="s">
        <v>140</v>
      </c>
      <c r="E12" s="1" t="s">
        <v>140</v>
      </c>
      <c r="F12" s="1" t="s">
        <v>132</v>
      </c>
      <c r="G12" s="1" t="s">
        <v>132</v>
      </c>
      <c r="H12">
        <v>12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0.01</v>
      </c>
      <c r="BL12" s="15">
        <v>0</v>
      </c>
      <c r="BM12" s="15">
        <v>0</v>
      </c>
      <c r="BN12" s="15">
        <v>0</v>
      </c>
      <c r="BO12" s="15">
        <v>0</v>
      </c>
      <c r="BP12" s="15">
        <v>0</v>
      </c>
      <c r="BQ12" s="15">
        <v>0</v>
      </c>
      <c r="BR12" s="15">
        <v>0</v>
      </c>
      <c r="BS12" s="15">
        <v>0</v>
      </c>
      <c r="BT12" s="15">
        <v>0</v>
      </c>
      <c r="BU12" s="15">
        <v>0</v>
      </c>
      <c r="BV12" s="15">
        <v>0</v>
      </c>
      <c r="BW12" s="15">
        <v>0</v>
      </c>
      <c r="BX12" s="15">
        <v>0</v>
      </c>
      <c r="BY12" s="15">
        <v>0</v>
      </c>
      <c r="BZ12" s="15">
        <v>0</v>
      </c>
    </row>
    <row r="13" spans="1:78">
      <c r="A13">
        <v>5</v>
      </c>
      <c r="D13" s="1" t="s">
        <v>141</v>
      </c>
      <c r="E13" s="1" t="s">
        <v>140</v>
      </c>
      <c r="F13" s="1" t="s">
        <v>132</v>
      </c>
      <c r="G13" s="1" t="s">
        <v>132</v>
      </c>
      <c r="H13">
        <v>13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0.02</v>
      </c>
      <c r="BG13" s="15">
        <v>0.01</v>
      </c>
      <c r="BH13" s="15">
        <v>0.01</v>
      </c>
      <c r="BI13" s="15">
        <v>0</v>
      </c>
      <c r="BJ13" s="15">
        <v>0</v>
      </c>
      <c r="BK13" s="15">
        <v>0</v>
      </c>
      <c r="BL13" s="15">
        <v>0</v>
      </c>
      <c r="BM13" s="15">
        <v>0.03</v>
      </c>
      <c r="BN13" s="15">
        <v>0</v>
      </c>
      <c r="BO13" s="15">
        <v>0</v>
      </c>
      <c r="BP13" s="15">
        <v>0</v>
      </c>
      <c r="BQ13" s="15">
        <v>0.01</v>
      </c>
      <c r="BR13" s="15">
        <v>0</v>
      </c>
      <c r="BS13" s="15">
        <v>0</v>
      </c>
      <c r="BT13" s="15">
        <v>0</v>
      </c>
      <c r="BU13" s="15">
        <v>0</v>
      </c>
      <c r="BV13" s="15">
        <v>0</v>
      </c>
      <c r="BW13" s="15">
        <v>0</v>
      </c>
      <c r="BX13" s="15">
        <v>0</v>
      </c>
      <c r="BY13" s="15">
        <v>0</v>
      </c>
      <c r="BZ13" s="15">
        <v>0</v>
      </c>
    </row>
    <row r="14" spans="1:78">
      <c r="A14">
        <v>6</v>
      </c>
      <c r="D14" s="1" t="s">
        <v>130</v>
      </c>
      <c r="E14" s="1" t="s">
        <v>131</v>
      </c>
      <c r="F14" s="1" t="s">
        <v>132</v>
      </c>
      <c r="G14" s="1" t="s">
        <v>132</v>
      </c>
      <c r="H14">
        <v>14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  <c r="BH14" s="15">
        <v>0</v>
      </c>
      <c r="BI14" s="15">
        <v>0.01</v>
      </c>
      <c r="BJ14" s="15">
        <v>0</v>
      </c>
      <c r="BK14" s="15">
        <v>0</v>
      </c>
      <c r="BL14" s="15">
        <v>0</v>
      </c>
      <c r="BM14" s="15">
        <v>0</v>
      </c>
      <c r="BN14" s="15">
        <v>0</v>
      </c>
      <c r="BO14" s="15">
        <v>0</v>
      </c>
      <c r="BP14" s="15">
        <v>0</v>
      </c>
      <c r="BQ14" s="15">
        <v>0</v>
      </c>
      <c r="BR14" s="15">
        <v>0</v>
      </c>
      <c r="BS14" s="15">
        <v>0</v>
      </c>
      <c r="BT14" s="15">
        <v>0</v>
      </c>
      <c r="BU14" s="15">
        <v>0</v>
      </c>
      <c r="BV14" s="15">
        <v>0</v>
      </c>
      <c r="BW14" s="15">
        <v>0</v>
      </c>
      <c r="BX14" s="15">
        <v>0</v>
      </c>
      <c r="BY14" s="15">
        <v>0</v>
      </c>
      <c r="BZ14" s="15">
        <v>0</v>
      </c>
    </row>
    <row r="15" spans="1:78">
      <c r="A15">
        <v>7</v>
      </c>
      <c r="D15" s="1" t="s">
        <v>137</v>
      </c>
      <c r="E15" s="1" t="s">
        <v>131</v>
      </c>
      <c r="F15" s="1" t="s">
        <v>132</v>
      </c>
      <c r="G15" s="1" t="s">
        <v>132</v>
      </c>
      <c r="H15">
        <v>15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0</v>
      </c>
      <c r="BV15" s="15">
        <v>0</v>
      </c>
      <c r="BW15" s="15">
        <v>0</v>
      </c>
      <c r="BX15" s="15">
        <v>0</v>
      </c>
      <c r="BY15" s="15">
        <v>0</v>
      </c>
      <c r="BZ15" s="15">
        <v>0</v>
      </c>
    </row>
    <row r="16" spans="1:78">
      <c r="A16">
        <v>8</v>
      </c>
      <c r="D16" s="1" t="s">
        <v>146</v>
      </c>
      <c r="E16" s="1" t="s">
        <v>131</v>
      </c>
      <c r="F16" s="1" t="s">
        <v>132</v>
      </c>
      <c r="G16" s="1" t="s">
        <v>132</v>
      </c>
      <c r="H16">
        <v>16</v>
      </c>
      <c r="K16" s="15">
        <v>0</v>
      </c>
      <c r="L16" s="15">
        <v>0.01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8.0000000000000002E-3</v>
      </c>
      <c r="BE16" s="15">
        <v>0</v>
      </c>
      <c r="BF16" s="15">
        <v>0</v>
      </c>
      <c r="BG16" s="15">
        <v>0.03</v>
      </c>
      <c r="BH16" s="15">
        <v>0</v>
      </c>
      <c r="BI16" s="15">
        <v>0.05</v>
      </c>
      <c r="BJ16" s="15">
        <v>0.15</v>
      </c>
      <c r="BK16" s="15">
        <v>0.1</v>
      </c>
      <c r="BL16" s="15">
        <v>0</v>
      </c>
      <c r="BM16" s="15">
        <v>0.01</v>
      </c>
      <c r="BN16" s="15">
        <v>0.01</v>
      </c>
      <c r="BO16" s="15">
        <v>0.04</v>
      </c>
      <c r="BP16" s="15">
        <v>0.01</v>
      </c>
      <c r="BQ16" s="15">
        <v>0.05</v>
      </c>
      <c r="BR16" s="15">
        <v>0.02</v>
      </c>
      <c r="BS16" s="15">
        <v>0.02</v>
      </c>
      <c r="BT16" s="15">
        <v>0.02</v>
      </c>
      <c r="BU16" s="15">
        <v>0.02</v>
      </c>
      <c r="BV16" s="15">
        <v>0.06</v>
      </c>
      <c r="BW16" s="15">
        <v>0.03</v>
      </c>
      <c r="BX16" s="15">
        <v>0.02</v>
      </c>
      <c r="BY16" s="15">
        <v>0.08</v>
      </c>
      <c r="BZ16" s="15">
        <v>0.04</v>
      </c>
    </row>
    <row r="17" spans="1:78">
      <c r="A17">
        <v>9</v>
      </c>
      <c r="D17" s="1" t="s">
        <v>147</v>
      </c>
      <c r="E17" s="1" t="s">
        <v>131</v>
      </c>
      <c r="F17" s="1" t="s">
        <v>132</v>
      </c>
      <c r="G17" s="1" t="s">
        <v>132</v>
      </c>
      <c r="H17">
        <v>17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8.0000000000000002E-3</v>
      </c>
      <c r="BE17" s="15">
        <v>0</v>
      </c>
      <c r="BF17" s="15">
        <v>0</v>
      </c>
      <c r="BG17" s="15">
        <v>0.01</v>
      </c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>
        <v>0</v>
      </c>
      <c r="BN17" s="15">
        <v>0</v>
      </c>
      <c r="BO17" s="15">
        <v>0</v>
      </c>
      <c r="BP17" s="15">
        <v>0.01</v>
      </c>
      <c r="BQ17" s="15">
        <v>0.02</v>
      </c>
      <c r="BR17" s="15">
        <v>0</v>
      </c>
      <c r="BS17" s="15">
        <v>0</v>
      </c>
      <c r="BT17" s="15">
        <v>0</v>
      </c>
      <c r="BU17" s="15">
        <v>0</v>
      </c>
      <c r="BV17" s="15">
        <v>0</v>
      </c>
      <c r="BW17" s="15">
        <v>0</v>
      </c>
      <c r="BX17" s="15">
        <v>0</v>
      </c>
      <c r="BY17" s="15">
        <v>0</v>
      </c>
      <c r="BZ17" s="15">
        <v>0</v>
      </c>
    </row>
    <row r="18" spans="1:78">
      <c r="A18">
        <v>10</v>
      </c>
      <c r="D18" s="1" t="s">
        <v>131</v>
      </c>
      <c r="E18" s="1" t="s">
        <v>131</v>
      </c>
      <c r="F18" s="1" t="s">
        <v>132</v>
      </c>
      <c r="G18" s="1" t="s">
        <v>132</v>
      </c>
      <c r="H18">
        <v>18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  <c r="AX18" s="15">
        <v>0</v>
      </c>
      <c r="AY18" s="15">
        <v>0</v>
      </c>
      <c r="AZ18" s="15">
        <v>0</v>
      </c>
      <c r="BA18" s="15">
        <v>0.01</v>
      </c>
      <c r="BB18" s="15">
        <v>0</v>
      </c>
      <c r="BC18" s="15">
        <v>0</v>
      </c>
      <c r="BD18" s="15">
        <v>0</v>
      </c>
      <c r="BE18" s="15">
        <v>0</v>
      </c>
      <c r="BF18" s="15">
        <v>0</v>
      </c>
      <c r="BG18" s="15">
        <v>0</v>
      </c>
      <c r="BH18" s="15">
        <v>0</v>
      </c>
      <c r="BI18" s="15">
        <v>0</v>
      </c>
      <c r="BJ18" s="15">
        <v>0</v>
      </c>
      <c r="BK18" s="15">
        <v>0</v>
      </c>
      <c r="BL18" s="15">
        <v>0</v>
      </c>
      <c r="BM18" s="15">
        <v>0</v>
      </c>
      <c r="BN18" s="15">
        <v>0</v>
      </c>
      <c r="BO18" s="15">
        <v>0</v>
      </c>
      <c r="BP18" s="15">
        <v>0</v>
      </c>
      <c r="BQ18" s="15">
        <v>0</v>
      </c>
      <c r="BR18" s="15">
        <v>0</v>
      </c>
      <c r="BS18" s="15">
        <v>0</v>
      </c>
      <c r="BT18" s="15">
        <v>0</v>
      </c>
      <c r="BU18" s="15">
        <v>0</v>
      </c>
      <c r="BV18" s="15">
        <v>0</v>
      </c>
      <c r="BW18" s="15">
        <v>0</v>
      </c>
      <c r="BX18" s="15">
        <v>0</v>
      </c>
      <c r="BY18" s="15">
        <v>0</v>
      </c>
      <c r="BZ18" s="15">
        <v>0</v>
      </c>
    </row>
    <row r="19" spans="1:78">
      <c r="A19">
        <v>11</v>
      </c>
      <c r="D19" s="1" t="s">
        <v>176</v>
      </c>
      <c r="E19" s="1" t="s">
        <v>177</v>
      </c>
      <c r="F19" s="1" t="s">
        <v>177</v>
      </c>
      <c r="G19" s="1" t="s">
        <v>177</v>
      </c>
      <c r="H19">
        <v>19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0.06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5">
        <v>0</v>
      </c>
      <c r="BF19" s="15">
        <v>0</v>
      </c>
      <c r="BG19" s="15">
        <v>0</v>
      </c>
      <c r="BH19" s="15">
        <v>0</v>
      </c>
      <c r="BI19" s="15">
        <v>0</v>
      </c>
      <c r="BJ19" s="15">
        <v>0</v>
      </c>
      <c r="BK19" s="15">
        <v>0</v>
      </c>
      <c r="BL19" s="15">
        <v>0</v>
      </c>
      <c r="BM19" s="15">
        <v>0</v>
      </c>
      <c r="BN19" s="15">
        <v>0</v>
      </c>
      <c r="BO19" s="15">
        <v>0</v>
      </c>
      <c r="BP19" s="15">
        <v>0</v>
      </c>
      <c r="BQ19" s="15">
        <v>0</v>
      </c>
      <c r="BR19" s="15">
        <v>0</v>
      </c>
      <c r="BS19" s="15">
        <v>0</v>
      </c>
      <c r="BT19" s="15">
        <v>0</v>
      </c>
      <c r="BU19" s="15">
        <v>0</v>
      </c>
      <c r="BV19" s="15">
        <v>0</v>
      </c>
      <c r="BW19" s="15">
        <v>0</v>
      </c>
      <c r="BX19" s="15">
        <v>0</v>
      </c>
      <c r="BY19" s="15">
        <v>0</v>
      </c>
      <c r="BZ19" s="15">
        <v>0</v>
      </c>
    </row>
    <row r="20" spans="1:78">
      <c r="A20">
        <v>12</v>
      </c>
      <c r="D20" s="8" t="s">
        <v>174</v>
      </c>
      <c r="E20" s="8" t="s">
        <v>175</v>
      </c>
      <c r="F20" s="8" t="s">
        <v>126</v>
      </c>
      <c r="G20" s="1" t="s">
        <v>278</v>
      </c>
      <c r="H20">
        <v>20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0</v>
      </c>
      <c r="AV20" s="15">
        <v>0</v>
      </c>
      <c r="AW20" s="15">
        <v>0</v>
      </c>
      <c r="AX20" s="15">
        <v>0</v>
      </c>
      <c r="AY20" s="15">
        <v>0</v>
      </c>
      <c r="AZ20" s="15">
        <v>0</v>
      </c>
      <c r="BA20" s="15">
        <v>0</v>
      </c>
      <c r="BB20" s="15">
        <v>0</v>
      </c>
      <c r="BC20" s="15">
        <v>0</v>
      </c>
      <c r="BD20" s="15">
        <v>0</v>
      </c>
      <c r="BE20" s="15">
        <v>0</v>
      </c>
      <c r="BF20" s="15">
        <v>0</v>
      </c>
      <c r="BG20" s="15">
        <v>0</v>
      </c>
      <c r="BH20" s="15">
        <v>0</v>
      </c>
      <c r="BI20" s="15">
        <v>0</v>
      </c>
      <c r="BJ20" s="15">
        <v>0</v>
      </c>
      <c r="BK20" s="15">
        <v>0</v>
      </c>
      <c r="BL20" s="15">
        <v>0</v>
      </c>
      <c r="BM20" s="15">
        <v>0</v>
      </c>
      <c r="BN20" s="15">
        <v>0</v>
      </c>
      <c r="BO20" s="15">
        <v>0</v>
      </c>
      <c r="BP20" s="15">
        <v>0</v>
      </c>
      <c r="BQ20" s="15">
        <v>0</v>
      </c>
      <c r="BR20" s="15">
        <v>0</v>
      </c>
      <c r="BS20" s="15">
        <v>0</v>
      </c>
      <c r="BT20" s="15">
        <v>0</v>
      </c>
      <c r="BU20" s="15">
        <v>0</v>
      </c>
      <c r="BV20" s="15">
        <v>0</v>
      </c>
      <c r="BW20" s="15">
        <v>0</v>
      </c>
      <c r="BX20" s="15">
        <v>0</v>
      </c>
      <c r="BY20" s="15">
        <v>0</v>
      </c>
      <c r="BZ20" s="15">
        <v>0</v>
      </c>
    </row>
    <row r="21" spans="1:78">
      <c r="A21">
        <v>13</v>
      </c>
      <c r="D21" s="1" t="s">
        <v>124</v>
      </c>
      <c r="E21" s="1" t="s">
        <v>125</v>
      </c>
      <c r="F21" s="8" t="s">
        <v>126</v>
      </c>
      <c r="G21" s="1" t="s">
        <v>278</v>
      </c>
      <c r="H21">
        <v>21</v>
      </c>
      <c r="K21" s="15">
        <v>0</v>
      </c>
      <c r="L21" s="15">
        <v>0.01</v>
      </c>
      <c r="M21" s="15">
        <v>0</v>
      </c>
      <c r="N21" s="15">
        <v>0.01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0.01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0</v>
      </c>
      <c r="BP21" s="15">
        <v>0</v>
      </c>
      <c r="BQ21" s="15">
        <v>0</v>
      </c>
      <c r="BR21" s="15">
        <v>0</v>
      </c>
      <c r="BS21" s="15">
        <v>0</v>
      </c>
      <c r="BT21" s="15">
        <v>0</v>
      </c>
      <c r="BU21" s="15">
        <v>0</v>
      </c>
      <c r="BV21" s="15">
        <v>0</v>
      </c>
      <c r="BW21" s="15">
        <v>0</v>
      </c>
      <c r="BX21" s="15">
        <v>0</v>
      </c>
      <c r="BY21" s="15">
        <v>0</v>
      </c>
      <c r="BZ21" s="15">
        <v>0</v>
      </c>
    </row>
    <row r="22" spans="1:78">
      <c r="A22">
        <v>14</v>
      </c>
      <c r="D22" s="1" t="s">
        <v>216</v>
      </c>
      <c r="E22" s="1" t="s">
        <v>125</v>
      </c>
      <c r="F22" s="8" t="s">
        <v>126</v>
      </c>
      <c r="G22" s="1" t="s">
        <v>278</v>
      </c>
      <c r="H22">
        <v>22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0.01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0</v>
      </c>
      <c r="BO22" s="15">
        <v>0</v>
      </c>
      <c r="BP22" s="15">
        <v>0</v>
      </c>
      <c r="BQ22" s="15">
        <v>0</v>
      </c>
      <c r="BR22" s="15">
        <v>0</v>
      </c>
      <c r="BS22" s="15">
        <v>0</v>
      </c>
      <c r="BT22" s="15">
        <v>0</v>
      </c>
      <c r="BU22" s="15">
        <v>0</v>
      </c>
      <c r="BV22" s="15">
        <v>0</v>
      </c>
      <c r="BW22" s="15">
        <v>0</v>
      </c>
      <c r="BX22" s="15">
        <v>0</v>
      </c>
      <c r="BY22" s="15">
        <v>0</v>
      </c>
      <c r="BZ22" s="15">
        <v>0</v>
      </c>
    </row>
    <row r="23" spans="1:78">
      <c r="A23">
        <v>15</v>
      </c>
      <c r="D23" s="1" t="s">
        <v>217</v>
      </c>
      <c r="E23" s="1" t="s">
        <v>125</v>
      </c>
      <c r="F23" s="8" t="s">
        <v>126</v>
      </c>
      <c r="G23" s="1" t="s">
        <v>278</v>
      </c>
      <c r="H23">
        <v>23</v>
      </c>
      <c r="K23" s="15">
        <v>0.01</v>
      </c>
      <c r="L23" s="15">
        <v>0</v>
      </c>
      <c r="M23" s="15">
        <v>0</v>
      </c>
      <c r="N23" s="15">
        <v>0.01</v>
      </c>
      <c r="O23" s="15">
        <v>0</v>
      </c>
      <c r="P23" s="15">
        <v>5.0000000000000001E-3</v>
      </c>
      <c r="Q23" s="15">
        <v>0.01</v>
      </c>
      <c r="R23" s="15">
        <v>0</v>
      </c>
      <c r="S23" s="15">
        <v>0</v>
      </c>
      <c r="T23" s="15">
        <v>0.01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0.02</v>
      </c>
      <c r="AC23" s="15">
        <v>0.02</v>
      </c>
      <c r="AD23" s="15">
        <v>0.02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0</v>
      </c>
      <c r="BF23" s="15">
        <v>0</v>
      </c>
      <c r="BG23" s="15">
        <v>0</v>
      </c>
      <c r="BH23" s="15">
        <v>0</v>
      </c>
      <c r="BI23" s="15">
        <v>0</v>
      </c>
      <c r="BJ23" s="15">
        <v>0</v>
      </c>
      <c r="BK23" s="15">
        <v>0</v>
      </c>
      <c r="BL23" s="15">
        <v>0</v>
      </c>
      <c r="BM23" s="15">
        <v>0</v>
      </c>
      <c r="BN23" s="15">
        <v>0</v>
      </c>
      <c r="BO23" s="15">
        <v>0</v>
      </c>
      <c r="BP23" s="15">
        <v>0</v>
      </c>
      <c r="BQ23" s="15">
        <v>0</v>
      </c>
      <c r="BR23" s="15">
        <v>0</v>
      </c>
      <c r="BS23" s="15">
        <v>0</v>
      </c>
      <c r="BT23" s="15">
        <v>0</v>
      </c>
      <c r="BU23" s="15">
        <v>0</v>
      </c>
      <c r="BV23" s="15">
        <v>0</v>
      </c>
      <c r="BW23" s="15">
        <v>0</v>
      </c>
      <c r="BX23" s="15">
        <v>0</v>
      </c>
      <c r="BY23" s="15">
        <v>0</v>
      </c>
      <c r="BZ23" s="15">
        <v>0</v>
      </c>
    </row>
    <row r="24" spans="1:78">
      <c r="A24">
        <v>16</v>
      </c>
      <c r="D24" s="1" t="s">
        <v>208</v>
      </c>
      <c r="E24" s="8" t="s">
        <v>209</v>
      </c>
      <c r="F24" s="8" t="s">
        <v>126</v>
      </c>
      <c r="G24" s="1" t="s">
        <v>278</v>
      </c>
      <c r="H24">
        <v>24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0.03</v>
      </c>
      <c r="AC24" s="15">
        <v>0.01</v>
      </c>
      <c r="AD24" s="15">
        <v>0.01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  <c r="BN24" s="15">
        <v>0</v>
      </c>
      <c r="BO24" s="15">
        <v>0</v>
      </c>
      <c r="BP24" s="15">
        <v>0</v>
      </c>
      <c r="BQ24" s="15">
        <v>0</v>
      </c>
      <c r="BR24" s="15">
        <v>0</v>
      </c>
      <c r="BS24" s="15">
        <v>0</v>
      </c>
      <c r="BT24" s="15">
        <v>0</v>
      </c>
      <c r="BU24" s="15">
        <v>0</v>
      </c>
      <c r="BV24" s="15">
        <v>0</v>
      </c>
      <c r="BW24" s="15">
        <v>0</v>
      </c>
      <c r="BX24" s="15">
        <v>0</v>
      </c>
      <c r="BY24" s="15">
        <v>0</v>
      </c>
      <c r="BZ24" s="15">
        <v>0</v>
      </c>
    </row>
    <row r="25" spans="1:78">
      <c r="A25">
        <v>17</v>
      </c>
      <c r="D25" s="1" t="s">
        <v>158</v>
      </c>
      <c r="E25" s="1" t="s">
        <v>159</v>
      </c>
      <c r="F25" s="1" t="s">
        <v>104</v>
      </c>
      <c r="G25" s="1" t="s">
        <v>278</v>
      </c>
      <c r="H25">
        <v>25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5.0000000000000001E-3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0.01</v>
      </c>
      <c r="BF25" s="15">
        <v>0</v>
      </c>
      <c r="BG25" s="15">
        <v>0</v>
      </c>
      <c r="BH25" s="15">
        <v>0</v>
      </c>
      <c r="BI25" s="15">
        <v>0.01</v>
      </c>
      <c r="BJ25" s="15">
        <v>0.01</v>
      </c>
      <c r="BK25" s="15">
        <v>0.02</v>
      </c>
      <c r="BL25" s="15">
        <v>0</v>
      </c>
      <c r="BM25" s="15">
        <v>0.01</v>
      </c>
      <c r="BN25" s="15">
        <v>0</v>
      </c>
      <c r="BO25" s="15">
        <v>0</v>
      </c>
      <c r="BP25" s="15">
        <v>0</v>
      </c>
      <c r="BQ25" s="15">
        <v>0</v>
      </c>
      <c r="BR25" s="15">
        <v>0.02</v>
      </c>
      <c r="BS25" s="15">
        <v>0</v>
      </c>
      <c r="BT25" s="15">
        <v>0</v>
      </c>
      <c r="BU25" s="15">
        <v>0</v>
      </c>
      <c r="BV25" s="15">
        <v>0</v>
      </c>
      <c r="BW25" s="15">
        <v>0</v>
      </c>
      <c r="BX25" s="15">
        <v>0</v>
      </c>
      <c r="BY25" s="15">
        <v>0</v>
      </c>
      <c r="BZ25" s="15">
        <v>0</v>
      </c>
    </row>
    <row r="26" spans="1:78">
      <c r="A26">
        <v>18</v>
      </c>
      <c r="D26" s="1" t="s">
        <v>167</v>
      </c>
      <c r="E26" s="1" t="s">
        <v>159</v>
      </c>
      <c r="F26" s="1" t="s">
        <v>104</v>
      </c>
      <c r="G26" s="1" t="s">
        <v>278</v>
      </c>
      <c r="H26">
        <v>26</v>
      </c>
      <c r="K26" s="15">
        <v>0.04</v>
      </c>
      <c r="L26" s="15">
        <v>0.03</v>
      </c>
      <c r="M26" s="15">
        <v>0.11</v>
      </c>
      <c r="N26" s="15">
        <v>0.05</v>
      </c>
      <c r="O26" s="15">
        <v>0.05</v>
      </c>
      <c r="P26" s="15">
        <v>0.01</v>
      </c>
      <c r="Q26" s="15">
        <v>0.02</v>
      </c>
      <c r="R26" s="15">
        <v>0.01</v>
      </c>
      <c r="S26" s="15">
        <v>0.04</v>
      </c>
      <c r="T26" s="15">
        <v>0</v>
      </c>
      <c r="U26" s="15">
        <v>0.02</v>
      </c>
      <c r="V26" s="15">
        <v>0.03</v>
      </c>
      <c r="W26" s="15">
        <v>0.03</v>
      </c>
      <c r="X26" s="15">
        <v>0.04</v>
      </c>
      <c r="Y26" s="15">
        <v>0</v>
      </c>
      <c r="Z26" s="15">
        <v>0.08</v>
      </c>
      <c r="AA26" s="15">
        <v>0.1</v>
      </c>
      <c r="AB26" s="15">
        <v>0.01</v>
      </c>
      <c r="AC26" s="15">
        <v>0.01</v>
      </c>
      <c r="AD26" s="15">
        <v>0.01</v>
      </c>
      <c r="AE26" s="15">
        <v>0</v>
      </c>
      <c r="AF26" s="15">
        <v>0.01</v>
      </c>
      <c r="AG26" s="15">
        <v>0.01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  <c r="BN26" s="15">
        <v>0</v>
      </c>
      <c r="BO26" s="15">
        <v>0</v>
      </c>
      <c r="BP26" s="15">
        <v>0</v>
      </c>
      <c r="BQ26" s="15">
        <v>0</v>
      </c>
      <c r="BR26" s="15">
        <v>0</v>
      </c>
      <c r="BS26" s="15">
        <v>0</v>
      </c>
      <c r="BT26" s="15">
        <v>0</v>
      </c>
      <c r="BU26" s="15">
        <v>0</v>
      </c>
      <c r="BV26" s="15">
        <v>0</v>
      </c>
      <c r="BW26" s="15">
        <v>0</v>
      </c>
      <c r="BX26" s="15">
        <v>0</v>
      </c>
      <c r="BY26" s="15">
        <v>0</v>
      </c>
      <c r="BZ26" s="15">
        <v>0</v>
      </c>
    </row>
    <row r="27" spans="1:78">
      <c r="A27">
        <v>19</v>
      </c>
      <c r="D27" s="1" t="s">
        <v>188</v>
      </c>
      <c r="E27" s="1" t="s">
        <v>159</v>
      </c>
      <c r="F27" s="1" t="s">
        <v>104</v>
      </c>
      <c r="G27" s="1" t="s">
        <v>278</v>
      </c>
      <c r="H27">
        <v>27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0.01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  <c r="BR27" s="15">
        <v>0</v>
      </c>
      <c r="BS27" s="15">
        <v>0</v>
      </c>
      <c r="BT27" s="15">
        <v>0</v>
      </c>
      <c r="BU27" s="15">
        <v>0</v>
      </c>
      <c r="BV27" s="15">
        <v>0</v>
      </c>
      <c r="BW27" s="15">
        <v>0</v>
      </c>
      <c r="BX27" s="15">
        <v>0</v>
      </c>
      <c r="BY27" s="15">
        <v>0</v>
      </c>
      <c r="BZ27" s="15">
        <v>0</v>
      </c>
    </row>
    <row r="28" spans="1:78">
      <c r="A28">
        <v>20</v>
      </c>
      <c r="D28" s="1" t="s">
        <v>196</v>
      </c>
      <c r="E28" s="1" t="s">
        <v>159</v>
      </c>
      <c r="F28" s="8" t="s">
        <v>104</v>
      </c>
      <c r="G28" s="1" t="s">
        <v>278</v>
      </c>
      <c r="H28">
        <v>28</v>
      </c>
      <c r="K28" s="15">
        <v>0</v>
      </c>
      <c r="L28" s="15">
        <v>0.02</v>
      </c>
      <c r="M28" s="15">
        <v>0</v>
      </c>
      <c r="N28" s="15">
        <v>0</v>
      </c>
      <c r="O28" s="15">
        <v>0.02</v>
      </c>
      <c r="P28" s="15">
        <v>0</v>
      </c>
      <c r="Q28" s="15">
        <v>0</v>
      </c>
      <c r="R28" s="15">
        <v>0.01</v>
      </c>
      <c r="S28" s="15">
        <v>0.05</v>
      </c>
      <c r="T28" s="15">
        <v>0.02</v>
      </c>
      <c r="U28" s="15">
        <v>0.02</v>
      </c>
      <c r="V28" s="15">
        <v>0.02</v>
      </c>
      <c r="W28" s="15">
        <v>0</v>
      </c>
      <c r="X28" s="15">
        <v>0</v>
      </c>
      <c r="Y28" s="15">
        <v>0.01</v>
      </c>
      <c r="Z28" s="15">
        <v>0.09</v>
      </c>
      <c r="AA28" s="15">
        <v>0.08</v>
      </c>
      <c r="AB28" s="15">
        <v>0</v>
      </c>
      <c r="AC28" s="15">
        <v>0</v>
      </c>
      <c r="AD28" s="15">
        <v>0</v>
      </c>
      <c r="AE28" s="15">
        <v>0.01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0.03</v>
      </c>
      <c r="BJ28" s="15">
        <v>0</v>
      </c>
      <c r="BK28" s="15">
        <v>0.01</v>
      </c>
      <c r="BL28" s="15">
        <v>0</v>
      </c>
      <c r="BM28" s="15">
        <v>0</v>
      </c>
      <c r="BN28" s="15">
        <v>0</v>
      </c>
      <c r="BO28" s="15">
        <v>0.02</v>
      </c>
      <c r="BP28" s="15">
        <v>0</v>
      </c>
      <c r="BQ28" s="15">
        <v>0</v>
      </c>
      <c r="BR28" s="15">
        <v>0</v>
      </c>
      <c r="BS28" s="15">
        <v>0.01</v>
      </c>
      <c r="BT28" s="15">
        <v>0.01</v>
      </c>
      <c r="BU28" s="15">
        <v>0</v>
      </c>
      <c r="BV28" s="15">
        <v>0.01</v>
      </c>
      <c r="BW28" s="15">
        <v>0</v>
      </c>
      <c r="BX28" s="15">
        <v>0</v>
      </c>
      <c r="BY28" s="15">
        <v>0</v>
      </c>
      <c r="BZ28" s="15">
        <v>0</v>
      </c>
    </row>
    <row r="29" spans="1:78">
      <c r="A29">
        <v>21</v>
      </c>
      <c r="D29" s="1" t="s">
        <v>159</v>
      </c>
      <c r="E29" s="1" t="s">
        <v>159</v>
      </c>
      <c r="F29" s="1" t="s">
        <v>104</v>
      </c>
      <c r="G29" s="1" t="s">
        <v>278</v>
      </c>
      <c r="H29">
        <v>29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0.02</v>
      </c>
      <c r="AF29" s="15">
        <v>0.02</v>
      </c>
      <c r="AG29" s="15">
        <v>0.01</v>
      </c>
      <c r="AH29" s="15">
        <v>0.06</v>
      </c>
      <c r="AI29" s="15">
        <v>0.11</v>
      </c>
      <c r="AJ29" s="15">
        <v>0.04</v>
      </c>
      <c r="AK29" s="15">
        <v>0</v>
      </c>
      <c r="AL29" s="15">
        <v>0.01</v>
      </c>
      <c r="AM29" s="15">
        <v>0.01</v>
      </c>
      <c r="AN29" s="15">
        <v>0.05</v>
      </c>
      <c r="AO29" s="15">
        <v>0.06</v>
      </c>
      <c r="AP29" s="15">
        <v>0.09</v>
      </c>
      <c r="AQ29" s="15">
        <v>0.23</v>
      </c>
      <c r="AR29" s="15">
        <v>0.05</v>
      </c>
      <c r="AS29" s="15">
        <v>0.1</v>
      </c>
      <c r="AT29" s="15">
        <v>0.08</v>
      </c>
      <c r="AU29" s="15">
        <v>0.09</v>
      </c>
      <c r="AV29" s="15">
        <v>0.05</v>
      </c>
      <c r="AW29" s="15">
        <v>0.08</v>
      </c>
      <c r="AX29" s="15">
        <v>0.12</v>
      </c>
      <c r="AY29" s="15">
        <v>7.0000000000000007E-2</v>
      </c>
      <c r="AZ29" s="15">
        <v>0.12</v>
      </c>
      <c r="BA29" s="15">
        <v>0.02</v>
      </c>
      <c r="BB29" s="15">
        <v>0.1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0</v>
      </c>
      <c r="BR29" s="15">
        <v>0</v>
      </c>
      <c r="BS29" s="15">
        <v>0</v>
      </c>
      <c r="BT29" s="15">
        <v>0</v>
      </c>
      <c r="BU29" s="15">
        <v>0</v>
      </c>
      <c r="BV29" s="15">
        <v>0</v>
      </c>
      <c r="BW29" s="15">
        <v>0</v>
      </c>
      <c r="BX29" s="15">
        <v>0</v>
      </c>
      <c r="BY29" s="15">
        <v>0</v>
      </c>
      <c r="BZ29" s="15">
        <v>0</v>
      </c>
    </row>
    <row r="30" spans="1:78">
      <c r="A30">
        <v>22</v>
      </c>
      <c r="D30" s="1" t="s">
        <v>220</v>
      </c>
      <c r="E30" s="1" t="s">
        <v>221</v>
      </c>
      <c r="F30" s="1" t="s">
        <v>104</v>
      </c>
      <c r="G30" s="1" t="s">
        <v>278</v>
      </c>
      <c r="H30">
        <v>30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0.01</v>
      </c>
      <c r="AC30" s="15">
        <v>0</v>
      </c>
      <c r="AD30" s="15">
        <v>0</v>
      </c>
      <c r="AE30" s="15">
        <v>0.01</v>
      </c>
      <c r="AF30" s="15">
        <v>0.01</v>
      </c>
      <c r="AG30" s="15">
        <v>0.06</v>
      </c>
      <c r="AH30" s="15">
        <v>0</v>
      </c>
      <c r="AI30" s="15">
        <v>0</v>
      </c>
      <c r="AJ30" s="15">
        <v>0</v>
      </c>
      <c r="AK30" s="15">
        <v>0</v>
      </c>
      <c r="AL30" s="15">
        <v>0.01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  <c r="BN30" s="15">
        <v>0</v>
      </c>
      <c r="BO30" s="15">
        <v>0</v>
      </c>
      <c r="BP30" s="15">
        <v>0</v>
      </c>
      <c r="BQ30" s="15">
        <v>0</v>
      </c>
      <c r="BR30" s="15">
        <v>0</v>
      </c>
      <c r="BS30" s="15">
        <v>0</v>
      </c>
      <c r="BT30" s="15">
        <v>0</v>
      </c>
      <c r="BU30" s="15">
        <v>0</v>
      </c>
      <c r="BV30" s="15">
        <v>0</v>
      </c>
      <c r="BW30" s="15">
        <v>0</v>
      </c>
      <c r="BX30" s="15">
        <v>0</v>
      </c>
      <c r="BY30" s="15">
        <v>0</v>
      </c>
      <c r="BZ30" s="15">
        <v>0</v>
      </c>
    </row>
    <row r="31" spans="1:78">
      <c r="A31">
        <v>23</v>
      </c>
      <c r="D31" s="1" t="s">
        <v>222</v>
      </c>
      <c r="E31" s="1" t="s">
        <v>221</v>
      </c>
      <c r="F31" s="1" t="s">
        <v>104</v>
      </c>
      <c r="G31" s="1" t="s">
        <v>278</v>
      </c>
      <c r="H31">
        <v>31</v>
      </c>
      <c r="K31" s="15">
        <v>0.01</v>
      </c>
      <c r="L31" s="15">
        <v>0</v>
      </c>
      <c r="M31" s="15">
        <v>0</v>
      </c>
      <c r="N31" s="15">
        <v>0.01</v>
      </c>
      <c r="O31" s="15">
        <v>0</v>
      </c>
      <c r="P31" s="15">
        <v>0.01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0.01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</v>
      </c>
      <c r="BN31" s="15">
        <v>0</v>
      </c>
      <c r="BO31" s="15">
        <v>0</v>
      </c>
      <c r="BP31" s="15">
        <v>0</v>
      </c>
      <c r="BQ31" s="15">
        <v>0</v>
      </c>
      <c r="BR31" s="15">
        <v>0</v>
      </c>
      <c r="BS31" s="15">
        <v>0</v>
      </c>
      <c r="BT31" s="15">
        <v>0</v>
      </c>
      <c r="BU31" s="15">
        <v>0</v>
      </c>
      <c r="BV31" s="15">
        <v>0</v>
      </c>
      <c r="BW31" s="15">
        <v>0</v>
      </c>
      <c r="BX31" s="15">
        <v>0</v>
      </c>
      <c r="BY31" s="15">
        <v>0</v>
      </c>
      <c r="BZ31" s="15">
        <v>0</v>
      </c>
    </row>
    <row r="32" spans="1:78">
      <c r="A32">
        <v>24</v>
      </c>
      <c r="D32" s="1" t="s">
        <v>223</v>
      </c>
      <c r="E32" s="1" t="s">
        <v>221</v>
      </c>
      <c r="F32" s="1" t="s">
        <v>104</v>
      </c>
      <c r="G32" s="1" t="s">
        <v>278</v>
      </c>
      <c r="H32">
        <v>32</v>
      </c>
      <c r="K32" s="15">
        <v>0.08</v>
      </c>
      <c r="L32" s="15">
        <v>0.04</v>
      </c>
      <c r="M32" s="15">
        <v>0.08</v>
      </c>
      <c r="N32" s="15">
        <v>0.04</v>
      </c>
      <c r="O32" s="15">
        <v>0.01</v>
      </c>
      <c r="P32" s="15">
        <v>7.0000000000000007E-2</v>
      </c>
      <c r="Q32" s="15">
        <v>0.01</v>
      </c>
      <c r="R32" s="15">
        <v>0</v>
      </c>
      <c r="S32" s="15">
        <v>0</v>
      </c>
      <c r="T32" s="15">
        <v>0</v>
      </c>
      <c r="U32" s="15">
        <v>0.01</v>
      </c>
      <c r="V32" s="15">
        <v>0</v>
      </c>
      <c r="W32" s="15">
        <v>0.02</v>
      </c>
      <c r="X32" s="15">
        <v>0</v>
      </c>
      <c r="Y32" s="15">
        <v>0.01</v>
      </c>
      <c r="Z32" s="15">
        <v>0</v>
      </c>
      <c r="AA32" s="15">
        <v>0</v>
      </c>
      <c r="AB32" s="15">
        <v>0.02</v>
      </c>
      <c r="AC32" s="15">
        <v>0.03</v>
      </c>
      <c r="AD32" s="15">
        <v>0.01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0</v>
      </c>
      <c r="BK32" s="15">
        <v>0</v>
      </c>
      <c r="BL32" s="15">
        <v>0</v>
      </c>
      <c r="BM32" s="15">
        <v>0</v>
      </c>
      <c r="BN32" s="15">
        <v>0</v>
      </c>
      <c r="BO32" s="15">
        <v>0</v>
      </c>
      <c r="BP32" s="15">
        <v>0</v>
      </c>
      <c r="BQ32" s="15">
        <v>0</v>
      </c>
      <c r="BR32" s="15">
        <v>0</v>
      </c>
      <c r="BS32" s="15">
        <v>0</v>
      </c>
      <c r="BT32" s="15">
        <v>0</v>
      </c>
      <c r="BU32" s="15">
        <v>0</v>
      </c>
      <c r="BV32" s="15">
        <v>0</v>
      </c>
      <c r="BW32" s="15">
        <v>0</v>
      </c>
      <c r="BX32" s="15">
        <v>0</v>
      </c>
      <c r="BY32" s="15">
        <v>0</v>
      </c>
      <c r="BZ32" s="15">
        <v>0</v>
      </c>
    </row>
    <row r="33" spans="1:78">
      <c r="A33">
        <v>25</v>
      </c>
      <c r="D33" s="8" t="s">
        <v>224</v>
      </c>
      <c r="E33" s="1" t="s">
        <v>221</v>
      </c>
      <c r="F33" s="1" t="s">
        <v>104</v>
      </c>
      <c r="G33" s="1" t="s">
        <v>278</v>
      </c>
      <c r="H33">
        <v>33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0</v>
      </c>
      <c r="BI33" s="15">
        <v>0</v>
      </c>
      <c r="BJ33" s="15">
        <v>0</v>
      </c>
      <c r="BK33" s="15">
        <v>0</v>
      </c>
      <c r="BL33" s="15">
        <v>0</v>
      </c>
      <c r="BM33" s="15">
        <v>0</v>
      </c>
      <c r="BN33" s="15">
        <v>0</v>
      </c>
      <c r="BO33" s="15">
        <v>0</v>
      </c>
      <c r="BP33" s="15">
        <v>0</v>
      </c>
      <c r="BQ33" s="15">
        <v>0</v>
      </c>
      <c r="BR33" s="15">
        <v>0</v>
      </c>
      <c r="BS33" s="15">
        <v>0</v>
      </c>
      <c r="BT33" s="15">
        <v>0</v>
      </c>
      <c r="BU33" s="15">
        <v>0</v>
      </c>
      <c r="BV33" s="15">
        <v>0</v>
      </c>
      <c r="BW33" s="15">
        <v>0</v>
      </c>
      <c r="BX33" s="15">
        <v>0</v>
      </c>
      <c r="BY33" s="15">
        <v>0</v>
      </c>
      <c r="BZ33" s="15">
        <v>0</v>
      </c>
    </row>
    <row r="34" spans="1:78">
      <c r="A34">
        <v>26</v>
      </c>
      <c r="D34" s="1" t="s">
        <v>225</v>
      </c>
      <c r="E34" s="1" t="s">
        <v>221</v>
      </c>
      <c r="F34" s="1" t="s">
        <v>104</v>
      </c>
      <c r="G34" s="1" t="s">
        <v>278</v>
      </c>
      <c r="H34">
        <v>34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0</v>
      </c>
      <c r="BG34" s="15">
        <v>0</v>
      </c>
      <c r="BH34" s="15">
        <v>0</v>
      </c>
      <c r="BI34" s="15">
        <v>0</v>
      </c>
      <c r="BJ34" s="15">
        <v>0</v>
      </c>
      <c r="BK34" s="15">
        <v>0</v>
      </c>
      <c r="BL34" s="15">
        <v>0</v>
      </c>
      <c r="BM34" s="15">
        <v>0</v>
      </c>
      <c r="BN34" s="15">
        <v>0</v>
      </c>
      <c r="BO34" s="15">
        <v>0</v>
      </c>
      <c r="BP34" s="15">
        <v>0</v>
      </c>
      <c r="BQ34" s="15">
        <v>0</v>
      </c>
      <c r="BR34" s="15">
        <v>0</v>
      </c>
      <c r="BS34" s="15">
        <v>0</v>
      </c>
      <c r="BT34" s="15">
        <v>0</v>
      </c>
      <c r="BU34" s="15">
        <v>0</v>
      </c>
      <c r="BV34" s="15">
        <v>0</v>
      </c>
      <c r="BW34" s="15">
        <v>0</v>
      </c>
      <c r="BX34" s="15">
        <v>0</v>
      </c>
      <c r="BY34" s="15">
        <v>0</v>
      </c>
      <c r="BZ34" s="15">
        <v>0</v>
      </c>
    </row>
    <row r="35" spans="1:78">
      <c r="A35">
        <v>27</v>
      </c>
      <c r="D35" s="8" t="s">
        <v>226</v>
      </c>
      <c r="E35" s="1" t="s">
        <v>221</v>
      </c>
      <c r="F35" s="1" t="s">
        <v>104</v>
      </c>
      <c r="G35" s="1" t="s">
        <v>278</v>
      </c>
      <c r="H35">
        <v>35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5">
        <v>0</v>
      </c>
      <c r="BF35" s="15">
        <v>0</v>
      </c>
      <c r="BG35" s="15">
        <v>0</v>
      </c>
      <c r="BH35" s="15">
        <v>0</v>
      </c>
      <c r="BI35" s="15">
        <v>0</v>
      </c>
      <c r="BJ35" s="15">
        <v>0</v>
      </c>
      <c r="BK35" s="15">
        <v>0</v>
      </c>
      <c r="BL35" s="15">
        <v>0</v>
      </c>
      <c r="BM35" s="15">
        <v>0</v>
      </c>
      <c r="BN35" s="15">
        <v>0</v>
      </c>
      <c r="BO35" s="15">
        <v>0</v>
      </c>
      <c r="BP35" s="15">
        <v>0</v>
      </c>
      <c r="BQ35" s="15">
        <v>0</v>
      </c>
      <c r="BR35" s="15">
        <v>0</v>
      </c>
      <c r="BS35" s="15">
        <v>0</v>
      </c>
      <c r="BT35" s="15">
        <v>0</v>
      </c>
      <c r="BU35" s="15">
        <v>0</v>
      </c>
      <c r="BV35" s="15">
        <v>0</v>
      </c>
      <c r="BW35" s="15">
        <v>0</v>
      </c>
      <c r="BX35" s="15">
        <v>0</v>
      </c>
      <c r="BY35" s="15">
        <v>0</v>
      </c>
      <c r="BZ35" s="15">
        <v>0</v>
      </c>
    </row>
    <row r="36" spans="1:78">
      <c r="A36">
        <v>28</v>
      </c>
      <c r="D36" s="1" t="s">
        <v>227</v>
      </c>
      <c r="E36" s="1" t="s">
        <v>221</v>
      </c>
      <c r="F36" s="1" t="s">
        <v>104</v>
      </c>
      <c r="G36" s="1" t="s">
        <v>278</v>
      </c>
      <c r="H36">
        <v>36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7.0000000000000007E-2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0</v>
      </c>
      <c r="BC36" s="15">
        <v>0</v>
      </c>
      <c r="BD36" s="15">
        <v>0</v>
      </c>
      <c r="BE36" s="15">
        <v>0</v>
      </c>
      <c r="BF36" s="15">
        <v>0</v>
      </c>
      <c r="BG36" s="15">
        <v>0</v>
      </c>
      <c r="BH36" s="15">
        <v>0</v>
      </c>
      <c r="BI36" s="15">
        <v>0</v>
      </c>
      <c r="BJ36" s="15">
        <v>0</v>
      </c>
      <c r="BK36" s="15">
        <v>0</v>
      </c>
      <c r="BL36" s="15">
        <v>0</v>
      </c>
      <c r="BM36" s="15">
        <v>0</v>
      </c>
      <c r="BN36" s="15">
        <v>0</v>
      </c>
      <c r="BO36" s="15">
        <v>0</v>
      </c>
      <c r="BP36" s="15">
        <v>0</v>
      </c>
      <c r="BQ36" s="15">
        <v>0</v>
      </c>
      <c r="BR36" s="15">
        <v>0</v>
      </c>
      <c r="BS36" s="15">
        <v>0</v>
      </c>
      <c r="BT36" s="15">
        <v>0</v>
      </c>
      <c r="BU36" s="15">
        <v>0</v>
      </c>
      <c r="BV36" s="15">
        <v>0</v>
      </c>
      <c r="BW36" s="15">
        <v>0</v>
      </c>
      <c r="BX36" s="15">
        <v>0</v>
      </c>
      <c r="BY36" s="15">
        <v>0</v>
      </c>
      <c r="BZ36" s="15">
        <v>0</v>
      </c>
    </row>
    <row r="37" spans="1:78">
      <c r="A37">
        <v>29</v>
      </c>
      <c r="D37" s="1" t="s">
        <v>228</v>
      </c>
      <c r="E37" s="1" t="s">
        <v>221</v>
      </c>
      <c r="F37" s="1" t="s">
        <v>104</v>
      </c>
      <c r="G37" s="1" t="s">
        <v>278</v>
      </c>
      <c r="H37">
        <v>37</v>
      </c>
      <c r="K37" s="15">
        <v>0.03</v>
      </c>
      <c r="L37" s="15">
        <v>0.04</v>
      </c>
      <c r="M37" s="15">
        <v>0.02</v>
      </c>
      <c r="N37" s="15">
        <v>0.02</v>
      </c>
      <c r="O37" s="15">
        <v>0.01</v>
      </c>
      <c r="P37" s="15">
        <v>3.5000000000000003E-2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0.05</v>
      </c>
      <c r="BD37" s="15">
        <v>0.04</v>
      </c>
      <c r="BE37" s="15">
        <v>0.11</v>
      </c>
      <c r="BF37" s="15">
        <v>0</v>
      </c>
      <c r="BG37" s="15">
        <v>0</v>
      </c>
      <c r="BH37" s="15">
        <v>0</v>
      </c>
      <c r="BI37" s="15">
        <v>0.12</v>
      </c>
      <c r="BJ37" s="15">
        <v>0.08</v>
      </c>
      <c r="BK37" s="15">
        <v>0.08</v>
      </c>
      <c r="BL37" s="15">
        <v>0.03</v>
      </c>
      <c r="BM37" s="15">
        <v>0.02</v>
      </c>
      <c r="BN37" s="15">
        <v>0.03</v>
      </c>
      <c r="BO37" s="15">
        <v>0.01</v>
      </c>
      <c r="BP37" s="15">
        <v>7.0000000000000007E-2</v>
      </c>
      <c r="BQ37" s="15">
        <v>0.11</v>
      </c>
      <c r="BR37" s="15">
        <v>0.09</v>
      </c>
      <c r="BS37" s="15">
        <v>0.11</v>
      </c>
      <c r="BT37" s="15">
        <v>0.1</v>
      </c>
      <c r="BU37" s="15">
        <v>0.06</v>
      </c>
      <c r="BV37" s="15">
        <v>0.16</v>
      </c>
      <c r="BW37" s="15">
        <v>0.13</v>
      </c>
      <c r="BX37" s="15">
        <v>0.09</v>
      </c>
      <c r="BY37" s="15">
        <v>7.0000000000000007E-2</v>
      </c>
      <c r="BZ37" s="15">
        <v>0.09</v>
      </c>
    </row>
    <row r="38" spans="1:78">
      <c r="A38">
        <v>30</v>
      </c>
      <c r="D38" s="1" t="s">
        <v>229</v>
      </c>
      <c r="E38" s="1" t="s">
        <v>221</v>
      </c>
      <c r="F38" s="1" t="s">
        <v>104</v>
      </c>
      <c r="G38" s="1" t="s">
        <v>278</v>
      </c>
      <c r="H38">
        <v>38</v>
      </c>
      <c r="K38" s="15">
        <v>0</v>
      </c>
      <c r="L38" s="15">
        <v>0</v>
      </c>
      <c r="M38" s="15">
        <v>0</v>
      </c>
      <c r="N38" s="15">
        <v>0</v>
      </c>
      <c r="O38" s="15">
        <v>0.01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0</v>
      </c>
      <c r="BF38" s="15">
        <v>0</v>
      </c>
      <c r="BG38" s="15">
        <v>0</v>
      </c>
      <c r="BH38" s="15">
        <v>0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  <c r="BN38" s="15">
        <v>0</v>
      </c>
      <c r="BO38" s="15">
        <v>0</v>
      </c>
      <c r="BP38" s="15">
        <v>0</v>
      </c>
      <c r="BQ38" s="15">
        <v>0</v>
      </c>
      <c r="BR38" s="15">
        <v>0</v>
      </c>
      <c r="BS38" s="15">
        <v>0</v>
      </c>
      <c r="BT38" s="15">
        <v>0</v>
      </c>
      <c r="BU38" s="15">
        <v>0</v>
      </c>
      <c r="BV38" s="15">
        <v>0</v>
      </c>
      <c r="BW38" s="15">
        <v>0</v>
      </c>
      <c r="BX38" s="15">
        <v>0</v>
      </c>
      <c r="BY38" s="15">
        <v>0</v>
      </c>
      <c r="BZ38" s="15">
        <v>0</v>
      </c>
    </row>
    <row r="39" spans="1:78">
      <c r="A39">
        <v>31</v>
      </c>
      <c r="D39" s="8" t="s">
        <v>182</v>
      </c>
      <c r="E39" s="1" t="s">
        <v>183</v>
      </c>
      <c r="F39" s="1" t="s">
        <v>104</v>
      </c>
      <c r="G39" s="1" t="s">
        <v>278</v>
      </c>
      <c r="H39">
        <v>39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0.14000000000000001</v>
      </c>
      <c r="BD39" s="15">
        <v>6.4000000000000001E-2</v>
      </c>
      <c r="BE39" s="15">
        <v>0.12</v>
      </c>
      <c r="BF39" s="15">
        <v>0</v>
      </c>
      <c r="BG39" s="15">
        <v>0</v>
      </c>
      <c r="BH39" s="15">
        <v>0</v>
      </c>
      <c r="BI39" s="15">
        <v>0</v>
      </c>
      <c r="BJ39" s="15">
        <v>0</v>
      </c>
      <c r="BK39" s="15">
        <v>0</v>
      </c>
      <c r="BL39" s="15">
        <v>0.02</v>
      </c>
      <c r="BM39" s="15">
        <v>7.0000000000000007E-2</v>
      </c>
      <c r="BN39" s="15">
        <v>0.02</v>
      </c>
      <c r="BO39" s="15">
        <v>0.09</v>
      </c>
      <c r="BP39" s="15">
        <v>0.1</v>
      </c>
      <c r="BQ39" s="15">
        <v>0.08</v>
      </c>
      <c r="BR39" s="15">
        <v>0.01</v>
      </c>
      <c r="BS39" s="15">
        <v>0.03</v>
      </c>
      <c r="BT39" s="15">
        <v>0.01</v>
      </c>
      <c r="BU39" s="15">
        <v>0</v>
      </c>
      <c r="BV39" s="15">
        <v>0.05</v>
      </c>
      <c r="BW39" s="15">
        <v>0</v>
      </c>
      <c r="BX39" s="15">
        <v>0.02</v>
      </c>
      <c r="BY39" s="15">
        <v>0</v>
      </c>
      <c r="BZ39" s="15">
        <v>0</v>
      </c>
    </row>
    <row r="40" spans="1:78">
      <c r="A40">
        <v>32</v>
      </c>
      <c r="D40" s="8" t="s">
        <v>184</v>
      </c>
      <c r="E40" s="1" t="s">
        <v>183</v>
      </c>
      <c r="F40" s="1" t="s">
        <v>104</v>
      </c>
      <c r="G40" s="1" t="s">
        <v>278</v>
      </c>
      <c r="H40">
        <v>40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1.6E-2</v>
      </c>
      <c r="BE40" s="15">
        <v>0.05</v>
      </c>
      <c r="BF40" s="15">
        <v>0</v>
      </c>
      <c r="BG40" s="15">
        <v>0</v>
      </c>
      <c r="BH40" s="15">
        <v>0</v>
      </c>
      <c r="BI40" s="15">
        <v>0</v>
      </c>
      <c r="BJ40" s="15">
        <v>0</v>
      </c>
      <c r="BK40" s="15">
        <v>0</v>
      </c>
      <c r="BL40" s="15">
        <v>0</v>
      </c>
      <c r="BM40" s="15">
        <v>0</v>
      </c>
      <c r="BN40" s="15">
        <v>0</v>
      </c>
      <c r="BO40" s="15">
        <v>0</v>
      </c>
      <c r="BP40" s="15">
        <v>0</v>
      </c>
      <c r="BQ40" s="15">
        <v>0</v>
      </c>
      <c r="BR40" s="15">
        <v>0</v>
      </c>
      <c r="BS40" s="15">
        <v>0</v>
      </c>
      <c r="BT40" s="15">
        <v>0</v>
      </c>
      <c r="BU40" s="15">
        <v>0</v>
      </c>
      <c r="BV40" s="15">
        <v>0</v>
      </c>
      <c r="BW40" s="15">
        <v>0</v>
      </c>
      <c r="BX40" s="15">
        <v>0</v>
      </c>
      <c r="BY40" s="15">
        <v>0</v>
      </c>
      <c r="BZ40" s="15">
        <v>0</v>
      </c>
    </row>
    <row r="41" spans="1:78">
      <c r="A41">
        <v>33</v>
      </c>
      <c r="D41" s="1" t="s">
        <v>185</v>
      </c>
      <c r="E41" s="1" t="s">
        <v>183</v>
      </c>
      <c r="F41" s="1" t="s">
        <v>104</v>
      </c>
      <c r="G41" s="1" t="s">
        <v>278</v>
      </c>
      <c r="H41">
        <v>41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0.03</v>
      </c>
      <c r="R41" s="15">
        <v>0</v>
      </c>
      <c r="S41" s="15">
        <v>0</v>
      </c>
      <c r="T41" s="15">
        <v>0</v>
      </c>
      <c r="U41" s="15">
        <v>0</v>
      </c>
      <c r="V41" s="15">
        <v>0.02</v>
      </c>
      <c r="W41" s="15">
        <v>0</v>
      </c>
      <c r="X41" s="15">
        <v>0</v>
      </c>
      <c r="Y41" s="15">
        <v>0.03</v>
      </c>
      <c r="Z41" s="15">
        <v>0</v>
      </c>
      <c r="AA41" s="15">
        <v>0.02</v>
      </c>
      <c r="AB41" s="15">
        <v>0</v>
      </c>
      <c r="AC41" s="15">
        <v>0</v>
      </c>
      <c r="AD41" s="15">
        <v>0</v>
      </c>
      <c r="AE41" s="15">
        <v>0.01</v>
      </c>
      <c r="AF41" s="15">
        <v>0.03</v>
      </c>
      <c r="AG41" s="15">
        <v>0.03</v>
      </c>
      <c r="AH41" s="15">
        <v>0</v>
      </c>
      <c r="AI41" s="15">
        <v>0</v>
      </c>
      <c r="AJ41" s="15">
        <v>0</v>
      </c>
      <c r="AK41" s="15">
        <v>0</v>
      </c>
      <c r="AL41" s="15">
        <v>0.02</v>
      </c>
      <c r="AM41" s="15">
        <v>0.02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  <c r="BN41" s="15">
        <v>0</v>
      </c>
      <c r="BO41" s="15">
        <v>0</v>
      </c>
      <c r="BP41" s="15">
        <v>0</v>
      </c>
      <c r="BQ41" s="15">
        <v>0</v>
      </c>
      <c r="BR41" s="15">
        <v>0</v>
      </c>
      <c r="BS41" s="15">
        <v>0</v>
      </c>
      <c r="BT41" s="15">
        <v>0</v>
      </c>
      <c r="BU41" s="15">
        <v>0</v>
      </c>
      <c r="BV41" s="15">
        <v>0</v>
      </c>
      <c r="BW41" s="15">
        <v>0</v>
      </c>
      <c r="BX41" s="15">
        <v>0</v>
      </c>
      <c r="BY41" s="15">
        <v>0</v>
      </c>
      <c r="BZ41" s="15">
        <v>0</v>
      </c>
    </row>
    <row r="42" spans="1:78">
      <c r="A42">
        <v>34</v>
      </c>
      <c r="D42" s="1" t="s">
        <v>186</v>
      </c>
      <c r="E42" s="1" t="s">
        <v>183</v>
      </c>
      <c r="F42" s="1" t="s">
        <v>104</v>
      </c>
      <c r="G42" s="1" t="s">
        <v>278</v>
      </c>
      <c r="H42">
        <v>42</v>
      </c>
      <c r="K42" s="15">
        <v>0.02</v>
      </c>
      <c r="L42" s="15">
        <v>0</v>
      </c>
      <c r="M42" s="15">
        <v>0</v>
      </c>
      <c r="N42" s="15">
        <v>0</v>
      </c>
      <c r="O42" s="15">
        <v>0.01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  <c r="AX42" s="15">
        <v>0</v>
      </c>
      <c r="AY42" s="1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0</v>
      </c>
      <c r="BE42" s="15">
        <v>0</v>
      </c>
      <c r="BF42" s="15">
        <v>0</v>
      </c>
      <c r="BG42" s="15">
        <v>0</v>
      </c>
      <c r="BH42" s="15">
        <v>0</v>
      </c>
      <c r="BI42" s="15">
        <v>0</v>
      </c>
      <c r="BJ42" s="15">
        <v>0</v>
      </c>
      <c r="BK42" s="15">
        <v>0</v>
      </c>
      <c r="BL42" s="15">
        <v>0</v>
      </c>
      <c r="BM42" s="15">
        <v>0</v>
      </c>
      <c r="BN42" s="15">
        <v>0</v>
      </c>
      <c r="BO42" s="15">
        <v>0</v>
      </c>
      <c r="BP42" s="15">
        <v>0</v>
      </c>
      <c r="BQ42" s="15">
        <v>0</v>
      </c>
      <c r="BR42" s="15">
        <v>0</v>
      </c>
      <c r="BS42" s="15">
        <v>0</v>
      </c>
      <c r="BT42" s="15">
        <v>0</v>
      </c>
      <c r="BU42" s="15">
        <v>0</v>
      </c>
      <c r="BV42" s="15">
        <v>0</v>
      </c>
      <c r="BW42" s="15">
        <v>0</v>
      </c>
      <c r="BX42" s="15">
        <v>0</v>
      </c>
      <c r="BY42" s="15">
        <v>0</v>
      </c>
      <c r="BZ42" s="15">
        <v>0</v>
      </c>
    </row>
    <row r="43" spans="1:78">
      <c r="A43">
        <v>35</v>
      </c>
      <c r="D43" s="1" t="s">
        <v>187</v>
      </c>
      <c r="E43" s="1" t="s">
        <v>183</v>
      </c>
      <c r="F43" s="1" t="s">
        <v>104</v>
      </c>
      <c r="G43" s="1" t="s">
        <v>278</v>
      </c>
      <c r="H43">
        <v>43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0.01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5">
        <v>0</v>
      </c>
      <c r="BG43" s="15">
        <v>0</v>
      </c>
      <c r="BH43" s="15">
        <v>0</v>
      </c>
      <c r="BI43" s="15">
        <v>0</v>
      </c>
      <c r="BJ43" s="15">
        <v>0</v>
      </c>
      <c r="BK43" s="15">
        <v>0</v>
      </c>
      <c r="BL43" s="15">
        <v>0</v>
      </c>
      <c r="BM43" s="15">
        <v>0</v>
      </c>
      <c r="BN43" s="15">
        <v>0</v>
      </c>
      <c r="BO43" s="15">
        <v>0</v>
      </c>
      <c r="BP43" s="15">
        <v>0</v>
      </c>
      <c r="BQ43" s="15">
        <v>0</v>
      </c>
      <c r="BR43" s="15">
        <v>0</v>
      </c>
      <c r="BS43" s="15">
        <v>0</v>
      </c>
      <c r="BT43" s="15">
        <v>0</v>
      </c>
      <c r="BU43" s="15">
        <v>0</v>
      </c>
      <c r="BV43" s="15">
        <v>0</v>
      </c>
      <c r="BW43" s="15">
        <v>0</v>
      </c>
      <c r="BX43" s="15">
        <v>0</v>
      </c>
      <c r="BY43" s="15">
        <v>0</v>
      </c>
      <c r="BZ43" s="15">
        <v>0</v>
      </c>
    </row>
    <row r="44" spans="1:78">
      <c r="A44">
        <v>36</v>
      </c>
      <c r="D44" s="1" t="s">
        <v>183</v>
      </c>
      <c r="E44" s="1" t="s">
        <v>183</v>
      </c>
      <c r="F44" s="1" t="s">
        <v>104</v>
      </c>
      <c r="G44" s="1" t="s">
        <v>278</v>
      </c>
      <c r="H44">
        <v>44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0.01</v>
      </c>
      <c r="AQ44" s="15">
        <v>0.01</v>
      </c>
      <c r="AR44" s="15">
        <v>0.01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0</v>
      </c>
      <c r="AZ44" s="15">
        <v>0</v>
      </c>
      <c r="BA44" s="15">
        <v>0</v>
      </c>
      <c r="BB44" s="15">
        <v>0</v>
      </c>
      <c r="BC44" s="15">
        <v>0</v>
      </c>
      <c r="BD44" s="15">
        <v>0</v>
      </c>
      <c r="BE44" s="15">
        <v>0</v>
      </c>
      <c r="BF44" s="15">
        <v>0</v>
      </c>
      <c r="BG44" s="15">
        <v>0</v>
      </c>
      <c r="BH44" s="15">
        <v>0</v>
      </c>
      <c r="BI44" s="15">
        <v>0</v>
      </c>
      <c r="BJ44" s="15">
        <v>0</v>
      </c>
      <c r="BK44" s="15">
        <v>0</v>
      </c>
      <c r="BL44" s="15">
        <v>0</v>
      </c>
      <c r="BM44" s="15">
        <v>0</v>
      </c>
      <c r="BN44" s="15">
        <v>0</v>
      </c>
      <c r="BO44" s="15">
        <v>0</v>
      </c>
      <c r="BP44" s="15">
        <v>0</v>
      </c>
      <c r="BQ44" s="15">
        <v>0</v>
      </c>
      <c r="BR44" s="15">
        <v>0</v>
      </c>
      <c r="BS44" s="15">
        <v>0</v>
      </c>
      <c r="BT44" s="15">
        <v>0</v>
      </c>
      <c r="BU44" s="15">
        <v>0</v>
      </c>
      <c r="BV44" s="15">
        <v>0</v>
      </c>
      <c r="BW44" s="15">
        <v>0</v>
      </c>
      <c r="BX44" s="15">
        <v>0</v>
      </c>
      <c r="BY44" s="15">
        <v>0</v>
      </c>
      <c r="BZ44" s="15">
        <v>0</v>
      </c>
    </row>
    <row r="45" spans="1:78">
      <c r="A45">
        <v>37</v>
      </c>
      <c r="D45" s="1" t="s">
        <v>160</v>
      </c>
      <c r="E45" s="1" t="s">
        <v>161</v>
      </c>
      <c r="F45" s="1" t="s">
        <v>162</v>
      </c>
      <c r="G45" s="1" t="s">
        <v>278</v>
      </c>
      <c r="H45">
        <v>45</v>
      </c>
      <c r="K45" s="15">
        <v>0</v>
      </c>
      <c r="L45" s="15">
        <v>0</v>
      </c>
      <c r="M45" s="15">
        <v>0.01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0.01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0.01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5">
        <v>0</v>
      </c>
      <c r="AX45" s="15">
        <v>0</v>
      </c>
      <c r="AY45" s="15">
        <v>0</v>
      </c>
      <c r="AZ45" s="15">
        <v>0</v>
      </c>
      <c r="BA45" s="15">
        <v>0</v>
      </c>
      <c r="BB45" s="15">
        <v>0</v>
      </c>
      <c r="BC45" s="15">
        <v>0</v>
      </c>
      <c r="BD45" s="15">
        <v>0</v>
      </c>
      <c r="BE45" s="15">
        <v>0</v>
      </c>
      <c r="BF45" s="15">
        <v>0</v>
      </c>
      <c r="BG45" s="15">
        <v>0</v>
      </c>
      <c r="BH45" s="15">
        <v>0</v>
      </c>
      <c r="BI45" s="15">
        <v>0</v>
      </c>
      <c r="BJ45" s="15">
        <v>0</v>
      </c>
      <c r="BK45" s="15">
        <v>0</v>
      </c>
      <c r="BL45" s="15">
        <v>0</v>
      </c>
      <c r="BM45" s="15">
        <v>0</v>
      </c>
      <c r="BN45" s="15">
        <v>0.02</v>
      </c>
      <c r="BO45" s="15">
        <v>0</v>
      </c>
      <c r="BP45" s="15">
        <v>0.01</v>
      </c>
      <c r="BQ45" s="15">
        <v>0.01</v>
      </c>
      <c r="BR45" s="15">
        <v>0</v>
      </c>
      <c r="BS45" s="15">
        <v>0</v>
      </c>
      <c r="BT45" s="15">
        <v>0</v>
      </c>
      <c r="BU45" s="15">
        <v>0</v>
      </c>
      <c r="BV45" s="15">
        <v>0</v>
      </c>
      <c r="BW45" s="15">
        <v>0</v>
      </c>
      <c r="BX45" s="15">
        <v>0</v>
      </c>
      <c r="BY45" s="15">
        <v>0</v>
      </c>
      <c r="BZ45" s="15">
        <v>0</v>
      </c>
    </row>
    <row r="46" spans="1:78">
      <c r="A46">
        <v>38</v>
      </c>
      <c r="D46" s="1" t="s">
        <v>103</v>
      </c>
      <c r="E46" s="1" t="s">
        <v>103</v>
      </c>
      <c r="F46" s="1" t="s">
        <v>104</v>
      </c>
      <c r="G46" s="1" t="s">
        <v>278</v>
      </c>
      <c r="H46">
        <v>46</v>
      </c>
      <c r="K46" s="15">
        <v>0</v>
      </c>
      <c r="L46" s="15">
        <v>0.01</v>
      </c>
      <c r="M46" s="15">
        <v>0</v>
      </c>
      <c r="N46" s="15">
        <v>0</v>
      </c>
      <c r="O46" s="15">
        <v>0</v>
      </c>
      <c r="P46" s="15">
        <v>0</v>
      </c>
      <c r="Q46" s="15">
        <v>0.01</v>
      </c>
      <c r="R46" s="15">
        <v>0</v>
      </c>
      <c r="S46" s="15">
        <v>0.01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0.01</v>
      </c>
      <c r="Z46" s="15">
        <v>0</v>
      </c>
      <c r="AA46" s="15">
        <v>0</v>
      </c>
      <c r="AB46" s="15">
        <v>0</v>
      </c>
      <c r="AC46" s="15">
        <v>0</v>
      </c>
      <c r="AD46" s="15">
        <v>0.01</v>
      </c>
      <c r="AE46" s="15">
        <v>0.04</v>
      </c>
      <c r="AF46" s="15">
        <v>0.01</v>
      </c>
      <c r="AG46" s="15">
        <v>0.01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v>0</v>
      </c>
      <c r="BH46" s="15">
        <v>0</v>
      </c>
      <c r="BI46" s="15">
        <v>0</v>
      </c>
      <c r="BJ46" s="15">
        <v>0</v>
      </c>
      <c r="BK46" s="15">
        <v>0</v>
      </c>
      <c r="BL46" s="15">
        <v>0</v>
      </c>
      <c r="BM46" s="15">
        <v>0</v>
      </c>
      <c r="BN46" s="15">
        <v>0</v>
      </c>
      <c r="BO46" s="15">
        <v>0</v>
      </c>
      <c r="BP46" s="15">
        <v>0</v>
      </c>
      <c r="BQ46" s="15">
        <v>0</v>
      </c>
      <c r="BR46" s="15">
        <v>0</v>
      </c>
      <c r="BS46" s="15">
        <v>0</v>
      </c>
      <c r="BT46" s="15">
        <v>0</v>
      </c>
      <c r="BU46" s="15">
        <v>0</v>
      </c>
      <c r="BV46" s="15">
        <v>0</v>
      </c>
      <c r="BW46" s="15">
        <v>0</v>
      </c>
      <c r="BX46" s="15">
        <v>0</v>
      </c>
      <c r="BY46" s="15">
        <v>0</v>
      </c>
      <c r="BZ46" s="15">
        <v>0</v>
      </c>
    </row>
    <row r="47" spans="1:78">
      <c r="A47">
        <v>39</v>
      </c>
      <c r="D47" s="1" t="s">
        <v>238</v>
      </c>
      <c r="E47" s="1" t="s">
        <v>103</v>
      </c>
      <c r="F47" s="1" t="s">
        <v>104</v>
      </c>
      <c r="G47" s="1" t="s">
        <v>278</v>
      </c>
      <c r="H47">
        <v>47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0.01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0.01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0</v>
      </c>
      <c r="BM47" s="15">
        <v>0</v>
      </c>
      <c r="BN47" s="15">
        <v>0</v>
      </c>
      <c r="BO47" s="15">
        <v>0</v>
      </c>
      <c r="BP47" s="15">
        <v>0</v>
      </c>
      <c r="BQ47" s="15">
        <v>0</v>
      </c>
      <c r="BR47" s="15">
        <v>0</v>
      </c>
      <c r="BS47" s="15">
        <v>0</v>
      </c>
      <c r="BT47" s="15">
        <v>0</v>
      </c>
      <c r="BU47" s="15">
        <v>0</v>
      </c>
      <c r="BV47" s="15">
        <v>0</v>
      </c>
      <c r="BW47" s="15">
        <v>0</v>
      </c>
      <c r="BX47" s="15">
        <v>0</v>
      </c>
      <c r="BY47" s="15">
        <v>0</v>
      </c>
      <c r="BZ47" s="15">
        <v>0</v>
      </c>
    </row>
    <row r="48" spans="1:78">
      <c r="A48">
        <v>40</v>
      </c>
      <c r="D48" s="1" t="s">
        <v>105</v>
      </c>
      <c r="E48" s="1" t="s">
        <v>106</v>
      </c>
      <c r="F48" s="1" t="s">
        <v>104</v>
      </c>
      <c r="G48" s="1" t="s">
        <v>278</v>
      </c>
      <c r="H48">
        <v>48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5">
        <v>0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</v>
      </c>
      <c r="BL48" s="15">
        <v>0</v>
      </c>
      <c r="BM48" s="15">
        <v>0</v>
      </c>
      <c r="BN48" s="15">
        <v>0</v>
      </c>
      <c r="BO48" s="15">
        <v>0.01</v>
      </c>
      <c r="BP48" s="15">
        <v>0</v>
      </c>
      <c r="BQ48" s="15">
        <v>0</v>
      </c>
      <c r="BR48" s="15">
        <v>0</v>
      </c>
      <c r="BS48" s="15">
        <v>0</v>
      </c>
      <c r="BT48" s="15">
        <v>0</v>
      </c>
      <c r="BU48" s="15">
        <v>0</v>
      </c>
      <c r="BV48" s="15">
        <v>0</v>
      </c>
      <c r="BW48" s="15">
        <v>0</v>
      </c>
      <c r="BX48" s="15">
        <v>0</v>
      </c>
      <c r="BY48" s="15">
        <v>0</v>
      </c>
      <c r="BZ48" s="15">
        <v>0</v>
      </c>
    </row>
    <row r="49" spans="1:78">
      <c r="A49">
        <v>41</v>
      </c>
      <c r="D49" s="1" t="s">
        <v>110</v>
      </c>
      <c r="E49" s="1" t="s">
        <v>111</v>
      </c>
      <c r="F49" s="1" t="s">
        <v>104</v>
      </c>
      <c r="G49" s="1" t="s">
        <v>278</v>
      </c>
      <c r="H49">
        <v>49</v>
      </c>
      <c r="K49" s="15">
        <v>0</v>
      </c>
      <c r="L49" s="15">
        <v>0</v>
      </c>
      <c r="M49" s="15">
        <v>0.01</v>
      </c>
      <c r="N49" s="15">
        <v>0</v>
      </c>
      <c r="O49" s="15">
        <v>0</v>
      </c>
      <c r="P49" s="15">
        <v>5.0000000000000001E-3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0.01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5">
        <v>0</v>
      </c>
      <c r="AY49" s="15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0</v>
      </c>
      <c r="BG49" s="15">
        <v>0</v>
      </c>
      <c r="BH49" s="15">
        <v>0</v>
      </c>
      <c r="BI49" s="15">
        <v>0</v>
      </c>
      <c r="BJ49" s="15">
        <v>0</v>
      </c>
      <c r="BK49" s="15">
        <v>0</v>
      </c>
      <c r="BL49" s="15">
        <v>0</v>
      </c>
      <c r="BM49" s="15">
        <v>0</v>
      </c>
      <c r="BN49" s="15">
        <v>0</v>
      </c>
      <c r="BO49" s="15">
        <v>0</v>
      </c>
      <c r="BP49" s="15">
        <v>0</v>
      </c>
      <c r="BQ49" s="15">
        <v>0</v>
      </c>
      <c r="BR49" s="15">
        <v>0</v>
      </c>
      <c r="BS49" s="15">
        <v>0</v>
      </c>
      <c r="BT49" s="15">
        <v>0</v>
      </c>
      <c r="BU49" s="15">
        <v>0</v>
      </c>
      <c r="BV49" s="15">
        <v>0</v>
      </c>
      <c r="BW49" s="15">
        <v>0</v>
      </c>
      <c r="BX49" s="15">
        <v>0</v>
      </c>
      <c r="BY49" s="15">
        <v>0</v>
      </c>
      <c r="BZ49" s="15">
        <v>0</v>
      </c>
    </row>
    <row r="50" spans="1:78">
      <c r="A50">
        <v>42</v>
      </c>
      <c r="D50" s="1" t="s">
        <v>239</v>
      </c>
      <c r="E50" s="1" t="s">
        <v>240</v>
      </c>
      <c r="F50" s="1" t="s">
        <v>104</v>
      </c>
      <c r="G50" s="1" t="s">
        <v>278</v>
      </c>
      <c r="H50">
        <v>50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5">
        <v>0</v>
      </c>
      <c r="AY50" s="15">
        <v>0</v>
      </c>
      <c r="AZ50" s="15">
        <v>0</v>
      </c>
      <c r="BA50" s="15">
        <v>0</v>
      </c>
      <c r="BB50" s="15">
        <v>0.01</v>
      </c>
      <c r="BC50" s="15">
        <v>0</v>
      </c>
      <c r="BD50" s="15">
        <v>0</v>
      </c>
      <c r="BE50" s="15">
        <v>0</v>
      </c>
      <c r="BF50" s="15">
        <v>0</v>
      </c>
      <c r="BG50" s="15">
        <v>0</v>
      </c>
      <c r="BH50" s="15">
        <v>0</v>
      </c>
      <c r="BI50" s="15">
        <v>0</v>
      </c>
      <c r="BJ50" s="15">
        <v>0</v>
      </c>
      <c r="BK50" s="15">
        <v>0</v>
      </c>
      <c r="BL50" s="15">
        <v>0</v>
      </c>
      <c r="BM50" s="15">
        <v>0</v>
      </c>
      <c r="BN50" s="15">
        <v>0</v>
      </c>
      <c r="BO50" s="15">
        <v>0</v>
      </c>
      <c r="BP50" s="15">
        <v>0</v>
      </c>
      <c r="BQ50" s="15">
        <v>0</v>
      </c>
      <c r="BR50" s="15">
        <v>0</v>
      </c>
      <c r="BS50" s="15">
        <v>0</v>
      </c>
      <c r="BT50" s="15">
        <v>0</v>
      </c>
      <c r="BU50" s="15">
        <v>0</v>
      </c>
      <c r="BV50" s="15">
        <v>0</v>
      </c>
      <c r="BW50" s="15">
        <v>0</v>
      </c>
      <c r="BX50" s="15">
        <v>0</v>
      </c>
      <c r="BY50" s="15">
        <v>0</v>
      </c>
      <c r="BZ50" s="15">
        <v>0</v>
      </c>
    </row>
    <row r="51" spans="1:78">
      <c r="A51">
        <v>43</v>
      </c>
      <c r="D51" s="8" t="s">
        <v>203</v>
      </c>
      <c r="E51" s="8" t="s">
        <v>204</v>
      </c>
      <c r="F51" s="1" t="s">
        <v>104</v>
      </c>
      <c r="G51" s="1" t="s">
        <v>278</v>
      </c>
      <c r="H51">
        <v>51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</v>
      </c>
      <c r="BE51" s="15">
        <v>0</v>
      </c>
      <c r="BF51" s="15">
        <v>0</v>
      </c>
      <c r="BG51" s="15">
        <v>0</v>
      </c>
      <c r="BH51" s="15">
        <v>0</v>
      </c>
      <c r="BI51" s="15">
        <v>0</v>
      </c>
      <c r="BJ51" s="15">
        <v>0</v>
      </c>
      <c r="BK51" s="15">
        <v>0</v>
      </c>
      <c r="BL51" s="15">
        <v>0</v>
      </c>
      <c r="BM51" s="15">
        <v>0</v>
      </c>
      <c r="BN51" s="15">
        <v>0</v>
      </c>
      <c r="BO51" s="15">
        <v>0</v>
      </c>
      <c r="BP51" s="15">
        <v>0</v>
      </c>
      <c r="BQ51" s="15">
        <v>0</v>
      </c>
      <c r="BR51" s="15">
        <v>0</v>
      </c>
      <c r="BS51" s="15">
        <v>0</v>
      </c>
      <c r="BT51" s="15">
        <v>0</v>
      </c>
      <c r="BU51" s="15">
        <v>0</v>
      </c>
      <c r="BV51" s="15">
        <v>0</v>
      </c>
      <c r="BW51" s="15">
        <v>0</v>
      </c>
      <c r="BX51" s="15">
        <v>0</v>
      </c>
      <c r="BY51" s="15">
        <v>0</v>
      </c>
      <c r="BZ51" s="15">
        <v>0</v>
      </c>
    </row>
    <row r="52" spans="1:78">
      <c r="A52">
        <v>44</v>
      </c>
      <c r="D52" s="1" t="s">
        <v>138</v>
      </c>
      <c r="E52" s="8" t="s">
        <v>139</v>
      </c>
      <c r="F52" s="8" t="s">
        <v>104</v>
      </c>
      <c r="G52" s="1" t="s">
        <v>278</v>
      </c>
      <c r="H52">
        <v>52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5">
        <v>0</v>
      </c>
      <c r="AY52" s="15">
        <v>0</v>
      </c>
      <c r="AZ52" s="15">
        <v>0</v>
      </c>
      <c r="BA52" s="15">
        <v>0</v>
      </c>
      <c r="BB52" s="15">
        <v>0</v>
      </c>
      <c r="BC52" s="15">
        <v>0.01</v>
      </c>
      <c r="BD52" s="15">
        <v>0</v>
      </c>
      <c r="BE52" s="15">
        <v>0</v>
      </c>
      <c r="BF52" s="15">
        <v>0</v>
      </c>
      <c r="BG52" s="15">
        <v>0</v>
      </c>
      <c r="BH52" s="15">
        <v>0</v>
      </c>
      <c r="BI52" s="15">
        <v>0</v>
      </c>
      <c r="BJ52" s="15">
        <v>0</v>
      </c>
      <c r="BK52" s="15">
        <v>0</v>
      </c>
      <c r="BL52" s="15">
        <v>0</v>
      </c>
      <c r="BM52" s="15">
        <v>0</v>
      </c>
      <c r="BN52" s="15">
        <v>0</v>
      </c>
      <c r="BO52" s="15">
        <v>0</v>
      </c>
      <c r="BP52" s="15">
        <v>0</v>
      </c>
      <c r="BQ52" s="15">
        <v>0</v>
      </c>
      <c r="BR52" s="15">
        <v>0</v>
      </c>
      <c r="BS52" s="15">
        <v>0</v>
      </c>
      <c r="BT52" s="15">
        <v>0</v>
      </c>
      <c r="BU52" s="15">
        <v>0</v>
      </c>
      <c r="BV52" s="15">
        <v>0</v>
      </c>
      <c r="BW52" s="15">
        <v>0</v>
      </c>
      <c r="BX52" s="15">
        <v>0</v>
      </c>
      <c r="BY52" s="15">
        <v>0</v>
      </c>
      <c r="BZ52" s="15">
        <v>0</v>
      </c>
    </row>
    <row r="53" spans="1:78">
      <c r="A53">
        <v>45</v>
      </c>
      <c r="D53" s="1" t="s">
        <v>139</v>
      </c>
      <c r="E53" s="8" t="s">
        <v>139</v>
      </c>
      <c r="F53" s="1" t="s">
        <v>104</v>
      </c>
      <c r="G53" s="1" t="s">
        <v>278</v>
      </c>
      <c r="H53">
        <v>53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5">
        <v>0.01</v>
      </c>
      <c r="BF53" s="15">
        <v>0</v>
      </c>
      <c r="BG53" s="15">
        <v>0</v>
      </c>
      <c r="BH53" s="15">
        <v>0</v>
      </c>
      <c r="BI53" s="15">
        <v>0</v>
      </c>
      <c r="BJ53" s="15">
        <v>0</v>
      </c>
      <c r="BK53" s="15">
        <v>0</v>
      </c>
      <c r="BL53" s="15">
        <v>0</v>
      </c>
      <c r="BM53" s="15">
        <v>0</v>
      </c>
      <c r="BN53" s="15">
        <v>0</v>
      </c>
      <c r="BO53" s="15">
        <v>0</v>
      </c>
      <c r="BP53" s="15">
        <v>0</v>
      </c>
      <c r="BQ53" s="15">
        <v>0</v>
      </c>
      <c r="BR53" s="15">
        <v>0</v>
      </c>
      <c r="BS53" s="15">
        <v>0</v>
      </c>
      <c r="BT53" s="15">
        <v>0</v>
      </c>
      <c r="BU53" s="15">
        <v>0</v>
      </c>
      <c r="BV53" s="15">
        <v>0</v>
      </c>
      <c r="BW53" s="15">
        <v>0</v>
      </c>
      <c r="BX53" s="15">
        <v>0</v>
      </c>
      <c r="BY53" s="15">
        <v>0</v>
      </c>
      <c r="BZ53" s="15">
        <v>0</v>
      </c>
    </row>
    <row r="54" spans="1:78">
      <c r="A54">
        <v>46</v>
      </c>
      <c r="D54" s="1" t="s">
        <v>150</v>
      </c>
      <c r="E54" s="1" t="s">
        <v>151</v>
      </c>
      <c r="F54" s="1" t="s">
        <v>104</v>
      </c>
      <c r="G54" s="1" t="s">
        <v>278</v>
      </c>
      <c r="H54">
        <v>54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  <c r="BH54" s="15">
        <v>0</v>
      </c>
      <c r="BI54" s="15">
        <v>0</v>
      </c>
      <c r="BJ54" s="15">
        <v>0</v>
      </c>
      <c r="BK54" s="15">
        <v>0</v>
      </c>
      <c r="BL54" s="15">
        <v>0</v>
      </c>
      <c r="BM54" s="15">
        <v>0.01</v>
      </c>
      <c r="BN54" s="15">
        <v>0</v>
      </c>
      <c r="BO54" s="15">
        <v>7.0000000000000007E-2</v>
      </c>
      <c r="BP54" s="15">
        <v>0.02</v>
      </c>
      <c r="BQ54" s="15">
        <v>0.02</v>
      </c>
      <c r="BR54" s="15">
        <v>0</v>
      </c>
      <c r="BS54" s="15">
        <v>0</v>
      </c>
      <c r="BT54" s="15">
        <v>0</v>
      </c>
      <c r="BU54" s="15">
        <v>0</v>
      </c>
      <c r="BV54" s="15">
        <v>0</v>
      </c>
      <c r="BW54" s="15">
        <v>0</v>
      </c>
      <c r="BX54" s="15">
        <v>0</v>
      </c>
      <c r="BY54" s="15">
        <v>0</v>
      </c>
      <c r="BZ54" s="15">
        <v>0</v>
      </c>
    </row>
    <row r="55" spans="1:78">
      <c r="A55">
        <v>47</v>
      </c>
      <c r="D55" s="1" t="s">
        <v>192</v>
      </c>
      <c r="E55" s="8" t="s">
        <v>193</v>
      </c>
      <c r="F55" s="1" t="s">
        <v>104</v>
      </c>
      <c r="G55" s="1" t="s">
        <v>278</v>
      </c>
      <c r="H55">
        <v>55</v>
      </c>
      <c r="K55" s="15">
        <v>0.15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0.01</v>
      </c>
      <c r="X55" s="15">
        <v>0</v>
      </c>
      <c r="Y55" s="15">
        <v>0</v>
      </c>
      <c r="Z55" s="15">
        <v>0.02</v>
      </c>
      <c r="AA55" s="15">
        <v>0</v>
      </c>
      <c r="AB55" s="15">
        <v>0</v>
      </c>
      <c r="AC55" s="15">
        <v>0</v>
      </c>
      <c r="AD55" s="15">
        <v>0</v>
      </c>
      <c r="AE55" s="15">
        <v>0.02</v>
      </c>
      <c r="AF55" s="15">
        <v>0.01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  <c r="BH55" s="15">
        <v>0</v>
      </c>
      <c r="BI55" s="15">
        <v>0</v>
      </c>
      <c r="BJ55" s="15">
        <v>0</v>
      </c>
      <c r="BK55" s="15">
        <v>0</v>
      </c>
      <c r="BL55" s="15">
        <v>0</v>
      </c>
      <c r="BM55" s="15">
        <v>0</v>
      </c>
      <c r="BN55" s="15">
        <v>0</v>
      </c>
      <c r="BO55" s="15">
        <v>0</v>
      </c>
      <c r="BP55" s="15">
        <v>0</v>
      </c>
      <c r="BQ55" s="15">
        <v>0</v>
      </c>
      <c r="BR55" s="15">
        <v>0</v>
      </c>
      <c r="BS55" s="15">
        <v>0</v>
      </c>
      <c r="BT55" s="15">
        <v>0</v>
      </c>
      <c r="BU55" s="15">
        <v>0</v>
      </c>
      <c r="BV55" s="15">
        <v>0</v>
      </c>
      <c r="BW55" s="15">
        <v>0</v>
      </c>
      <c r="BX55" s="15">
        <v>0</v>
      </c>
      <c r="BY55" s="15">
        <v>0</v>
      </c>
      <c r="BZ55" s="15">
        <v>0</v>
      </c>
    </row>
    <row r="56" spans="1:78">
      <c r="A56">
        <v>48</v>
      </c>
      <c r="D56" s="1" t="s">
        <v>117</v>
      </c>
      <c r="E56" s="1" t="s">
        <v>118</v>
      </c>
      <c r="F56" s="1" t="s">
        <v>104</v>
      </c>
      <c r="G56" s="1" t="s">
        <v>278</v>
      </c>
      <c r="H56">
        <v>56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  <c r="BH56" s="15">
        <v>0</v>
      </c>
      <c r="BI56" s="15">
        <v>0</v>
      </c>
      <c r="BJ56" s="15">
        <v>0</v>
      </c>
      <c r="BK56" s="15">
        <v>0</v>
      </c>
      <c r="BL56" s="15">
        <v>0</v>
      </c>
      <c r="BM56" s="15">
        <v>0</v>
      </c>
      <c r="BN56" s="15">
        <v>0</v>
      </c>
      <c r="BO56" s="15">
        <v>0.02</v>
      </c>
      <c r="BP56" s="15">
        <v>0.01</v>
      </c>
      <c r="BQ56" s="15">
        <v>0</v>
      </c>
      <c r="BR56" s="15">
        <v>0</v>
      </c>
      <c r="BS56" s="15">
        <v>0</v>
      </c>
      <c r="BT56" s="15">
        <v>0</v>
      </c>
      <c r="BU56" s="15">
        <v>0</v>
      </c>
      <c r="BV56" s="15">
        <v>0</v>
      </c>
      <c r="BW56" s="15">
        <v>0</v>
      </c>
      <c r="BX56" s="15">
        <v>0</v>
      </c>
      <c r="BY56" s="15">
        <v>0.01</v>
      </c>
      <c r="BZ56" s="15">
        <v>0.02</v>
      </c>
    </row>
    <row r="57" spans="1:78">
      <c r="A57">
        <v>49</v>
      </c>
      <c r="D57" s="1" t="s">
        <v>128</v>
      </c>
      <c r="E57" s="1" t="s">
        <v>129</v>
      </c>
      <c r="F57" s="1" t="s">
        <v>104</v>
      </c>
      <c r="G57" s="1" t="s">
        <v>278</v>
      </c>
      <c r="H57">
        <v>57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  <c r="BH57" s="15">
        <v>0</v>
      </c>
      <c r="BI57" s="15">
        <v>0</v>
      </c>
      <c r="BJ57" s="15">
        <v>0</v>
      </c>
      <c r="BK57" s="15">
        <v>0</v>
      </c>
      <c r="BL57" s="15">
        <v>0</v>
      </c>
      <c r="BM57" s="15">
        <v>0</v>
      </c>
      <c r="BN57" s="15">
        <v>0</v>
      </c>
      <c r="BO57" s="15">
        <v>0.02</v>
      </c>
      <c r="BP57" s="15">
        <v>0</v>
      </c>
      <c r="BQ57" s="15">
        <v>0</v>
      </c>
      <c r="BR57" s="15">
        <v>0</v>
      </c>
      <c r="BS57" s="15">
        <v>0</v>
      </c>
      <c r="BT57" s="15">
        <v>0</v>
      </c>
      <c r="BU57" s="15">
        <v>0</v>
      </c>
      <c r="BV57" s="15">
        <v>0</v>
      </c>
      <c r="BW57" s="15">
        <v>0</v>
      </c>
      <c r="BX57" s="15">
        <v>0</v>
      </c>
      <c r="BY57" s="15">
        <v>0</v>
      </c>
      <c r="BZ57" s="15">
        <v>0</v>
      </c>
    </row>
    <row r="58" spans="1:78">
      <c r="A58">
        <v>50</v>
      </c>
      <c r="D58" s="1" t="s">
        <v>202</v>
      </c>
      <c r="E58" s="1" t="s">
        <v>129</v>
      </c>
      <c r="F58" s="1" t="s">
        <v>104</v>
      </c>
      <c r="G58" s="1" t="s">
        <v>278</v>
      </c>
      <c r="H58">
        <v>58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0.01</v>
      </c>
      <c r="AU58" s="15">
        <v>0.01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  <c r="BH58" s="15">
        <v>0</v>
      </c>
      <c r="BI58" s="15">
        <v>0</v>
      </c>
      <c r="BJ58" s="15">
        <v>0</v>
      </c>
      <c r="BK58" s="15">
        <v>0</v>
      </c>
      <c r="BL58" s="15">
        <v>0</v>
      </c>
      <c r="BM58" s="15">
        <v>0</v>
      </c>
      <c r="BN58" s="15">
        <v>0</v>
      </c>
      <c r="BO58" s="15">
        <v>0</v>
      </c>
      <c r="BP58" s="15">
        <v>0</v>
      </c>
      <c r="BQ58" s="15">
        <v>0</v>
      </c>
      <c r="BR58" s="15">
        <v>0</v>
      </c>
      <c r="BS58" s="15">
        <v>0</v>
      </c>
      <c r="BT58" s="15">
        <v>0</v>
      </c>
      <c r="BU58" s="15">
        <v>0</v>
      </c>
      <c r="BV58" s="15">
        <v>0</v>
      </c>
      <c r="BW58" s="15">
        <v>0</v>
      </c>
      <c r="BX58" s="15">
        <v>0</v>
      </c>
      <c r="BY58" s="15">
        <v>0</v>
      </c>
      <c r="BZ58" s="15">
        <v>0</v>
      </c>
    </row>
    <row r="59" spans="1:78">
      <c r="A59">
        <v>51</v>
      </c>
      <c r="D59" s="1" t="s">
        <v>205</v>
      </c>
      <c r="E59" s="1" t="s">
        <v>205</v>
      </c>
      <c r="F59" s="1" t="s">
        <v>104</v>
      </c>
      <c r="G59" s="1" t="s">
        <v>278</v>
      </c>
      <c r="H59">
        <v>59</v>
      </c>
      <c r="K59" s="15">
        <v>0</v>
      </c>
      <c r="L59" s="15">
        <v>0.01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  <c r="BH59" s="15">
        <v>0</v>
      </c>
      <c r="BI59" s="15">
        <v>0</v>
      </c>
      <c r="BJ59" s="15">
        <v>0</v>
      </c>
      <c r="BK59" s="15">
        <v>0</v>
      </c>
      <c r="BL59" s="15">
        <v>0</v>
      </c>
      <c r="BM59" s="15">
        <v>0</v>
      </c>
      <c r="BN59" s="15">
        <v>0</v>
      </c>
      <c r="BO59" s="15">
        <v>0</v>
      </c>
      <c r="BP59" s="15">
        <v>0</v>
      </c>
      <c r="BQ59" s="15">
        <v>0</v>
      </c>
      <c r="BR59" s="15">
        <v>0</v>
      </c>
      <c r="BS59" s="15">
        <v>0</v>
      </c>
      <c r="BT59" s="15">
        <v>0</v>
      </c>
      <c r="BU59" s="15">
        <v>0</v>
      </c>
      <c r="BV59" s="15">
        <v>0</v>
      </c>
      <c r="BW59" s="15">
        <v>0</v>
      </c>
      <c r="BX59" s="15">
        <v>0</v>
      </c>
      <c r="BY59" s="15">
        <v>0</v>
      </c>
      <c r="BZ59" s="15">
        <v>0</v>
      </c>
    </row>
    <row r="60" spans="1:78">
      <c r="A60">
        <v>52</v>
      </c>
      <c r="D60" s="1" t="s">
        <v>104</v>
      </c>
      <c r="E60" s="1" t="s">
        <v>104</v>
      </c>
      <c r="F60" s="1" t="s">
        <v>104</v>
      </c>
      <c r="G60" s="1" t="s">
        <v>278</v>
      </c>
      <c r="H60">
        <v>60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0.02</v>
      </c>
      <c r="AF60" s="15">
        <v>0.01</v>
      </c>
      <c r="AG60" s="15">
        <v>0</v>
      </c>
      <c r="AH60" s="15">
        <v>0.03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0.01</v>
      </c>
      <c r="AO60" s="15">
        <v>0</v>
      </c>
      <c r="AP60" s="15">
        <v>0</v>
      </c>
      <c r="AQ60" s="15">
        <v>0.01</v>
      </c>
      <c r="AR60" s="15">
        <v>0</v>
      </c>
      <c r="AS60" s="15">
        <v>0</v>
      </c>
      <c r="AT60" s="15">
        <v>0</v>
      </c>
      <c r="AU60" s="15">
        <v>0.02</v>
      </c>
      <c r="AV60" s="15">
        <v>0.01</v>
      </c>
      <c r="AW60" s="15">
        <v>0</v>
      </c>
      <c r="AX60" s="15">
        <v>0.01</v>
      </c>
      <c r="AY60" s="15">
        <v>0.02</v>
      </c>
      <c r="AZ60" s="15">
        <v>0.01</v>
      </c>
      <c r="BA60" s="15">
        <v>0.09</v>
      </c>
      <c r="BB60" s="15">
        <v>0.04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  <c r="BH60" s="15">
        <v>0</v>
      </c>
      <c r="BI60" s="15">
        <v>0</v>
      </c>
      <c r="BJ60" s="15">
        <v>0</v>
      </c>
      <c r="BK60" s="15">
        <v>0</v>
      </c>
      <c r="BL60" s="15">
        <v>0</v>
      </c>
      <c r="BM60" s="15">
        <v>0</v>
      </c>
      <c r="BN60" s="15">
        <v>0</v>
      </c>
      <c r="BO60" s="15">
        <v>0</v>
      </c>
      <c r="BP60" s="15">
        <v>0</v>
      </c>
      <c r="BQ60" s="15">
        <v>0</v>
      </c>
      <c r="BR60" s="15">
        <v>0</v>
      </c>
      <c r="BS60" s="15">
        <v>0</v>
      </c>
      <c r="BT60" s="15">
        <v>0</v>
      </c>
      <c r="BU60" s="15">
        <v>0</v>
      </c>
      <c r="BV60" s="15">
        <v>0</v>
      </c>
      <c r="BW60" s="15">
        <v>0</v>
      </c>
      <c r="BX60" s="15">
        <v>0</v>
      </c>
      <c r="BY60" s="15">
        <v>0</v>
      </c>
      <c r="BZ60" s="15">
        <v>0</v>
      </c>
    </row>
    <row r="61" spans="1:78">
      <c r="A61">
        <v>53</v>
      </c>
      <c r="D61" s="1" t="s">
        <v>180</v>
      </c>
      <c r="E61" s="1" t="s">
        <v>181</v>
      </c>
      <c r="F61" s="1" t="s">
        <v>104</v>
      </c>
      <c r="G61" s="1" t="s">
        <v>278</v>
      </c>
      <c r="H61">
        <v>61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0.03</v>
      </c>
      <c r="S61" s="15">
        <v>0.03</v>
      </c>
      <c r="T61" s="15">
        <v>0.02</v>
      </c>
      <c r="U61" s="15">
        <v>0.01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0.01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  <c r="BH61" s="15">
        <v>0</v>
      </c>
      <c r="BI61" s="15">
        <v>0</v>
      </c>
      <c r="BJ61" s="15">
        <v>0</v>
      </c>
      <c r="BK61" s="15">
        <v>0</v>
      </c>
      <c r="BL61" s="15">
        <v>0</v>
      </c>
      <c r="BM61" s="15">
        <v>0</v>
      </c>
      <c r="BN61" s="15">
        <v>0</v>
      </c>
      <c r="BO61" s="15">
        <v>0</v>
      </c>
      <c r="BP61" s="15">
        <v>0</v>
      </c>
      <c r="BQ61" s="15">
        <v>0</v>
      </c>
      <c r="BR61" s="15">
        <v>0</v>
      </c>
      <c r="BS61" s="15">
        <v>0</v>
      </c>
      <c r="BT61" s="15">
        <v>0</v>
      </c>
      <c r="BU61" s="15">
        <v>0</v>
      </c>
      <c r="BV61" s="15">
        <v>0</v>
      </c>
      <c r="BW61" s="15">
        <v>0</v>
      </c>
      <c r="BX61" s="15">
        <v>0</v>
      </c>
      <c r="BY61" s="15">
        <v>0</v>
      </c>
      <c r="BZ61" s="15">
        <v>0</v>
      </c>
    </row>
    <row r="62" spans="1:78">
      <c r="A62">
        <v>54</v>
      </c>
      <c r="D62" s="1" t="s">
        <v>234</v>
      </c>
      <c r="E62" s="1" t="s">
        <v>235</v>
      </c>
      <c r="F62" s="8" t="s">
        <v>104</v>
      </c>
      <c r="G62" s="1" t="s">
        <v>278</v>
      </c>
      <c r="H62">
        <v>62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0.01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v>0</v>
      </c>
      <c r="AY62" s="15">
        <v>0</v>
      </c>
      <c r="AZ62" s="15">
        <v>0</v>
      </c>
      <c r="BA62" s="15">
        <v>0</v>
      </c>
      <c r="BB62" s="15">
        <v>0</v>
      </c>
      <c r="BC62" s="15">
        <v>0</v>
      </c>
      <c r="BD62" s="15">
        <v>0</v>
      </c>
      <c r="BE62" s="15">
        <v>0</v>
      </c>
      <c r="BF62" s="15">
        <v>0</v>
      </c>
      <c r="BG62" s="15">
        <v>0</v>
      </c>
      <c r="BH62" s="15">
        <v>0</v>
      </c>
      <c r="BI62" s="15">
        <v>0</v>
      </c>
      <c r="BJ62" s="15">
        <v>0</v>
      </c>
      <c r="BK62" s="15">
        <v>0</v>
      </c>
      <c r="BL62" s="15">
        <v>0</v>
      </c>
      <c r="BM62" s="15">
        <v>0</v>
      </c>
      <c r="BN62" s="15">
        <v>0</v>
      </c>
      <c r="BO62" s="15">
        <v>0</v>
      </c>
      <c r="BP62" s="15">
        <v>0</v>
      </c>
      <c r="BQ62" s="15">
        <v>0</v>
      </c>
      <c r="BR62" s="15">
        <v>0</v>
      </c>
      <c r="BS62" s="15">
        <v>0</v>
      </c>
      <c r="BT62" s="15">
        <v>0</v>
      </c>
      <c r="BU62" s="15">
        <v>0</v>
      </c>
      <c r="BV62" s="15">
        <v>0</v>
      </c>
      <c r="BW62" s="15">
        <v>0</v>
      </c>
      <c r="BX62" s="15">
        <v>0</v>
      </c>
      <c r="BY62" s="15">
        <v>0</v>
      </c>
      <c r="BZ62" s="15">
        <v>0</v>
      </c>
    </row>
    <row r="63" spans="1:78">
      <c r="A63">
        <v>55</v>
      </c>
      <c r="D63" s="1" t="s">
        <v>241</v>
      </c>
      <c r="E63" s="1" t="s">
        <v>241</v>
      </c>
      <c r="F63" s="1" t="s">
        <v>104</v>
      </c>
      <c r="G63" s="1" t="s">
        <v>278</v>
      </c>
      <c r="H63">
        <v>63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0.01</v>
      </c>
      <c r="U63" s="15">
        <v>0</v>
      </c>
      <c r="V63" s="15">
        <v>0.01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0.02</v>
      </c>
      <c r="AI63" s="15">
        <v>0</v>
      </c>
      <c r="AJ63" s="15">
        <v>0</v>
      </c>
      <c r="AK63" s="15">
        <v>0</v>
      </c>
      <c r="AL63" s="15">
        <v>0</v>
      </c>
      <c r="AM63" s="15">
        <v>0.03</v>
      </c>
      <c r="AN63" s="15">
        <v>0</v>
      </c>
      <c r="AO63" s="15">
        <v>0</v>
      </c>
      <c r="AP63" s="15">
        <v>0</v>
      </c>
      <c r="AQ63" s="15">
        <v>0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5">
        <v>0</v>
      </c>
      <c r="AX63" s="15">
        <v>0</v>
      </c>
      <c r="AY63" s="15">
        <v>0</v>
      </c>
      <c r="AZ63" s="15">
        <v>0</v>
      </c>
      <c r="BA63" s="15">
        <v>0</v>
      </c>
      <c r="BB63" s="15">
        <v>0</v>
      </c>
      <c r="BC63" s="15">
        <v>0</v>
      </c>
      <c r="BD63" s="15">
        <v>0</v>
      </c>
      <c r="BE63" s="15">
        <v>0</v>
      </c>
      <c r="BF63" s="15">
        <v>0</v>
      </c>
      <c r="BG63" s="15">
        <v>0</v>
      </c>
      <c r="BH63" s="15">
        <v>0</v>
      </c>
      <c r="BI63" s="15">
        <v>0</v>
      </c>
      <c r="BJ63" s="15">
        <v>0</v>
      </c>
      <c r="BK63" s="15">
        <v>0</v>
      </c>
      <c r="BL63" s="15">
        <v>0</v>
      </c>
      <c r="BM63" s="15">
        <v>0</v>
      </c>
      <c r="BN63" s="15">
        <v>0</v>
      </c>
      <c r="BO63" s="15">
        <v>0</v>
      </c>
      <c r="BP63" s="15">
        <v>0</v>
      </c>
      <c r="BQ63" s="15">
        <v>0</v>
      </c>
      <c r="BR63" s="15">
        <v>0</v>
      </c>
      <c r="BS63" s="15">
        <v>0</v>
      </c>
      <c r="BT63" s="15">
        <v>0</v>
      </c>
      <c r="BU63" s="15">
        <v>0</v>
      </c>
      <c r="BV63" s="15">
        <v>0</v>
      </c>
      <c r="BW63" s="15">
        <v>0</v>
      </c>
      <c r="BX63" s="15">
        <v>0</v>
      </c>
      <c r="BY63" s="15">
        <v>0</v>
      </c>
      <c r="BZ63" s="15">
        <v>0</v>
      </c>
    </row>
    <row r="64" spans="1:78">
      <c r="A64">
        <v>56</v>
      </c>
      <c r="D64" s="1" t="s">
        <v>190</v>
      </c>
      <c r="E64" s="1" t="s">
        <v>191</v>
      </c>
      <c r="F64" s="1" t="s">
        <v>191</v>
      </c>
      <c r="G64" s="1" t="s">
        <v>278</v>
      </c>
      <c r="H64">
        <v>64</v>
      </c>
      <c r="K64" s="15">
        <v>0.01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  <c r="BH64" s="15">
        <v>0</v>
      </c>
      <c r="BI64" s="15">
        <v>0</v>
      </c>
      <c r="BJ64" s="15">
        <v>0</v>
      </c>
      <c r="BK64" s="15">
        <v>0</v>
      </c>
      <c r="BL64" s="15">
        <v>0</v>
      </c>
      <c r="BM64" s="15">
        <v>0</v>
      </c>
      <c r="BN64" s="15">
        <v>0</v>
      </c>
      <c r="BO64" s="15">
        <v>0</v>
      </c>
      <c r="BP64" s="15">
        <v>0</v>
      </c>
      <c r="BQ64" s="15">
        <v>0</v>
      </c>
      <c r="BR64" s="15">
        <v>0</v>
      </c>
      <c r="BS64" s="15">
        <v>0</v>
      </c>
      <c r="BT64" s="15">
        <v>0</v>
      </c>
      <c r="BU64" s="15">
        <v>0</v>
      </c>
      <c r="BV64" s="15">
        <v>0</v>
      </c>
      <c r="BW64" s="15">
        <v>0</v>
      </c>
      <c r="BX64" s="15">
        <v>0</v>
      </c>
      <c r="BY64" s="15">
        <v>0</v>
      </c>
      <c r="BZ64" s="15">
        <v>0</v>
      </c>
    </row>
    <row r="65" spans="1:78">
      <c r="A65">
        <v>57</v>
      </c>
      <c r="D65" s="1" t="s">
        <v>100</v>
      </c>
      <c r="E65" s="1" t="s">
        <v>100</v>
      </c>
      <c r="F65" s="1" t="s">
        <v>101</v>
      </c>
      <c r="G65" s="1" t="s">
        <v>101</v>
      </c>
      <c r="H65">
        <v>65</v>
      </c>
      <c r="K65" s="15">
        <v>0</v>
      </c>
      <c r="L65" s="15">
        <v>0</v>
      </c>
      <c r="M65" s="15">
        <v>0</v>
      </c>
      <c r="N65" s="15">
        <v>0.02</v>
      </c>
      <c r="O65" s="15">
        <v>0</v>
      </c>
      <c r="P65" s="15">
        <v>0.01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0.01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0.08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0.02</v>
      </c>
      <c r="BD65" s="15">
        <v>0.04</v>
      </c>
      <c r="BE65" s="15">
        <v>0.06</v>
      </c>
      <c r="BF65" s="15">
        <v>0</v>
      </c>
      <c r="BG65" s="15">
        <v>0</v>
      </c>
      <c r="BH65" s="15">
        <v>0.01</v>
      </c>
      <c r="BI65" s="15">
        <v>0</v>
      </c>
      <c r="BJ65" s="15">
        <v>0</v>
      </c>
      <c r="BK65" s="15">
        <v>0</v>
      </c>
      <c r="BL65" s="15">
        <v>0.04</v>
      </c>
      <c r="BM65" s="15">
        <v>0.01</v>
      </c>
      <c r="BN65" s="15">
        <v>0</v>
      </c>
      <c r="BO65" s="15">
        <v>0</v>
      </c>
      <c r="BP65" s="15">
        <v>0</v>
      </c>
      <c r="BQ65" s="15">
        <v>0</v>
      </c>
      <c r="BR65" s="15">
        <v>0</v>
      </c>
      <c r="BS65" s="15">
        <v>0</v>
      </c>
      <c r="BT65" s="15">
        <v>0</v>
      </c>
      <c r="BU65" s="15">
        <v>0.01</v>
      </c>
      <c r="BV65" s="15">
        <v>0.17</v>
      </c>
      <c r="BW65" s="15">
        <v>0.09</v>
      </c>
      <c r="BX65" s="15">
        <v>0.03</v>
      </c>
      <c r="BY65" s="15">
        <v>0.04</v>
      </c>
      <c r="BZ65" s="15">
        <v>7.0000000000000007E-2</v>
      </c>
    </row>
    <row r="66" spans="1:78">
      <c r="A66">
        <v>58</v>
      </c>
      <c r="D66" s="1" t="s">
        <v>99</v>
      </c>
      <c r="E66" s="1" t="s">
        <v>100</v>
      </c>
      <c r="F66" s="1" t="s">
        <v>101</v>
      </c>
      <c r="G66" s="1" t="s">
        <v>101</v>
      </c>
      <c r="H66">
        <v>66</v>
      </c>
      <c r="K66" s="15">
        <v>0</v>
      </c>
      <c r="L66" s="15">
        <v>0</v>
      </c>
      <c r="M66" s="15">
        <v>0.01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0.02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0.03</v>
      </c>
      <c r="BD66" s="15">
        <v>0</v>
      </c>
      <c r="BE66" s="15">
        <v>0.01</v>
      </c>
      <c r="BF66" s="15">
        <v>0.02</v>
      </c>
      <c r="BG66" s="15">
        <v>0.01</v>
      </c>
      <c r="BH66" s="15">
        <v>0.01</v>
      </c>
      <c r="BI66" s="15">
        <v>0.05</v>
      </c>
      <c r="BJ66" s="15">
        <v>0.06</v>
      </c>
      <c r="BK66" s="15">
        <v>0.13</v>
      </c>
      <c r="BL66" s="15">
        <v>0</v>
      </c>
      <c r="BM66" s="15">
        <v>0.01</v>
      </c>
      <c r="BN66" s="15">
        <v>0</v>
      </c>
      <c r="BO66" s="15">
        <v>0</v>
      </c>
      <c r="BP66" s="15">
        <v>0</v>
      </c>
      <c r="BQ66" s="15">
        <v>0</v>
      </c>
      <c r="BR66" s="15">
        <v>0.04</v>
      </c>
      <c r="BS66" s="15">
        <v>0.06</v>
      </c>
      <c r="BT66" s="15">
        <v>0.09</v>
      </c>
      <c r="BU66" s="15">
        <v>0</v>
      </c>
      <c r="BV66" s="15">
        <v>0</v>
      </c>
      <c r="BW66" s="15">
        <v>0</v>
      </c>
      <c r="BX66" s="15">
        <v>0</v>
      </c>
      <c r="BY66" s="15">
        <v>0</v>
      </c>
      <c r="BZ66" s="15">
        <v>0</v>
      </c>
    </row>
    <row r="67" spans="1:78">
      <c r="A67">
        <v>59</v>
      </c>
      <c r="D67" s="1" t="s">
        <v>102</v>
      </c>
      <c r="E67" s="1" t="s">
        <v>100</v>
      </c>
      <c r="F67" s="1" t="s">
        <v>101</v>
      </c>
      <c r="G67" s="1" t="s">
        <v>101</v>
      </c>
      <c r="H67">
        <v>67</v>
      </c>
      <c r="K67" s="15">
        <v>0</v>
      </c>
      <c r="L67" s="15">
        <v>0.01</v>
      </c>
      <c r="M67" s="15">
        <v>0</v>
      </c>
      <c r="N67" s="15">
        <v>0.03</v>
      </c>
      <c r="O67" s="15">
        <v>0.01</v>
      </c>
      <c r="P67" s="15">
        <v>0.02</v>
      </c>
      <c r="Q67" s="15">
        <v>0.01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0.08</v>
      </c>
      <c r="BD67" s="15">
        <v>0.13600000000000001</v>
      </c>
      <c r="BE67" s="15">
        <v>0.02</v>
      </c>
      <c r="BF67" s="15">
        <v>0</v>
      </c>
      <c r="BG67" s="15">
        <v>0</v>
      </c>
      <c r="BH67" s="15">
        <v>0</v>
      </c>
      <c r="BI67" s="15">
        <v>0</v>
      </c>
      <c r="BJ67" s="15">
        <v>0</v>
      </c>
      <c r="BK67" s="15">
        <v>0</v>
      </c>
      <c r="BL67" s="15">
        <v>0.01</v>
      </c>
      <c r="BM67" s="15">
        <v>0.03</v>
      </c>
      <c r="BN67" s="15">
        <v>0.03</v>
      </c>
      <c r="BO67" s="15">
        <v>0</v>
      </c>
      <c r="BP67" s="15">
        <v>0</v>
      </c>
      <c r="BQ67" s="15">
        <v>0</v>
      </c>
      <c r="BR67" s="15">
        <v>0.02</v>
      </c>
      <c r="BS67" s="15">
        <v>0</v>
      </c>
      <c r="BT67" s="15">
        <v>0</v>
      </c>
      <c r="BU67" s="15">
        <v>0</v>
      </c>
      <c r="BV67" s="15">
        <v>0</v>
      </c>
      <c r="BW67" s="15">
        <v>0</v>
      </c>
      <c r="BX67" s="15">
        <v>0</v>
      </c>
      <c r="BY67" s="15">
        <v>0</v>
      </c>
      <c r="BZ67" s="15">
        <v>0</v>
      </c>
    </row>
    <row r="68" spans="1:78">
      <c r="A68">
        <v>60</v>
      </c>
      <c r="D68" s="8" t="s">
        <v>178</v>
      </c>
      <c r="E68" s="1" t="s">
        <v>100</v>
      </c>
      <c r="F68" s="1" t="s">
        <v>101</v>
      </c>
      <c r="G68" s="1" t="s">
        <v>101</v>
      </c>
      <c r="H68">
        <v>68</v>
      </c>
      <c r="K68" s="15">
        <v>0</v>
      </c>
      <c r="L68" s="15">
        <v>0</v>
      </c>
      <c r="M68" s="15">
        <v>0</v>
      </c>
      <c r="N68" s="15">
        <v>0.02</v>
      </c>
      <c r="O68" s="15">
        <v>0.02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0.01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  <c r="BH68" s="15">
        <v>0</v>
      </c>
      <c r="BI68" s="15">
        <v>0</v>
      </c>
      <c r="BJ68" s="15">
        <v>0</v>
      </c>
      <c r="BK68" s="15">
        <v>0</v>
      </c>
      <c r="BL68" s="15">
        <v>0</v>
      </c>
      <c r="BM68" s="15">
        <v>0.01</v>
      </c>
      <c r="BN68" s="15">
        <v>0</v>
      </c>
      <c r="BO68" s="15">
        <v>0</v>
      </c>
      <c r="BP68" s="15">
        <v>0</v>
      </c>
      <c r="BQ68" s="15">
        <v>0</v>
      </c>
      <c r="BR68" s="15">
        <v>0</v>
      </c>
      <c r="BS68" s="15">
        <v>0</v>
      </c>
      <c r="BT68" s="15">
        <v>0</v>
      </c>
      <c r="BU68" s="15">
        <v>0</v>
      </c>
      <c r="BV68" s="15">
        <v>0</v>
      </c>
      <c r="BW68" s="15">
        <v>0</v>
      </c>
      <c r="BX68" s="15">
        <v>0</v>
      </c>
      <c r="BY68" s="15">
        <v>0</v>
      </c>
      <c r="BZ68" s="15">
        <v>0</v>
      </c>
    </row>
    <row r="69" spans="1:78">
      <c r="A69">
        <v>61</v>
      </c>
      <c r="D69" s="1" t="s">
        <v>194</v>
      </c>
      <c r="E69" s="1" t="s">
        <v>100</v>
      </c>
      <c r="F69" s="1" t="s">
        <v>101</v>
      </c>
      <c r="G69" s="1" t="s">
        <v>101</v>
      </c>
      <c r="H69">
        <v>69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0.39</v>
      </c>
      <c r="BD69" s="15">
        <v>0.504</v>
      </c>
      <c r="BE69" s="15">
        <v>0.75</v>
      </c>
      <c r="BF69" s="15">
        <v>0.11</v>
      </c>
      <c r="BG69" s="15">
        <v>0.11</v>
      </c>
      <c r="BH69" s="15">
        <v>0.04</v>
      </c>
      <c r="BI69" s="15">
        <v>0.28999999999999998</v>
      </c>
      <c r="BJ69" s="15">
        <v>0.18</v>
      </c>
      <c r="BK69" s="15">
        <v>0.28000000000000003</v>
      </c>
      <c r="BL69" s="15">
        <v>0.21249999999999999</v>
      </c>
      <c r="BM69" s="15">
        <v>0.15</v>
      </c>
      <c r="BN69" s="15">
        <v>0.21249999999999999</v>
      </c>
      <c r="BO69" s="15">
        <v>0.08</v>
      </c>
      <c r="BP69" s="15">
        <v>0.05</v>
      </c>
      <c r="BQ69" s="15">
        <v>0.17</v>
      </c>
      <c r="BR69" s="15">
        <v>0.16</v>
      </c>
      <c r="BS69" s="15">
        <v>0.22</v>
      </c>
      <c r="BT69" s="15">
        <v>0.26</v>
      </c>
      <c r="BU69" s="15">
        <v>0.2</v>
      </c>
      <c r="BV69" s="15">
        <v>0.76</v>
      </c>
      <c r="BW69" s="15">
        <v>0.4</v>
      </c>
      <c r="BX69" s="15">
        <v>0.09</v>
      </c>
      <c r="BY69" s="15">
        <v>7.0000000000000007E-2</v>
      </c>
      <c r="BZ69" s="15">
        <v>0.2</v>
      </c>
    </row>
    <row r="70" spans="1:78">
      <c r="A70">
        <v>62</v>
      </c>
      <c r="D70" s="1" t="s">
        <v>195</v>
      </c>
      <c r="E70" s="1" t="s">
        <v>100</v>
      </c>
      <c r="F70" s="1" t="s">
        <v>101</v>
      </c>
      <c r="G70" s="1" t="s">
        <v>101</v>
      </c>
      <c r="H70">
        <v>70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0.02</v>
      </c>
      <c r="AI70" s="15">
        <v>0.01</v>
      </c>
      <c r="AJ70" s="15">
        <v>0.01</v>
      </c>
      <c r="AK70" s="15">
        <v>0.04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0.01</v>
      </c>
      <c r="AR70" s="15">
        <v>0.02</v>
      </c>
      <c r="AS70" s="15">
        <v>0</v>
      </c>
      <c r="AT70" s="15">
        <v>0</v>
      </c>
      <c r="AU70" s="15">
        <v>0</v>
      </c>
      <c r="AV70" s="15">
        <v>0</v>
      </c>
      <c r="AW70" s="15">
        <v>0.03</v>
      </c>
      <c r="AX70" s="15">
        <v>0.01</v>
      </c>
      <c r="AY70" s="15">
        <v>0.01</v>
      </c>
      <c r="AZ70" s="15">
        <v>0.01</v>
      </c>
      <c r="BA70" s="15">
        <v>0</v>
      </c>
      <c r="BB70" s="15">
        <v>0.01</v>
      </c>
      <c r="BC70" s="15">
        <v>0</v>
      </c>
      <c r="BD70" s="15">
        <v>0</v>
      </c>
      <c r="BE70" s="15">
        <v>0.02</v>
      </c>
      <c r="BF70" s="15">
        <v>0</v>
      </c>
      <c r="BG70" s="15">
        <v>0</v>
      </c>
      <c r="BH70" s="15">
        <v>0</v>
      </c>
      <c r="BI70" s="15">
        <v>0</v>
      </c>
      <c r="BJ70" s="15">
        <v>0</v>
      </c>
      <c r="BK70" s="15">
        <v>0</v>
      </c>
      <c r="BL70" s="15">
        <v>0</v>
      </c>
      <c r="BM70" s="15">
        <v>0</v>
      </c>
      <c r="BN70" s="15">
        <v>0</v>
      </c>
      <c r="BO70" s="15">
        <v>0</v>
      </c>
      <c r="BP70" s="15">
        <v>0</v>
      </c>
      <c r="BQ70" s="15">
        <v>0</v>
      </c>
      <c r="BR70" s="15">
        <v>0</v>
      </c>
      <c r="BS70" s="15">
        <v>0</v>
      </c>
      <c r="BT70" s="15">
        <v>0</v>
      </c>
      <c r="BU70" s="15">
        <v>0</v>
      </c>
      <c r="BV70" s="15">
        <v>0</v>
      </c>
      <c r="BW70" s="15">
        <v>0</v>
      </c>
      <c r="BX70" s="15">
        <v>0</v>
      </c>
      <c r="BY70" s="15">
        <v>0</v>
      </c>
      <c r="BZ70" s="15">
        <v>0</v>
      </c>
    </row>
    <row r="71" spans="1:78">
      <c r="A71">
        <v>63</v>
      </c>
      <c r="D71" s="1" t="s">
        <v>231</v>
      </c>
      <c r="E71" s="1" t="s">
        <v>100</v>
      </c>
      <c r="F71" s="1" t="s">
        <v>101</v>
      </c>
      <c r="G71" s="1" t="s">
        <v>101</v>
      </c>
      <c r="H71">
        <v>71</v>
      </c>
      <c r="K71" s="15">
        <v>0.06</v>
      </c>
      <c r="L71" s="15">
        <v>0.03</v>
      </c>
      <c r="M71" s="15">
        <v>0.02</v>
      </c>
      <c r="N71" s="15">
        <v>0.03</v>
      </c>
      <c r="O71" s="15">
        <v>0.01</v>
      </c>
      <c r="P71" s="15">
        <v>2.5000000000000001E-2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0.01</v>
      </c>
      <c r="AB71" s="15">
        <v>0.03</v>
      </c>
      <c r="AC71" s="15">
        <v>0.04</v>
      </c>
      <c r="AD71" s="15">
        <v>0.08</v>
      </c>
      <c r="AE71" s="15">
        <v>0.03</v>
      </c>
      <c r="AF71" s="15">
        <v>0.06</v>
      </c>
      <c r="AG71" s="15">
        <v>0.08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0.04</v>
      </c>
      <c r="BG71" s="15">
        <v>0.02</v>
      </c>
      <c r="BH71" s="15">
        <v>0.04</v>
      </c>
      <c r="BI71" s="15">
        <v>0</v>
      </c>
      <c r="BJ71" s="15">
        <v>0.01</v>
      </c>
      <c r="BK71" s="15">
        <v>0.03</v>
      </c>
      <c r="BL71" s="15">
        <v>0</v>
      </c>
      <c r="BM71" s="15">
        <v>0.02</v>
      </c>
      <c r="BN71" s="15">
        <v>0.03</v>
      </c>
      <c r="BO71" s="15">
        <v>0.01</v>
      </c>
      <c r="BP71" s="15">
        <v>0.01</v>
      </c>
      <c r="BQ71" s="15">
        <v>0.05</v>
      </c>
      <c r="BR71" s="15">
        <v>0</v>
      </c>
      <c r="BS71" s="15">
        <v>0.01</v>
      </c>
      <c r="BT71" s="15">
        <v>0.02</v>
      </c>
      <c r="BU71" s="15">
        <v>0</v>
      </c>
      <c r="BV71" s="15">
        <v>0.06</v>
      </c>
      <c r="BW71" s="15">
        <v>0.02</v>
      </c>
      <c r="BX71" s="15">
        <v>0</v>
      </c>
      <c r="BY71" s="15">
        <v>0</v>
      </c>
      <c r="BZ71" s="15">
        <v>0.01</v>
      </c>
    </row>
    <row r="72" spans="1:78">
      <c r="A72">
        <v>64</v>
      </c>
      <c r="D72" s="1" t="s">
        <v>143</v>
      </c>
      <c r="E72" s="1" t="s">
        <v>143</v>
      </c>
      <c r="F72" s="1" t="s">
        <v>101</v>
      </c>
      <c r="G72" s="1" t="s">
        <v>101</v>
      </c>
      <c r="H72">
        <v>72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0.04</v>
      </c>
      <c r="R72" s="15">
        <v>0.02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0.01</v>
      </c>
      <c r="AD72" s="15">
        <v>0</v>
      </c>
      <c r="AE72" s="15">
        <v>0</v>
      </c>
      <c r="AF72" s="15">
        <v>0.02</v>
      </c>
      <c r="AG72" s="15">
        <v>0.02</v>
      </c>
      <c r="AH72" s="15">
        <v>0.04</v>
      </c>
      <c r="AI72" s="15">
        <v>0.03</v>
      </c>
      <c r="AJ72" s="15">
        <v>0.01</v>
      </c>
      <c r="AK72" s="15">
        <v>0.03</v>
      </c>
      <c r="AL72" s="15">
        <v>0.02</v>
      </c>
      <c r="AM72" s="15">
        <v>0.04</v>
      </c>
      <c r="AN72" s="15">
        <v>7.0000000000000007E-2</v>
      </c>
      <c r="AO72" s="15">
        <v>0.05</v>
      </c>
      <c r="AP72" s="15">
        <v>0.03</v>
      </c>
      <c r="AQ72" s="15">
        <v>0</v>
      </c>
      <c r="AR72" s="15">
        <v>0</v>
      </c>
      <c r="AS72" s="15">
        <v>0.05</v>
      </c>
      <c r="AT72" s="15">
        <v>0.08</v>
      </c>
      <c r="AU72" s="15">
        <v>0.04</v>
      </c>
      <c r="AV72" s="15">
        <v>0.08</v>
      </c>
      <c r="AW72" s="15">
        <v>0.09</v>
      </c>
      <c r="AX72" s="15">
        <v>0.01</v>
      </c>
      <c r="AY72" s="15">
        <v>0</v>
      </c>
      <c r="AZ72" s="15">
        <v>0.01</v>
      </c>
      <c r="BA72" s="15">
        <v>0.01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  <c r="BH72" s="15">
        <v>0</v>
      </c>
      <c r="BI72" s="15">
        <v>0</v>
      </c>
      <c r="BJ72" s="15">
        <v>0</v>
      </c>
      <c r="BK72" s="15">
        <v>0</v>
      </c>
      <c r="BL72" s="15">
        <v>0</v>
      </c>
      <c r="BM72" s="15">
        <v>0</v>
      </c>
      <c r="BN72" s="15">
        <v>0</v>
      </c>
      <c r="BO72" s="15">
        <v>0</v>
      </c>
      <c r="BP72" s="15">
        <v>0</v>
      </c>
      <c r="BQ72" s="15">
        <v>0</v>
      </c>
      <c r="BR72" s="15">
        <v>0</v>
      </c>
      <c r="BS72" s="15">
        <v>0</v>
      </c>
      <c r="BT72" s="15">
        <v>0</v>
      </c>
      <c r="BU72" s="15">
        <v>0</v>
      </c>
      <c r="BV72" s="15">
        <v>0</v>
      </c>
      <c r="BW72" s="15">
        <v>0</v>
      </c>
      <c r="BX72" s="15">
        <v>0</v>
      </c>
      <c r="BY72" s="15">
        <v>0</v>
      </c>
      <c r="BZ72" s="15">
        <v>0</v>
      </c>
    </row>
    <row r="73" spans="1:78">
      <c r="A73">
        <v>65</v>
      </c>
      <c r="D73" s="1" t="s">
        <v>142</v>
      </c>
      <c r="E73" s="1" t="s">
        <v>143</v>
      </c>
      <c r="F73" s="1" t="s">
        <v>101</v>
      </c>
      <c r="G73" s="1" t="s">
        <v>101</v>
      </c>
      <c r="H73">
        <v>73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  <c r="BH73" s="15">
        <v>0</v>
      </c>
      <c r="BI73" s="15">
        <v>0</v>
      </c>
      <c r="BJ73" s="15">
        <v>0</v>
      </c>
      <c r="BK73" s="15">
        <v>0</v>
      </c>
      <c r="BL73" s="15">
        <v>0</v>
      </c>
      <c r="BM73" s="15">
        <v>0</v>
      </c>
      <c r="BN73" s="15">
        <v>0</v>
      </c>
      <c r="BO73" s="15">
        <v>0</v>
      </c>
      <c r="BP73" s="15">
        <v>0</v>
      </c>
      <c r="BQ73" s="15">
        <v>0</v>
      </c>
      <c r="BR73" s="15">
        <v>0</v>
      </c>
      <c r="BS73" s="15">
        <v>0</v>
      </c>
      <c r="BT73" s="15">
        <v>0</v>
      </c>
      <c r="BU73" s="15">
        <v>0</v>
      </c>
      <c r="BV73" s="15">
        <v>0</v>
      </c>
      <c r="BW73" s="15">
        <v>0</v>
      </c>
      <c r="BX73" s="15">
        <v>0</v>
      </c>
      <c r="BY73" s="15">
        <v>0</v>
      </c>
      <c r="BZ73" s="15">
        <v>0</v>
      </c>
    </row>
    <row r="74" spans="1:78">
      <c r="A74">
        <v>66</v>
      </c>
      <c r="D74" s="8" t="s">
        <v>144</v>
      </c>
      <c r="E74" s="1" t="s">
        <v>143</v>
      </c>
      <c r="F74" s="1" t="s">
        <v>101</v>
      </c>
      <c r="G74" s="1" t="s">
        <v>101</v>
      </c>
      <c r="H74">
        <v>74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0</v>
      </c>
      <c r="AY74" s="15">
        <v>0</v>
      </c>
      <c r="AZ74" s="15">
        <v>0</v>
      </c>
      <c r="BA74" s="15">
        <v>0</v>
      </c>
      <c r="BB74" s="15">
        <v>0</v>
      </c>
      <c r="BC74" s="15">
        <v>0.03</v>
      </c>
      <c r="BD74" s="15">
        <v>0.04</v>
      </c>
      <c r="BE74" s="15">
        <v>0.01</v>
      </c>
      <c r="BF74" s="15">
        <v>0</v>
      </c>
      <c r="BG74" s="15">
        <v>0</v>
      </c>
      <c r="BH74" s="15">
        <v>0</v>
      </c>
      <c r="BI74" s="15">
        <v>0</v>
      </c>
      <c r="BJ74" s="15">
        <v>0</v>
      </c>
      <c r="BK74" s="15">
        <v>0</v>
      </c>
      <c r="BL74" s="15">
        <v>0.1</v>
      </c>
      <c r="BM74" s="15">
        <v>0.11</v>
      </c>
      <c r="BN74" s="15">
        <v>0.1</v>
      </c>
      <c r="BO74" s="15">
        <v>0</v>
      </c>
      <c r="BP74" s="15">
        <v>0</v>
      </c>
      <c r="BQ74" s="15">
        <v>0</v>
      </c>
      <c r="BR74" s="15">
        <v>0</v>
      </c>
      <c r="BS74" s="15">
        <v>0</v>
      </c>
      <c r="BT74" s="15">
        <v>0</v>
      </c>
      <c r="BU74" s="15">
        <v>0</v>
      </c>
      <c r="BV74" s="15">
        <v>0</v>
      </c>
      <c r="BW74" s="15">
        <v>0</v>
      </c>
      <c r="BX74" s="15">
        <v>0</v>
      </c>
      <c r="BY74" s="15">
        <v>0</v>
      </c>
      <c r="BZ74" s="15">
        <v>0</v>
      </c>
    </row>
    <row r="75" spans="1:78">
      <c r="A75">
        <v>67</v>
      </c>
      <c r="D75" s="8" t="s">
        <v>145</v>
      </c>
      <c r="E75" s="1" t="s">
        <v>143</v>
      </c>
      <c r="F75" s="1" t="s">
        <v>101</v>
      </c>
      <c r="G75" s="1" t="s">
        <v>101</v>
      </c>
      <c r="H75">
        <v>75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0.01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0</v>
      </c>
      <c r="AN75" s="15">
        <v>0</v>
      </c>
      <c r="AO75" s="15">
        <v>0</v>
      </c>
      <c r="AP75" s="15">
        <v>0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5">
        <v>0</v>
      </c>
      <c r="AX75" s="15">
        <v>0</v>
      </c>
      <c r="AY75" s="15">
        <v>0</v>
      </c>
      <c r="AZ75" s="15">
        <v>0</v>
      </c>
      <c r="BA75" s="15">
        <v>0</v>
      </c>
      <c r="BB75" s="15">
        <v>0</v>
      </c>
      <c r="BC75" s="15">
        <v>0</v>
      </c>
      <c r="BD75" s="15">
        <v>0</v>
      </c>
      <c r="BE75" s="15">
        <v>0</v>
      </c>
      <c r="BF75" s="15">
        <v>0</v>
      </c>
      <c r="BG75" s="15">
        <v>0</v>
      </c>
      <c r="BH75" s="15">
        <v>0</v>
      </c>
      <c r="BI75" s="15">
        <v>0</v>
      </c>
      <c r="BJ75" s="15">
        <v>0</v>
      </c>
      <c r="BK75" s="15">
        <v>0</v>
      </c>
      <c r="BL75" s="15">
        <v>0</v>
      </c>
      <c r="BM75" s="15">
        <v>0</v>
      </c>
      <c r="BN75" s="15">
        <v>0</v>
      </c>
      <c r="BO75" s="15">
        <v>0</v>
      </c>
      <c r="BP75" s="15">
        <v>0</v>
      </c>
      <c r="BQ75" s="15">
        <v>0</v>
      </c>
      <c r="BR75" s="15">
        <v>0</v>
      </c>
      <c r="BS75" s="15">
        <v>0</v>
      </c>
      <c r="BT75" s="15">
        <v>0</v>
      </c>
      <c r="BU75" s="15">
        <v>0</v>
      </c>
      <c r="BV75" s="15">
        <v>0</v>
      </c>
      <c r="BW75" s="15">
        <v>0</v>
      </c>
      <c r="BX75" s="15">
        <v>0</v>
      </c>
      <c r="BY75" s="15">
        <v>0</v>
      </c>
      <c r="BZ75" s="15">
        <v>0</v>
      </c>
    </row>
    <row r="76" spans="1:78">
      <c r="A76">
        <v>68</v>
      </c>
      <c r="D76" s="1" t="s">
        <v>168</v>
      </c>
      <c r="E76" s="1" t="s">
        <v>168</v>
      </c>
      <c r="F76" s="1" t="s">
        <v>101</v>
      </c>
      <c r="G76" s="1" t="s">
        <v>101</v>
      </c>
      <c r="H76">
        <v>76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0.01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v>0</v>
      </c>
      <c r="AY76" s="15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v>0</v>
      </c>
      <c r="BH76" s="15">
        <v>0</v>
      </c>
      <c r="BI76" s="15">
        <v>0</v>
      </c>
      <c r="BJ76" s="15">
        <v>0</v>
      </c>
      <c r="BK76" s="15">
        <v>0</v>
      </c>
      <c r="BL76" s="15">
        <v>0</v>
      </c>
      <c r="BM76" s="15">
        <v>0</v>
      </c>
      <c r="BN76" s="15">
        <v>0</v>
      </c>
      <c r="BO76" s="15">
        <v>0</v>
      </c>
      <c r="BP76" s="15">
        <v>0</v>
      </c>
      <c r="BQ76" s="15">
        <v>0</v>
      </c>
      <c r="BR76" s="15">
        <v>0</v>
      </c>
      <c r="BS76" s="15">
        <v>0</v>
      </c>
      <c r="BT76" s="15">
        <v>0</v>
      </c>
      <c r="BU76" s="15">
        <v>0</v>
      </c>
      <c r="BV76" s="15">
        <v>0</v>
      </c>
      <c r="BW76" s="15">
        <v>0</v>
      </c>
      <c r="BX76" s="15">
        <v>0</v>
      </c>
      <c r="BY76" s="15">
        <v>0</v>
      </c>
      <c r="BZ76" s="15">
        <v>0</v>
      </c>
    </row>
    <row r="77" spans="1:78">
      <c r="A77">
        <v>69</v>
      </c>
      <c r="D77" s="1" t="s">
        <v>233</v>
      </c>
      <c r="E77" s="1" t="s">
        <v>168</v>
      </c>
      <c r="F77" s="1" t="s">
        <v>101</v>
      </c>
      <c r="G77" s="1" t="s">
        <v>101</v>
      </c>
      <c r="H77">
        <v>77</v>
      </c>
      <c r="K77" s="15">
        <v>0</v>
      </c>
      <c r="L77" s="15">
        <v>0.02</v>
      </c>
      <c r="M77" s="15">
        <v>0</v>
      </c>
      <c r="N77" s="15">
        <v>0.09</v>
      </c>
      <c r="O77" s="15">
        <v>0.02</v>
      </c>
      <c r="P77" s="15">
        <v>0.02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5">
        <v>0</v>
      </c>
      <c r="AY77" s="15">
        <v>0</v>
      </c>
      <c r="AZ77" s="15">
        <v>0</v>
      </c>
      <c r="BA77" s="15">
        <v>0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  <c r="BH77" s="15">
        <v>0</v>
      </c>
      <c r="BI77" s="15">
        <v>0</v>
      </c>
      <c r="BJ77" s="15">
        <v>0</v>
      </c>
      <c r="BK77" s="15">
        <v>0</v>
      </c>
      <c r="BL77" s="15">
        <v>0</v>
      </c>
      <c r="BM77" s="15">
        <v>0</v>
      </c>
      <c r="BN77" s="15">
        <v>0</v>
      </c>
      <c r="BO77" s="15">
        <v>0</v>
      </c>
      <c r="BP77" s="15">
        <v>0</v>
      </c>
      <c r="BQ77" s="15">
        <v>0</v>
      </c>
      <c r="BR77" s="15">
        <v>0</v>
      </c>
      <c r="BS77" s="15">
        <v>0</v>
      </c>
      <c r="BT77" s="15">
        <v>0</v>
      </c>
      <c r="BU77" s="15">
        <v>0</v>
      </c>
      <c r="BV77" s="15">
        <v>0</v>
      </c>
      <c r="BW77" s="15">
        <v>0</v>
      </c>
      <c r="BX77" s="15">
        <v>0</v>
      </c>
      <c r="BY77" s="15">
        <v>0</v>
      </c>
      <c r="BZ77" s="15">
        <v>0</v>
      </c>
    </row>
    <row r="78" spans="1:78">
      <c r="A78">
        <v>70</v>
      </c>
      <c r="D78" s="1" t="s">
        <v>114</v>
      </c>
      <c r="E78" s="1" t="s">
        <v>115</v>
      </c>
      <c r="F78" s="1" t="s">
        <v>101</v>
      </c>
      <c r="G78" s="1" t="s">
        <v>101</v>
      </c>
      <c r="H78">
        <v>78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5">
        <v>0</v>
      </c>
      <c r="AX78" s="15">
        <v>0</v>
      </c>
      <c r="AY78" s="15">
        <v>0</v>
      </c>
      <c r="AZ78" s="15">
        <v>0</v>
      </c>
      <c r="BA78" s="15">
        <v>0</v>
      </c>
      <c r="BB78" s="15">
        <v>0</v>
      </c>
      <c r="BC78" s="15">
        <v>0</v>
      </c>
      <c r="BD78" s="15">
        <v>0</v>
      </c>
      <c r="BE78" s="15">
        <v>0</v>
      </c>
      <c r="BF78" s="15">
        <v>0</v>
      </c>
      <c r="BG78" s="15">
        <v>0</v>
      </c>
      <c r="BH78" s="15">
        <v>0</v>
      </c>
      <c r="BI78" s="15">
        <v>0</v>
      </c>
      <c r="BJ78" s="15">
        <v>0</v>
      </c>
      <c r="BK78" s="15">
        <v>0</v>
      </c>
      <c r="BL78" s="15">
        <v>0</v>
      </c>
      <c r="BM78" s="15">
        <v>0</v>
      </c>
      <c r="BN78" s="15">
        <v>0</v>
      </c>
      <c r="BO78" s="15">
        <v>0</v>
      </c>
      <c r="BP78" s="15">
        <v>0</v>
      </c>
      <c r="BQ78" s="15">
        <v>0</v>
      </c>
      <c r="BR78" s="15">
        <v>0</v>
      </c>
      <c r="BS78" s="15">
        <v>0</v>
      </c>
      <c r="BT78" s="15">
        <v>0</v>
      </c>
      <c r="BU78" s="15">
        <v>0</v>
      </c>
      <c r="BV78" s="15">
        <v>0</v>
      </c>
      <c r="BW78" s="15">
        <v>0</v>
      </c>
      <c r="BX78" s="15">
        <v>0</v>
      </c>
      <c r="BY78" s="15">
        <v>0</v>
      </c>
      <c r="BZ78" s="15">
        <v>0</v>
      </c>
    </row>
    <row r="79" spans="1:78">
      <c r="A79">
        <v>71</v>
      </c>
      <c r="D79" s="1" t="s">
        <v>165</v>
      </c>
      <c r="E79" s="1" t="s">
        <v>115</v>
      </c>
      <c r="F79" s="1" t="s">
        <v>101</v>
      </c>
      <c r="G79" s="1" t="s">
        <v>101</v>
      </c>
      <c r="H79">
        <v>79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0.24</v>
      </c>
      <c r="BD79" s="15">
        <v>0.12</v>
      </c>
      <c r="BE79" s="15">
        <v>0.16</v>
      </c>
      <c r="BF79" s="15">
        <v>0</v>
      </c>
      <c r="BG79" s="15">
        <v>0</v>
      </c>
      <c r="BH79" s="15">
        <v>0</v>
      </c>
      <c r="BI79" s="15">
        <v>0.61</v>
      </c>
      <c r="BJ79" s="15">
        <v>0.96</v>
      </c>
      <c r="BK79" s="15">
        <v>0.78</v>
      </c>
      <c r="BL79" s="15">
        <v>0</v>
      </c>
      <c r="BM79" s="15">
        <v>0.01</v>
      </c>
      <c r="BN79" s="15">
        <v>0</v>
      </c>
      <c r="BO79" s="15">
        <v>0</v>
      </c>
      <c r="BP79" s="15">
        <v>0</v>
      </c>
      <c r="BQ79" s="15">
        <v>0</v>
      </c>
      <c r="BR79" s="15">
        <v>1.35</v>
      </c>
      <c r="BS79" s="15">
        <v>1.41</v>
      </c>
      <c r="BT79" s="15">
        <v>1.29</v>
      </c>
      <c r="BU79" s="15">
        <v>0.61</v>
      </c>
      <c r="BV79" s="15">
        <v>2.3199999999999998</v>
      </c>
      <c r="BW79" s="15">
        <v>1.58</v>
      </c>
      <c r="BX79" s="15">
        <v>2</v>
      </c>
      <c r="BY79" s="15">
        <v>1.5</v>
      </c>
      <c r="BZ79" s="15">
        <v>1.25</v>
      </c>
    </row>
    <row r="80" spans="1:78">
      <c r="A80">
        <v>72</v>
      </c>
      <c r="D80" s="1" t="s">
        <v>169</v>
      </c>
      <c r="E80" s="1" t="s">
        <v>115</v>
      </c>
      <c r="F80" s="1" t="s">
        <v>101</v>
      </c>
      <c r="G80" s="1" t="s">
        <v>101</v>
      </c>
      <c r="H80">
        <v>80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0</v>
      </c>
      <c r="AX80" s="15">
        <v>0</v>
      </c>
      <c r="AY80" s="15">
        <v>0</v>
      </c>
      <c r="AZ80" s="15">
        <v>0</v>
      </c>
      <c r="BA80" s="15">
        <v>0</v>
      </c>
      <c r="BB80" s="15">
        <v>0</v>
      </c>
      <c r="BC80" s="15">
        <v>0</v>
      </c>
      <c r="BD80" s="15">
        <v>0</v>
      </c>
      <c r="BE80" s="15">
        <v>0</v>
      </c>
      <c r="BF80" s="15">
        <v>0.1</v>
      </c>
      <c r="BG80" s="15">
        <v>0.05</v>
      </c>
      <c r="BH80" s="15">
        <v>0.05</v>
      </c>
      <c r="BI80" s="15">
        <v>0</v>
      </c>
      <c r="BJ80" s="15">
        <v>0</v>
      </c>
      <c r="BK80" s="15">
        <v>0</v>
      </c>
      <c r="BL80" s="15">
        <v>0</v>
      </c>
      <c r="BM80" s="15">
        <v>0</v>
      </c>
      <c r="BN80" s="15">
        <v>0</v>
      </c>
      <c r="BO80" s="15">
        <v>0</v>
      </c>
      <c r="BP80" s="15">
        <v>0</v>
      </c>
      <c r="BQ80" s="15">
        <v>0</v>
      </c>
      <c r="BR80" s="15">
        <v>0</v>
      </c>
      <c r="BS80" s="15">
        <v>0</v>
      </c>
      <c r="BT80" s="15">
        <v>0</v>
      </c>
      <c r="BU80" s="15">
        <v>0</v>
      </c>
      <c r="BV80" s="15">
        <v>0</v>
      </c>
      <c r="BW80" s="15">
        <v>0</v>
      </c>
      <c r="BX80" s="15">
        <v>0</v>
      </c>
      <c r="BY80" s="15">
        <v>0</v>
      </c>
      <c r="BZ80" s="15">
        <v>0</v>
      </c>
    </row>
    <row r="81" spans="1:78">
      <c r="A81">
        <v>73</v>
      </c>
      <c r="D81" s="8" t="s">
        <v>210</v>
      </c>
      <c r="E81" s="1" t="s">
        <v>115</v>
      </c>
      <c r="F81" s="1" t="s">
        <v>101</v>
      </c>
      <c r="G81" s="1" t="s">
        <v>101</v>
      </c>
      <c r="H81">
        <v>81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v>0</v>
      </c>
      <c r="AY81" s="15">
        <v>0</v>
      </c>
      <c r="AZ81" s="15">
        <v>0</v>
      </c>
      <c r="BA81" s="15">
        <v>0</v>
      </c>
      <c r="BB81" s="15">
        <v>0</v>
      </c>
      <c r="BC81" s="15">
        <v>0.01</v>
      </c>
      <c r="BD81" s="15">
        <v>2.4E-2</v>
      </c>
      <c r="BE81" s="15">
        <v>0</v>
      </c>
      <c r="BF81" s="15">
        <v>0</v>
      </c>
      <c r="BG81" s="15">
        <v>0</v>
      </c>
      <c r="BH81" s="15">
        <v>0</v>
      </c>
      <c r="BI81" s="15">
        <v>0</v>
      </c>
      <c r="BJ81" s="15">
        <v>0</v>
      </c>
      <c r="BK81" s="15">
        <v>0</v>
      </c>
      <c r="BL81" s="15">
        <v>0.03</v>
      </c>
      <c r="BM81" s="15">
        <v>0.01</v>
      </c>
      <c r="BN81" s="15">
        <v>0</v>
      </c>
      <c r="BO81" s="15">
        <v>0</v>
      </c>
      <c r="BP81" s="15">
        <v>0</v>
      </c>
      <c r="BQ81" s="15">
        <v>0</v>
      </c>
      <c r="BR81" s="15">
        <v>0</v>
      </c>
      <c r="BS81" s="15">
        <v>0</v>
      </c>
      <c r="BT81" s="15">
        <v>0</v>
      </c>
      <c r="BU81" s="15">
        <v>0.12</v>
      </c>
      <c r="BV81" s="15">
        <v>0.14000000000000001</v>
      </c>
      <c r="BW81" s="15">
        <v>0.03</v>
      </c>
      <c r="BX81" s="15">
        <v>0</v>
      </c>
      <c r="BY81" s="15">
        <v>0</v>
      </c>
      <c r="BZ81" s="15">
        <v>0</v>
      </c>
    </row>
    <row r="82" spans="1:78">
      <c r="A82">
        <v>74</v>
      </c>
      <c r="D82" s="1" t="s">
        <v>211</v>
      </c>
      <c r="E82" s="1" t="s">
        <v>115</v>
      </c>
      <c r="F82" s="1" t="s">
        <v>101</v>
      </c>
      <c r="G82" s="1" t="s">
        <v>101</v>
      </c>
      <c r="H82">
        <v>82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0</v>
      </c>
      <c r="AY82" s="15">
        <v>0</v>
      </c>
      <c r="AZ82" s="15">
        <v>0</v>
      </c>
      <c r="BA82" s="15">
        <v>0</v>
      </c>
      <c r="BB82" s="15">
        <v>0</v>
      </c>
      <c r="BC82" s="15">
        <v>0</v>
      </c>
      <c r="BD82" s="15">
        <v>0</v>
      </c>
      <c r="BE82" s="15">
        <v>0</v>
      </c>
      <c r="BF82" s="15">
        <v>0</v>
      </c>
      <c r="BG82" s="15">
        <v>0</v>
      </c>
      <c r="BH82" s="15">
        <v>0</v>
      </c>
      <c r="BI82" s="15">
        <v>0.01</v>
      </c>
      <c r="BJ82" s="15">
        <v>0.02</v>
      </c>
      <c r="BK82" s="15">
        <v>0.05</v>
      </c>
      <c r="BL82" s="15">
        <v>0</v>
      </c>
      <c r="BM82" s="15">
        <v>0</v>
      </c>
      <c r="BN82" s="15">
        <v>0</v>
      </c>
      <c r="BO82" s="15">
        <v>0</v>
      </c>
      <c r="BP82" s="15">
        <v>0</v>
      </c>
      <c r="BQ82" s="15">
        <v>0</v>
      </c>
      <c r="BR82" s="15">
        <v>0.01</v>
      </c>
      <c r="BS82" s="15">
        <v>0.01</v>
      </c>
      <c r="BT82" s="15">
        <v>0</v>
      </c>
      <c r="BU82" s="15">
        <v>0</v>
      </c>
      <c r="BV82" s="15">
        <v>0</v>
      </c>
      <c r="BW82" s="15">
        <v>0</v>
      </c>
      <c r="BX82" s="15">
        <v>0</v>
      </c>
      <c r="BY82" s="15">
        <v>0</v>
      </c>
      <c r="BZ82" s="15">
        <v>0</v>
      </c>
    </row>
    <row r="83" spans="1:78">
      <c r="A83">
        <v>75</v>
      </c>
      <c r="D83" s="1" t="s">
        <v>115</v>
      </c>
      <c r="E83" s="1" t="s">
        <v>115</v>
      </c>
      <c r="F83" s="1" t="s">
        <v>101</v>
      </c>
      <c r="G83" s="1" t="s">
        <v>101</v>
      </c>
      <c r="H83">
        <v>83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0.03</v>
      </c>
      <c r="AI83" s="15">
        <v>0</v>
      </c>
      <c r="AJ83" s="15">
        <v>0.03</v>
      </c>
      <c r="AK83" s="15">
        <v>0.2</v>
      </c>
      <c r="AL83" s="15">
        <v>7.0000000000000007E-2</v>
      </c>
      <c r="AM83" s="15">
        <v>0.11</v>
      </c>
      <c r="AN83" s="15">
        <v>0.23</v>
      </c>
      <c r="AO83" s="15">
        <v>0.25</v>
      </c>
      <c r="AP83" s="15">
        <v>0.39</v>
      </c>
      <c r="AQ83" s="15">
        <v>0.38</v>
      </c>
      <c r="AR83" s="15">
        <v>0.17</v>
      </c>
      <c r="AS83" s="15">
        <v>0.55000000000000004</v>
      </c>
      <c r="AT83" s="15">
        <v>0.34</v>
      </c>
      <c r="AU83" s="15">
        <v>0.35</v>
      </c>
      <c r="AV83" s="15">
        <v>0.49</v>
      </c>
      <c r="AW83" s="15">
        <v>0.72</v>
      </c>
      <c r="AX83" s="15">
        <v>0.85</v>
      </c>
      <c r="AY83" s="15">
        <v>0.66</v>
      </c>
      <c r="AZ83" s="15">
        <v>0.57999999999999996</v>
      </c>
      <c r="BA83" s="15">
        <v>0.57999999999999996</v>
      </c>
      <c r="BB83" s="15">
        <v>0.3</v>
      </c>
      <c r="BC83" s="15">
        <v>0.02</v>
      </c>
      <c r="BD83" s="15">
        <v>0.08</v>
      </c>
      <c r="BE83" s="15">
        <v>0.16</v>
      </c>
      <c r="BF83" s="15">
        <v>0</v>
      </c>
      <c r="BG83" s="15">
        <v>0</v>
      </c>
      <c r="BH83" s="15">
        <v>0</v>
      </c>
      <c r="BI83" s="15">
        <v>0</v>
      </c>
      <c r="BJ83" s="15">
        <v>0</v>
      </c>
      <c r="BK83" s="15">
        <v>0</v>
      </c>
      <c r="BL83" s="15">
        <v>7.0000000000000007E-2</v>
      </c>
      <c r="BM83" s="15">
        <v>0.01</v>
      </c>
      <c r="BN83" s="15">
        <v>0.01</v>
      </c>
      <c r="BO83" s="15">
        <v>0</v>
      </c>
      <c r="BP83" s="15">
        <v>0</v>
      </c>
      <c r="BQ83" s="15">
        <v>0</v>
      </c>
      <c r="BR83" s="15">
        <v>0</v>
      </c>
      <c r="BS83" s="15">
        <v>0</v>
      </c>
      <c r="BT83" s="15">
        <v>0</v>
      </c>
      <c r="BU83" s="15">
        <v>0</v>
      </c>
      <c r="BV83" s="15">
        <v>0</v>
      </c>
      <c r="BW83" s="15">
        <v>0</v>
      </c>
      <c r="BX83" s="15">
        <v>0</v>
      </c>
      <c r="BY83" s="15">
        <v>0</v>
      </c>
      <c r="BZ83" s="15">
        <v>0</v>
      </c>
    </row>
    <row r="84" spans="1:78">
      <c r="A84">
        <v>76</v>
      </c>
      <c r="D84" s="1" t="s">
        <v>214</v>
      </c>
      <c r="E84" s="1" t="s">
        <v>115</v>
      </c>
      <c r="F84" s="1" t="s">
        <v>101</v>
      </c>
      <c r="G84" s="1" t="s">
        <v>101</v>
      </c>
      <c r="H84">
        <v>84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0.01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v>0</v>
      </c>
      <c r="AO84" s="15">
        <v>0</v>
      </c>
      <c r="AP84" s="15">
        <v>0</v>
      </c>
      <c r="AQ84" s="15">
        <v>0</v>
      </c>
      <c r="AR84" s="15">
        <v>0</v>
      </c>
      <c r="AS84" s="15">
        <v>0</v>
      </c>
      <c r="AT84" s="15">
        <v>0</v>
      </c>
      <c r="AU84" s="15">
        <v>0</v>
      </c>
      <c r="AV84" s="15">
        <v>0</v>
      </c>
      <c r="AW84" s="15">
        <v>0</v>
      </c>
      <c r="AX84" s="15">
        <v>0.01</v>
      </c>
      <c r="AY84" s="15">
        <v>0.03</v>
      </c>
      <c r="AZ84" s="15">
        <v>0</v>
      </c>
      <c r="BA84" s="15">
        <v>0</v>
      </c>
      <c r="BB84" s="15">
        <v>0.01</v>
      </c>
      <c r="BC84" s="15">
        <v>0</v>
      </c>
      <c r="BD84" s="15">
        <v>0</v>
      </c>
      <c r="BE84" s="15">
        <v>0</v>
      </c>
      <c r="BF84" s="15">
        <v>0</v>
      </c>
      <c r="BG84" s="15">
        <v>0</v>
      </c>
      <c r="BH84" s="15">
        <v>0</v>
      </c>
      <c r="BI84" s="15">
        <v>0</v>
      </c>
      <c r="BJ84" s="15">
        <v>0</v>
      </c>
      <c r="BK84" s="15">
        <v>0</v>
      </c>
      <c r="BL84" s="15">
        <v>0</v>
      </c>
      <c r="BM84" s="15">
        <v>0</v>
      </c>
      <c r="BN84" s="15">
        <v>0</v>
      </c>
      <c r="BO84" s="15">
        <v>0</v>
      </c>
      <c r="BP84" s="15">
        <v>0</v>
      </c>
      <c r="BQ84" s="15">
        <v>0</v>
      </c>
      <c r="BR84" s="15">
        <v>0</v>
      </c>
      <c r="BS84" s="15">
        <v>0</v>
      </c>
      <c r="BT84" s="15">
        <v>0</v>
      </c>
      <c r="BU84" s="15">
        <v>0</v>
      </c>
      <c r="BV84" s="15">
        <v>0</v>
      </c>
      <c r="BW84" s="15">
        <v>0</v>
      </c>
      <c r="BX84" s="15">
        <v>0</v>
      </c>
      <c r="BY84" s="15">
        <v>0</v>
      </c>
      <c r="BZ84" s="15">
        <v>0</v>
      </c>
    </row>
    <row r="85" spans="1:78">
      <c r="A85">
        <v>77</v>
      </c>
      <c r="D85" s="1" t="s">
        <v>237</v>
      </c>
      <c r="E85" s="1" t="s">
        <v>115</v>
      </c>
      <c r="F85" s="1" t="s">
        <v>101</v>
      </c>
      <c r="G85" s="1" t="s">
        <v>101</v>
      </c>
      <c r="H85">
        <v>85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0</v>
      </c>
      <c r="BB85" s="15">
        <v>0</v>
      </c>
      <c r="BC85" s="15">
        <v>0.04</v>
      </c>
      <c r="BD85" s="15">
        <v>0</v>
      </c>
      <c r="BE85" s="15">
        <v>0.03</v>
      </c>
      <c r="BF85" s="15">
        <v>0</v>
      </c>
      <c r="BG85" s="15">
        <v>0</v>
      </c>
      <c r="BH85" s="15">
        <v>0.03</v>
      </c>
      <c r="BI85" s="15">
        <v>0.12</v>
      </c>
      <c r="BJ85" s="15">
        <v>0.09</v>
      </c>
      <c r="BK85" s="15">
        <v>0.08</v>
      </c>
      <c r="BL85" s="15">
        <v>0.03</v>
      </c>
      <c r="BM85" s="15">
        <v>0.02</v>
      </c>
      <c r="BN85" s="15">
        <v>0.02</v>
      </c>
      <c r="BO85" s="15">
        <v>0.02</v>
      </c>
      <c r="BP85" s="15">
        <v>0</v>
      </c>
      <c r="BQ85" s="15">
        <v>0</v>
      </c>
      <c r="BR85" s="15">
        <v>0.02</v>
      </c>
      <c r="BS85" s="15">
        <v>0.03</v>
      </c>
      <c r="BT85" s="15">
        <v>0.03</v>
      </c>
      <c r="BU85" s="15">
        <v>0.19</v>
      </c>
      <c r="BV85" s="15">
        <v>0.51</v>
      </c>
      <c r="BW85" s="15">
        <v>0.27</v>
      </c>
      <c r="BX85" s="15">
        <v>0.34</v>
      </c>
      <c r="BY85" s="15">
        <v>0.3</v>
      </c>
      <c r="BZ85" s="15">
        <v>0.3</v>
      </c>
    </row>
    <row r="86" spans="1:78">
      <c r="A86">
        <v>78</v>
      </c>
      <c r="D86" s="1" t="s">
        <v>112</v>
      </c>
      <c r="E86" s="1" t="s">
        <v>113</v>
      </c>
      <c r="F86" s="1" t="s">
        <v>101</v>
      </c>
      <c r="G86" s="1" t="s">
        <v>101</v>
      </c>
      <c r="H86">
        <v>86</v>
      </c>
      <c r="K86" s="15">
        <v>0</v>
      </c>
      <c r="L86" s="15">
        <v>0.01</v>
      </c>
      <c r="M86" s="15">
        <v>0</v>
      </c>
      <c r="N86" s="15">
        <v>0</v>
      </c>
      <c r="O86" s="15">
        <v>0</v>
      </c>
      <c r="P86" s="15">
        <v>5.0000000000000001E-3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  <c r="AR86" s="15">
        <v>0</v>
      </c>
      <c r="AS86" s="15">
        <v>0</v>
      </c>
      <c r="AT86" s="15">
        <v>0</v>
      </c>
      <c r="AU86" s="15">
        <v>0</v>
      </c>
      <c r="AV86" s="15">
        <v>0</v>
      </c>
      <c r="AW86" s="15">
        <v>0</v>
      </c>
      <c r="AX86" s="15">
        <v>0</v>
      </c>
      <c r="AY86" s="15">
        <v>0</v>
      </c>
      <c r="AZ86" s="15">
        <v>0</v>
      </c>
      <c r="BA86" s="15">
        <v>0</v>
      </c>
      <c r="BB86" s="15">
        <v>0</v>
      </c>
      <c r="BC86" s="15">
        <v>0</v>
      </c>
      <c r="BD86" s="15">
        <v>1.6E-2</v>
      </c>
      <c r="BE86" s="15">
        <v>0</v>
      </c>
      <c r="BF86" s="15">
        <v>0</v>
      </c>
      <c r="BG86" s="15">
        <v>0</v>
      </c>
      <c r="BH86" s="15">
        <v>0</v>
      </c>
      <c r="BI86" s="15">
        <v>0</v>
      </c>
      <c r="BJ86" s="15">
        <v>0</v>
      </c>
      <c r="BK86" s="15">
        <v>0</v>
      </c>
      <c r="BL86" s="15">
        <v>0</v>
      </c>
      <c r="BM86" s="15">
        <v>0</v>
      </c>
      <c r="BN86" s="15">
        <v>0</v>
      </c>
      <c r="BO86" s="15">
        <v>0</v>
      </c>
      <c r="BP86" s="15">
        <v>0</v>
      </c>
      <c r="BQ86" s="15">
        <v>0</v>
      </c>
      <c r="BR86" s="15">
        <v>0</v>
      </c>
      <c r="BS86" s="15">
        <v>0</v>
      </c>
      <c r="BT86" s="15">
        <v>0</v>
      </c>
      <c r="BU86" s="15">
        <v>0</v>
      </c>
      <c r="BV86" s="15">
        <v>0</v>
      </c>
      <c r="BW86" s="15">
        <v>0</v>
      </c>
      <c r="BX86" s="15">
        <v>0</v>
      </c>
      <c r="BY86" s="15">
        <v>0</v>
      </c>
      <c r="BZ86" s="15">
        <v>0</v>
      </c>
    </row>
    <row r="87" spans="1:78">
      <c r="A87">
        <v>79</v>
      </c>
      <c r="D87" s="1" t="s">
        <v>116</v>
      </c>
      <c r="E87" s="1" t="s">
        <v>116</v>
      </c>
      <c r="F87" s="1" t="s">
        <v>101</v>
      </c>
      <c r="G87" s="1" t="s">
        <v>101</v>
      </c>
      <c r="H87">
        <v>87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0</v>
      </c>
      <c r="AT87" s="15">
        <v>0</v>
      </c>
      <c r="AU87" s="15">
        <v>0</v>
      </c>
      <c r="AV87" s="15">
        <v>0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v>0</v>
      </c>
      <c r="BC87" s="15">
        <v>0</v>
      </c>
      <c r="BD87" s="15">
        <v>0</v>
      </c>
      <c r="BE87" s="15">
        <v>0</v>
      </c>
      <c r="BF87" s="15">
        <v>0</v>
      </c>
      <c r="BG87" s="15">
        <v>0</v>
      </c>
      <c r="BH87" s="15">
        <v>0</v>
      </c>
      <c r="BI87" s="15">
        <v>0</v>
      </c>
      <c r="BJ87" s="15">
        <v>0.01</v>
      </c>
      <c r="BK87" s="15">
        <v>0.01</v>
      </c>
      <c r="BL87" s="15">
        <v>0</v>
      </c>
      <c r="BM87" s="15">
        <v>0</v>
      </c>
      <c r="BN87" s="15">
        <v>0</v>
      </c>
      <c r="BO87" s="15">
        <v>0</v>
      </c>
      <c r="BP87" s="15">
        <v>0</v>
      </c>
      <c r="BQ87" s="15">
        <v>0</v>
      </c>
      <c r="BR87" s="15">
        <v>0.01</v>
      </c>
      <c r="BS87" s="15">
        <v>0</v>
      </c>
      <c r="BT87" s="15">
        <v>0</v>
      </c>
      <c r="BU87" s="15">
        <v>0</v>
      </c>
      <c r="BV87" s="15">
        <v>0</v>
      </c>
      <c r="BW87" s="15">
        <v>0</v>
      </c>
      <c r="BX87" s="15">
        <v>0</v>
      </c>
      <c r="BY87" s="15">
        <v>0</v>
      </c>
      <c r="BZ87" s="15">
        <v>0</v>
      </c>
    </row>
    <row r="88" spans="1:78">
      <c r="A88">
        <v>80</v>
      </c>
      <c r="D88" s="1" t="s">
        <v>101</v>
      </c>
      <c r="E88" s="1" t="s">
        <v>101</v>
      </c>
      <c r="F88" s="1" t="s">
        <v>101</v>
      </c>
      <c r="G88" s="1" t="s">
        <v>101</v>
      </c>
      <c r="H88">
        <v>88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0.01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>
        <v>0</v>
      </c>
      <c r="AY88" s="15">
        <v>0</v>
      </c>
      <c r="AZ88" s="15">
        <v>0</v>
      </c>
      <c r="BA88" s="15">
        <v>0</v>
      </c>
      <c r="BB88" s="15">
        <v>0</v>
      </c>
      <c r="BC88" s="15">
        <v>0</v>
      </c>
      <c r="BD88" s="15">
        <v>0</v>
      </c>
      <c r="BE88" s="15">
        <v>0</v>
      </c>
      <c r="BF88" s="15">
        <v>0</v>
      </c>
      <c r="BG88" s="15">
        <v>0</v>
      </c>
      <c r="BH88" s="15">
        <v>0</v>
      </c>
      <c r="BI88" s="15">
        <v>0</v>
      </c>
      <c r="BJ88" s="15">
        <v>0</v>
      </c>
      <c r="BK88" s="15">
        <v>0</v>
      </c>
      <c r="BL88" s="15">
        <v>0</v>
      </c>
      <c r="BM88" s="15">
        <v>0</v>
      </c>
      <c r="BN88" s="15">
        <v>0</v>
      </c>
      <c r="BO88" s="15">
        <v>0</v>
      </c>
      <c r="BP88" s="15">
        <v>0</v>
      </c>
      <c r="BQ88" s="15">
        <v>0</v>
      </c>
      <c r="BR88" s="15">
        <v>0</v>
      </c>
      <c r="BS88" s="15">
        <v>0</v>
      </c>
      <c r="BT88" s="15">
        <v>0</v>
      </c>
      <c r="BU88" s="15">
        <v>0</v>
      </c>
      <c r="BV88" s="15">
        <v>0</v>
      </c>
      <c r="BW88" s="15">
        <v>0</v>
      </c>
      <c r="BX88" s="15">
        <v>0</v>
      </c>
      <c r="BY88" s="15">
        <v>0</v>
      </c>
      <c r="BZ88" s="15">
        <v>0</v>
      </c>
    </row>
    <row r="89" spans="1:78">
      <c r="A89">
        <v>81</v>
      </c>
      <c r="D89" s="8" t="s">
        <v>148</v>
      </c>
      <c r="E89" s="8" t="s">
        <v>149</v>
      </c>
      <c r="F89" s="1" t="s">
        <v>101</v>
      </c>
      <c r="G89" s="1" t="s">
        <v>101</v>
      </c>
      <c r="H89">
        <v>89</v>
      </c>
      <c r="K89" s="15">
        <v>0.01</v>
      </c>
      <c r="L89" s="15">
        <v>0</v>
      </c>
      <c r="M89" s="15">
        <v>0</v>
      </c>
      <c r="N89" s="15">
        <v>0.01</v>
      </c>
      <c r="O89" s="15">
        <v>0.01</v>
      </c>
      <c r="P89" s="15">
        <v>0.01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0.02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>
        <v>0</v>
      </c>
      <c r="AY89" s="15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5">
        <v>0</v>
      </c>
      <c r="BF89" s="15">
        <v>0</v>
      </c>
      <c r="BG89" s="15">
        <v>0</v>
      </c>
      <c r="BH89" s="15">
        <v>0</v>
      </c>
      <c r="BI89" s="15">
        <v>0</v>
      </c>
      <c r="BJ89" s="15">
        <v>0</v>
      </c>
      <c r="BK89" s="15">
        <v>0</v>
      </c>
      <c r="BL89" s="15">
        <v>0</v>
      </c>
      <c r="BM89" s="15">
        <v>0</v>
      </c>
      <c r="BN89" s="15">
        <v>0</v>
      </c>
      <c r="BO89" s="15">
        <v>0</v>
      </c>
      <c r="BP89" s="15">
        <v>0</v>
      </c>
      <c r="BQ89" s="15">
        <v>0</v>
      </c>
      <c r="BR89" s="15">
        <v>0</v>
      </c>
      <c r="BS89" s="15">
        <v>0</v>
      </c>
      <c r="BT89" s="15">
        <v>0</v>
      </c>
      <c r="BU89" s="15">
        <v>0</v>
      </c>
      <c r="BV89" s="15">
        <v>0</v>
      </c>
      <c r="BW89" s="15">
        <v>0</v>
      </c>
      <c r="BX89" s="15">
        <v>0</v>
      </c>
      <c r="BY89" s="15">
        <v>0</v>
      </c>
      <c r="BZ89" s="15">
        <v>0</v>
      </c>
    </row>
    <row r="90" spans="1:78">
      <c r="A90">
        <v>82</v>
      </c>
      <c r="D90" s="1" t="s">
        <v>121</v>
      </c>
      <c r="E90" s="1" t="s">
        <v>121</v>
      </c>
      <c r="F90" s="1" t="s">
        <v>109</v>
      </c>
      <c r="G90" s="1" t="s">
        <v>109</v>
      </c>
      <c r="H90">
        <v>90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0.02</v>
      </c>
      <c r="AA90" s="15">
        <v>0.03</v>
      </c>
      <c r="AB90" s="15">
        <v>0.01</v>
      </c>
      <c r="AC90" s="15">
        <v>0.02</v>
      </c>
      <c r="AD90" s="15">
        <v>0.02</v>
      </c>
      <c r="AE90" s="15">
        <v>0.06</v>
      </c>
      <c r="AF90" s="15">
        <v>0.01</v>
      </c>
      <c r="AG90" s="15">
        <v>0.09</v>
      </c>
      <c r="AH90" s="15">
        <v>0</v>
      </c>
      <c r="AI90" s="15">
        <v>0</v>
      </c>
      <c r="AJ90" s="15">
        <v>0</v>
      </c>
      <c r="AK90" s="15">
        <v>0</v>
      </c>
      <c r="AL90" s="15">
        <v>0.01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  <c r="AR90" s="15">
        <v>0</v>
      </c>
      <c r="AS90" s="15">
        <v>0</v>
      </c>
      <c r="AT90" s="15">
        <v>0</v>
      </c>
      <c r="AU90" s="15">
        <v>0</v>
      </c>
      <c r="AV90" s="15">
        <v>0</v>
      </c>
      <c r="AW90" s="15">
        <v>0</v>
      </c>
      <c r="AX90" s="15">
        <v>0</v>
      </c>
      <c r="AY90" s="15">
        <v>0.02</v>
      </c>
      <c r="AZ90" s="15">
        <v>0</v>
      </c>
      <c r="BA90" s="15">
        <v>0.02</v>
      </c>
      <c r="BB90" s="15">
        <v>0</v>
      </c>
      <c r="BC90" s="15">
        <v>0</v>
      </c>
      <c r="BD90" s="15">
        <v>0</v>
      </c>
      <c r="BE90" s="15">
        <v>0</v>
      </c>
      <c r="BF90" s="15">
        <v>0</v>
      </c>
      <c r="BG90" s="15">
        <v>0</v>
      </c>
      <c r="BH90" s="15">
        <v>0</v>
      </c>
      <c r="BI90" s="15">
        <v>0</v>
      </c>
      <c r="BJ90" s="15">
        <v>0</v>
      </c>
      <c r="BK90" s="15">
        <v>0</v>
      </c>
      <c r="BL90" s="15">
        <v>0</v>
      </c>
      <c r="BM90" s="15">
        <v>0</v>
      </c>
      <c r="BN90" s="15">
        <v>0</v>
      </c>
      <c r="BO90" s="15">
        <v>0</v>
      </c>
      <c r="BP90" s="15">
        <v>0</v>
      </c>
      <c r="BQ90" s="15">
        <v>0</v>
      </c>
      <c r="BR90" s="15">
        <v>0</v>
      </c>
      <c r="BS90" s="15">
        <v>0</v>
      </c>
      <c r="BT90" s="15">
        <v>0</v>
      </c>
      <c r="BU90" s="15">
        <v>0</v>
      </c>
      <c r="BV90" s="15">
        <v>0</v>
      </c>
      <c r="BW90" s="15">
        <v>0</v>
      </c>
      <c r="BX90" s="15">
        <v>0.01</v>
      </c>
      <c r="BY90" s="15">
        <v>0</v>
      </c>
      <c r="BZ90" s="15">
        <v>0</v>
      </c>
    </row>
    <row r="91" spans="1:78">
      <c r="A91">
        <v>83</v>
      </c>
      <c r="D91" s="1" t="s">
        <v>127</v>
      </c>
      <c r="E91" s="1" t="s">
        <v>121</v>
      </c>
      <c r="F91" s="1" t="s">
        <v>109</v>
      </c>
      <c r="G91" s="1" t="s">
        <v>109</v>
      </c>
      <c r="H91">
        <v>91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0</v>
      </c>
      <c r="AV91" s="15">
        <v>0</v>
      </c>
      <c r="AW91" s="15">
        <v>0</v>
      </c>
      <c r="AX91" s="15">
        <v>0</v>
      </c>
      <c r="AY91" s="15">
        <v>0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0</v>
      </c>
      <c r="BF91" s="15">
        <v>0</v>
      </c>
      <c r="BG91" s="15">
        <v>0</v>
      </c>
      <c r="BH91" s="15">
        <v>0</v>
      </c>
      <c r="BI91" s="15">
        <v>0</v>
      </c>
      <c r="BJ91" s="15">
        <v>0</v>
      </c>
      <c r="BK91" s="15">
        <v>0</v>
      </c>
      <c r="BL91" s="15">
        <v>0</v>
      </c>
      <c r="BM91" s="15">
        <v>0</v>
      </c>
      <c r="BN91" s="15">
        <v>0</v>
      </c>
      <c r="BO91" s="15">
        <v>0</v>
      </c>
      <c r="BP91" s="15">
        <v>0</v>
      </c>
      <c r="BQ91" s="15">
        <v>0</v>
      </c>
      <c r="BR91" s="15">
        <v>0</v>
      </c>
      <c r="BS91" s="15">
        <v>0</v>
      </c>
      <c r="BT91" s="15">
        <v>0</v>
      </c>
      <c r="BU91" s="15">
        <v>0</v>
      </c>
      <c r="BV91" s="15">
        <v>0</v>
      </c>
      <c r="BW91" s="15">
        <v>0</v>
      </c>
      <c r="BX91" s="15">
        <v>0</v>
      </c>
      <c r="BY91" s="15">
        <v>0</v>
      </c>
      <c r="BZ91" s="15">
        <v>0</v>
      </c>
    </row>
    <row r="92" spans="1:78">
      <c r="A92">
        <v>84</v>
      </c>
      <c r="D92" s="1" t="s">
        <v>170</v>
      </c>
      <c r="E92" s="1" t="s">
        <v>121</v>
      </c>
      <c r="F92" s="1" t="s">
        <v>109</v>
      </c>
      <c r="G92" s="1" t="s">
        <v>109</v>
      </c>
      <c r="H92">
        <v>92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0.01</v>
      </c>
      <c r="AC92" s="15">
        <v>0</v>
      </c>
      <c r="AD92" s="15">
        <v>0</v>
      </c>
      <c r="AE92" s="15">
        <v>0.02</v>
      </c>
      <c r="AF92" s="15">
        <v>0.03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5">
        <v>0</v>
      </c>
      <c r="AO92" s="15">
        <v>0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  <c r="AU92" s="15">
        <v>0</v>
      </c>
      <c r="AV92" s="15">
        <v>0</v>
      </c>
      <c r="AW92" s="15">
        <v>0</v>
      </c>
      <c r="AX92" s="15">
        <v>0</v>
      </c>
      <c r="AY92" s="15">
        <v>0</v>
      </c>
      <c r="AZ92" s="15">
        <v>0</v>
      </c>
      <c r="BA92" s="15">
        <v>0</v>
      </c>
      <c r="BB92" s="15">
        <v>0</v>
      </c>
      <c r="BC92" s="15">
        <v>0</v>
      </c>
      <c r="BD92" s="15">
        <v>0</v>
      </c>
      <c r="BE92" s="15">
        <v>0</v>
      </c>
      <c r="BF92" s="15">
        <v>0</v>
      </c>
      <c r="BG92" s="15">
        <v>0</v>
      </c>
      <c r="BH92" s="15">
        <v>0</v>
      </c>
      <c r="BI92" s="15">
        <v>0</v>
      </c>
      <c r="BJ92" s="15">
        <v>0</v>
      </c>
      <c r="BK92" s="15">
        <v>0</v>
      </c>
      <c r="BL92" s="15">
        <v>0</v>
      </c>
      <c r="BM92" s="15">
        <v>0</v>
      </c>
      <c r="BN92" s="15">
        <v>0</v>
      </c>
      <c r="BO92" s="15">
        <v>0</v>
      </c>
      <c r="BP92" s="15">
        <v>0</v>
      </c>
      <c r="BQ92" s="15">
        <v>0</v>
      </c>
      <c r="BR92" s="15">
        <v>0</v>
      </c>
      <c r="BS92" s="15">
        <v>0</v>
      </c>
      <c r="BT92" s="15">
        <v>0</v>
      </c>
      <c r="BU92" s="15">
        <v>0</v>
      </c>
      <c r="BV92" s="15">
        <v>0</v>
      </c>
      <c r="BW92" s="15">
        <v>0</v>
      </c>
      <c r="BX92" s="15">
        <v>0</v>
      </c>
      <c r="BY92" s="15">
        <v>0</v>
      </c>
      <c r="BZ92" s="15">
        <v>0</v>
      </c>
    </row>
    <row r="93" spans="1:78">
      <c r="A93">
        <v>85</v>
      </c>
      <c r="D93" s="1" t="s">
        <v>171</v>
      </c>
      <c r="E93" s="1" t="s">
        <v>121</v>
      </c>
      <c r="F93" s="1" t="s">
        <v>109</v>
      </c>
      <c r="G93" s="1" t="s">
        <v>109</v>
      </c>
      <c r="H93">
        <v>93</v>
      </c>
      <c r="K93" s="15">
        <v>0</v>
      </c>
      <c r="L93" s="15">
        <v>0</v>
      </c>
      <c r="M93" s="15">
        <v>0</v>
      </c>
      <c r="N93" s="15">
        <v>0</v>
      </c>
      <c r="O93" s="15">
        <v>0.01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5">
        <v>0</v>
      </c>
      <c r="AY93" s="15">
        <v>0</v>
      </c>
      <c r="AZ93" s="15">
        <v>0</v>
      </c>
      <c r="BA93" s="15">
        <v>0</v>
      </c>
      <c r="BB93" s="15">
        <v>0</v>
      </c>
      <c r="BC93" s="15">
        <v>0</v>
      </c>
      <c r="BD93" s="15">
        <v>0</v>
      </c>
      <c r="BE93" s="15">
        <v>0</v>
      </c>
      <c r="BF93" s="15">
        <v>0</v>
      </c>
      <c r="BG93" s="15">
        <v>0</v>
      </c>
      <c r="BH93" s="15">
        <v>0.01</v>
      </c>
      <c r="BI93" s="15">
        <v>0</v>
      </c>
      <c r="BJ93" s="15">
        <v>0</v>
      </c>
      <c r="BK93" s="15">
        <v>0</v>
      </c>
      <c r="BL93" s="15">
        <v>0</v>
      </c>
      <c r="BM93" s="15">
        <v>0</v>
      </c>
      <c r="BN93" s="15">
        <v>0</v>
      </c>
      <c r="BO93" s="15">
        <v>0</v>
      </c>
      <c r="BP93" s="15">
        <v>0</v>
      </c>
      <c r="BQ93" s="15">
        <v>0</v>
      </c>
      <c r="BR93" s="15">
        <v>0</v>
      </c>
      <c r="BS93" s="15">
        <v>0</v>
      </c>
      <c r="BT93" s="15">
        <v>0</v>
      </c>
      <c r="BU93" s="15">
        <v>0</v>
      </c>
      <c r="BV93" s="15">
        <v>0</v>
      </c>
      <c r="BW93" s="15">
        <v>0</v>
      </c>
      <c r="BX93" s="15">
        <v>0</v>
      </c>
      <c r="BY93" s="15">
        <v>0</v>
      </c>
      <c r="BZ93" s="15">
        <v>0</v>
      </c>
    </row>
    <row r="94" spans="1:78">
      <c r="A94">
        <v>86</v>
      </c>
      <c r="D94" s="8" t="s">
        <v>172</v>
      </c>
      <c r="E94" s="1" t="s">
        <v>121</v>
      </c>
      <c r="F94" s="1" t="s">
        <v>109</v>
      </c>
      <c r="G94" s="1" t="s">
        <v>109</v>
      </c>
      <c r="H94">
        <v>94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0.03</v>
      </c>
      <c r="AC94" s="15">
        <v>0.02</v>
      </c>
      <c r="AD94" s="15">
        <v>0.03</v>
      </c>
      <c r="AE94" s="15">
        <v>0.01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0</v>
      </c>
      <c r="AT94" s="15">
        <v>0</v>
      </c>
      <c r="AU94" s="15">
        <v>0</v>
      </c>
      <c r="AV94" s="15">
        <v>0</v>
      </c>
      <c r="AW94" s="15">
        <v>0</v>
      </c>
      <c r="AX94" s="15">
        <v>0</v>
      </c>
      <c r="AY94" s="15">
        <v>0</v>
      </c>
      <c r="AZ94" s="15">
        <v>0</v>
      </c>
      <c r="BA94" s="15">
        <v>0</v>
      </c>
      <c r="BB94" s="15">
        <v>0</v>
      </c>
      <c r="BC94" s="15">
        <v>0.02</v>
      </c>
      <c r="BD94" s="15">
        <v>0</v>
      </c>
      <c r="BE94" s="15">
        <v>0</v>
      </c>
      <c r="BF94" s="15">
        <v>0</v>
      </c>
      <c r="BG94" s="15">
        <v>0</v>
      </c>
      <c r="BH94" s="15">
        <v>0</v>
      </c>
      <c r="BI94" s="15">
        <v>0</v>
      </c>
      <c r="BJ94" s="15">
        <v>0</v>
      </c>
      <c r="BK94" s="15">
        <v>0</v>
      </c>
      <c r="BL94" s="15">
        <v>0</v>
      </c>
      <c r="BM94" s="15">
        <v>0</v>
      </c>
      <c r="BN94" s="15">
        <v>0</v>
      </c>
      <c r="BO94" s="15">
        <v>0</v>
      </c>
      <c r="BP94" s="15">
        <v>0</v>
      </c>
      <c r="BQ94" s="15">
        <v>0</v>
      </c>
      <c r="BR94" s="15">
        <v>0</v>
      </c>
      <c r="BS94" s="15">
        <v>0</v>
      </c>
      <c r="BT94" s="15">
        <v>0</v>
      </c>
      <c r="BU94" s="15">
        <v>0</v>
      </c>
      <c r="BV94" s="15">
        <v>0</v>
      </c>
      <c r="BW94" s="15">
        <v>0</v>
      </c>
      <c r="BX94" s="15">
        <v>0</v>
      </c>
      <c r="BY94" s="15">
        <v>0</v>
      </c>
      <c r="BZ94" s="15">
        <v>0</v>
      </c>
    </row>
    <row r="95" spans="1:78">
      <c r="A95">
        <v>87</v>
      </c>
      <c r="D95" s="1" t="s">
        <v>179</v>
      </c>
      <c r="E95" s="1" t="s">
        <v>121</v>
      </c>
      <c r="F95" s="1" t="s">
        <v>109</v>
      </c>
      <c r="G95" s="1" t="s">
        <v>109</v>
      </c>
      <c r="H95">
        <v>95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0.03</v>
      </c>
      <c r="R95" s="15">
        <v>0.01</v>
      </c>
      <c r="S95" s="15">
        <v>0.02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0.06</v>
      </c>
      <c r="AH95" s="15">
        <v>0</v>
      </c>
      <c r="AI95" s="15">
        <v>0.01</v>
      </c>
      <c r="AJ95" s="15">
        <v>0</v>
      </c>
      <c r="AK95" s="15">
        <v>0</v>
      </c>
      <c r="AL95" s="15">
        <v>0</v>
      </c>
      <c r="AM95" s="15">
        <v>0.02</v>
      </c>
      <c r="AN95" s="15">
        <v>0</v>
      </c>
      <c r="AO95" s="15">
        <v>0</v>
      </c>
      <c r="AP95" s="15">
        <v>0</v>
      </c>
      <c r="AQ95" s="15">
        <v>0.01</v>
      </c>
      <c r="AR95" s="15">
        <v>0</v>
      </c>
      <c r="AS95" s="15">
        <v>0</v>
      </c>
      <c r="AT95" s="15">
        <v>0.01</v>
      </c>
      <c r="AU95" s="15">
        <v>0</v>
      </c>
      <c r="AV95" s="15">
        <v>0.02</v>
      </c>
      <c r="AW95" s="15">
        <v>0.02</v>
      </c>
      <c r="AX95" s="15">
        <v>0</v>
      </c>
      <c r="AY95" s="15">
        <v>0</v>
      </c>
      <c r="AZ95" s="15">
        <v>0</v>
      </c>
      <c r="BA95" s="15">
        <v>0.01</v>
      </c>
      <c r="BB95" s="15">
        <v>0</v>
      </c>
      <c r="BC95" s="15">
        <v>0</v>
      </c>
      <c r="BD95" s="15">
        <v>0</v>
      </c>
      <c r="BE95" s="15">
        <v>0</v>
      </c>
      <c r="BF95" s="15">
        <v>0</v>
      </c>
      <c r="BG95" s="15">
        <v>0</v>
      </c>
      <c r="BH95" s="15">
        <v>0</v>
      </c>
      <c r="BI95" s="15">
        <v>0</v>
      </c>
      <c r="BJ95" s="15">
        <v>0</v>
      </c>
      <c r="BK95" s="15">
        <v>0</v>
      </c>
      <c r="BL95" s="15">
        <v>0</v>
      </c>
      <c r="BM95" s="15">
        <v>0</v>
      </c>
      <c r="BN95" s="15">
        <v>0</v>
      </c>
      <c r="BO95" s="15">
        <v>0</v>
      </c>
      <c r="BP95" s="15">
        <v>0</v>
      </c>
      <c r="BQ95" s="15">
        <v>0</v>
      </c>
      <c r="BR95" s="15">
        <v>0</v>
      </c>
      <c r="BS95" s="15">
        <v>0</v>
      </c>
      <c r="BT95" s="15">
        <v>0</v>
      </c>
      <c r="BU95" s="15">
        <v>0</v>
      </c>
      <c r="BV95" s="15">
        <v>0</v>
      </c>
      <c r="BW95" s="15">
        <v>0</v>
      </c>
      <c r="BX95" s="15">
        <v>0</v>
      </c>
      <c r="BY95" s="15">
        <v>0</v>
      </c>
      <c r="BZ95" s="15">
        <v>0</v>
      </c>
    </row>
    <row r="96" spans="1:78">
      <c r="A96">
        <v>88</v>
      </c>
      <c r="D96" s="1" t="s">
        <v>189</v>
      </c>
      <c r="E96" s="1" t="s">
        <v>121</v>
      </c>
      <c r="F96" s="1" t="s">
        <v>109</v>
      </c>
      <c r="G96" s="1" t="s">
        <v>109</v>
      </c>
      <c r="H96">
        <v>96</v>
      </c>
      <c r="K96" s="15">
        <v>0.24</v>
      </c>
      <c r="L96" s="15">
        <v>0.23</v>
      </c>
      <c r="M96" s="15">
        <v>0.2</v>
      </c>
      <c r="N96" s="15">
        <v>0.23</v>
      </c>
      <c r="O96" s="15">
        <v>0.1</v>
      </c>
      <c r="P96" s="15">
        <v>8.5000000000000006E-2</v>
      </c>
      <c r="Q96" s="15">
        <v>0</v>
      </c>
      <c r="R96" s="15">
        <v>0.01</v>
      </c>
      <c r="S96" s="15">
        <v>0</v>
      </c>
      <c r="T96" s="15">
        <v>0.01</v>
      </c>
      <c r="U96" s="15">
        <v>0</v>
      </c>
      <c r="V96" s="15">
        <v>0</v>
      </c>
      <c r="W96" s="15">
        <v>0.08</v>
      </c>
      <c r="X96" s="15">
        <v>0.18</v>
      </c>
      <c r="Y96" s="15">
        <v>0.1</v>
      </c>
      <c r="Z96" s="15">
        <v>0.19</v>
      </c>
      <c r="AA96" s="15">
        <v>0.44</v>
      </c>
      <c r="AB96" s="15">
        <v>0</v>
      </c>
      <c r="AC96" s="15">
        <v>0.01</v>
      </c>
      <c r="AD96" s="15">
        <v>0.04</v>
      </c>
      <c r="AE96" s="15">
        <v>0.04</v>
      </c>
      <c r="AF96" s="15">
        <v>0.02</v>
      </c>
      <c r="AG96" s="15">
        <v>0.03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  <c r="AU96" s="15">
        <v>0</v>
      </c>
      <c r="AV96" s="15">
        <v>0.02</v>
      </c>
      <c r="AW96" s="15">
        <v>0</v>
      </c>
      <c r="AX96" s="15">
        <v>0</v>
      </c>
      <c r="AY96" s="15">
        <v>0</v>
      </c>
      <c r="AZ96" s="15">
        <v>0</v>
      </c>
      <c r="BA96" s="15">
        <v>0.01</v>
      </c>
      <c r="BB96" s="15">
        <v>0.01</v>
      </c>
      <c r="BC96" s="15">
        <v>0</v>
      </c>
      <c r="BD96" s="15">
        <v>0</v>
      </c>
      <c r="BE96" s="15">
        <v>0</v>
      </c>
      <c r="BF96" s="15">
        <v>0</v>
      </c>
      <c r="BG96" s="15">
        <v>0</v>
      </c>
      <c r="BH96" s="15">
        <v>0</v>
      </c>
      <c r="BI96" s="15">
        <v>0</v>
      </c>
      <c r="BJ96" s="15">
        <v>0</v>
      </c>
      <c r="BK96" s="15">
        <v>0</v>
      </c>
      <c r="BL96" s="15">
        <v>0</v>
      </c>
      <c r="BM96" s="15">
        <v>0</v>
      </c>
      <c r="BN96" s="15">
        <v>0</v>
      </c>
      <c r="BO96" s="15">
        <v>0</v>
      </c>
      <c r="BP96" s="15">
        <v>0</v>
      </c>
      <c r="BQ96" s="15">
        <v>0</v>
      </c>
      <c r="BR96" s="15">
        <v>0</v>
      </c>
      <c r="BS96" s="15">
        <v>0</v>
      </c>
      <c r="BT96" s="15">
        <v>0</v>
      </c>
      <c r="BU96" s="15">
        <v>0</v>
      </c>
      <c r="BV96" s="15">
        <v>0</v>
      </c>
      <c r="BW96" s="15">
        <v>0</v>
      </c>
      <c r="BX96" s="15">
        <v>0</v>
      </c>
      <c r="BY96" s="15">
        <v>0</v>
      </c>
      <c r="BZ96" s="15">
        <v>0</v>
      </c>
    </row>
    <row r="97" spans="1:78">
      <c r="A97">
        <v>89</v>
      </c>
      <c r="D97" s="1" t="s">
        <v>215</v>
      </c>
      <c r="E97" s="1" t="s">
        <v>121</v>
      </c>
      <c r="F97" s="1" t="s">
        <v>109</v>
      </c>
      <c r="G97" s="1" t="s">
        <v>109</v>
      </c>
      <c r="H97">
        <v>97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15">
        <v>0</v>
      </c>
      <c r="AZ97" s="15">
        <v>0</v>
      </c>
      <c r="BA97" s="15">
        <v>0</v>
      </c>
      <c r="BB97" s="15">
        <v>0</v>
      </c>
      <c r="BC97" s="15">
        <v>0</v>
      </c>
      <c r="BD97" s="15">
        <v>0</v>
      </c>
      <c r="BE97" s="15">
        <v>0</v>
      </c>
      <c r="BF97" s="15">
        <v>0</v>
      </c>
      <c r="BG97" s="15">
        <v>0</v>
      </c>
      <c r="BH97" s="15">
        <v>0</v>
      </c>
      <c r="BI97" s="15">
        <v>0</v>
      </c>
      <c r="BJ97" s="15">
        <v>0</v>
      </c>
      <c r="BK97" s="15">
        <v>0</v>
      </c>
      <c r="BL97" s="15">
        <v>0</v>
      </c>
      <c r="BM97" s="15">
        <v>0</v>
      </c>
      <c r="BN97" s="15">
        <v>0</v>
      </c>
      <c r="BO97" s="15">
        <v>0</v>
      </c>
      <c r="BP97" s="15">
        <v>0</v>
      </c>
      <c r="BQ97" s="15">
        <v>0</v>
      </c>
      <c r="BR97" s="15">
        <v>0</v>
      </c>
      <c r="BS97" s="15">
        <v>0</v>
      </c>
      <c r="BT97" s="15">
        <v>0</v>
      </c>
      <c r="BU97" s="15">
        <v>0</v>
      </c>
      <c r="BV97" s="15">
        <v>0</v>
      </c>
      <c r="BW97" s="15">
        <v>0</v>
      </c>
      <c r="BX97" s="15">
        <v>0</v>
      </c>
      <c r="BY97" s="15">
        <v>0</v>
      </c>
      <c r="BZ97" s="15">
        <v>0</v>
      </c>
    </row>
    <row r="98" spans="1:78">
      <c r="A98">
        <v>90</v>
      </c>
      <c r="D98" s="1" t="s">
        <v>218</v>
      </c>
      <c r="E98" s="1" t="s">
        <v>121</v>
      </c>
      <c r="F98" s="1" t="s">
        <v>109</v>
      </c>
      <c r="G98" s="1" t="s">
        <v>109</v>
      </c>
      <c r="H98">
        <v>98</v>
      </c>
      <c r="K98" s="15">
        <v>0.2</v>
      </c>
      <c r="L98" s="15">
        <v>0.14000000000000001</v>
      </c>
      <c r="M98" s="15">
        <v>0.1</v>
      </c>
      <c r="N98" s="15">
        <v>0.01</v>
      </c>
      <c r="O98" s="15">
        <v>0</v>
      </c>
      <c r="P98" s="15">
        <v>0.01</v>
      </c>
      <c r="Q98" s="15">
        <v>0</v>
      </c>
      <c r="R98" s="15">
        <v>0.01</v>
      </c>
      <c r="S98" s="15">
        <v>0.01</v>
      </c>
      <c r="T98" s="15">
        <v>0.18</v>
      </c>
      <c r="U98" s="15">
        <v>0.31</v>
      </c>
      <c r="V98" s="15">
        <v>0.22</v>
      </c>
      <c r="W98" s="15">
        <v>0.05</v>
      </c>
      <c r="X98" s="15">
        <v>0.11</v>
      </c>
      <c r="Y98" s="15">
        <v>0.1</v>
      </c>
      <c r="Z98" s="15">
        <v>0</v>
      </c>
      <c r="AA98" s="15">
        <v>0.01</v>
      </c>
      <c r="AB98" s="15">
        <v>0.7</v>
      </c>
      <c r="AC98" s="15">
        <v>0.63</v>
      </c>
      <c r="AD98" s="15">
        <v>0.62</v>
      </c>
      <c r="AE98" s="15">
        <v>0.75</v>
      </c>
      <c r="AF98" s="15">
        <v>1.61</v>
      </c>
      <c r="AG98" s="15">
        <v>1.52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0.01</v>
      </c>
      <c r="AO98" s="15">
        <v>0</v>
      </c>
      <c r="AP98" s="15">
        <v>0</v>
      </c>
      <c r="AQ98" s="15">
        <v>0.01</v>
      </c>
      <c r="AR98" s="15">
        <v>0</v>
      </c>
      <c r="AS98" s="15">
        <v>0.01</v>
      </c>
      <c r="AT98" s="15">
        <v>0.01</v>
      </c>
      <c r="AU98" s="15">
        <v>0</v>
      </c>
      <c r="AV98" s="15">
        <v>0.01</v>
      </c>
      <c r="AW98" s="15">
        <v>0.01</v>
      </c>
      <c r="AX98" s="15">
        <v>0.01</v>
      </c>
      <c r="AY98" s="15">
        <v>0</v>
      </c>
      <c r="AZ98" s="15">
        <v>0</v>
      </c>
      <c r="BA98" s="15">
        <v>0.01</v>
      </c>
      <c r="BB98" s="15">
        <v>0</v>
      </c>
      <c r="BC98" s="15">
        <v>0</v>
      </c>
      <c r="BD98" s="15">
        <v>8.0000000000000002E-3</v>
      </c>
      <c r="BE98" s="15">
        <v>0</v>
      </c>
      <c r="BF98" s="15">
        <v>0</v>
      </c>
      <c r="BG98" s="15">
        <v>0</v>
      </c>
      <c r="BH98" s="15">
        <v>0</v>
      </c>
      <c r="BI98" s="15">
        <v>0</v>
      </c>
      <c r="BJ98" s="15">
        <v>0</v>
      </c>
      <c r="BK98" s="15">
        <v>0</v>
      </c>
      <c r="BL98" s="15">
        <v>0</v>
      </c>
      <c r="BM98" s="15">
        <v>0</v>
      </c>
      <c r="BN98" s="15">
        <v>0</v>
      </c>
      <c r="BO98" s="15">
        <v>0</v>
      </c>
      <c r="BP98" s="15">
        <v>0</v>
      </c>
      <c r="BQ98" s="15">
        <v>0</v>
      </c>
      <c r="BR98" s="15">
        <v>0</v>
      </c>
      <c r="BS98" s="15">
        <v>0</v>
      </c>
      <c r="BT98" s="15">
        <v>0</v>
      </c>
      <c r="BU98" s="15">
        <v>0</v>
      </c>
      <c r="BV98" s="15">
        <v>0</v>
      </c>
      <c r="BW98" s="15">
        <v>0</v>
      </c>
      <c r="BX98" s="15">
        <v>0</v>
      </c>
      <c r="BY98" s="15">
        <v>0</v>
      </c>
      <c r="BZ98" s="15">
        <v>0</v>
      </c>
    </row>
    <row r="99" spans="1:78">
      <c r="A99">
        <v>91</v>
      </c>
      <c r="D99" s="1" t="s">
        <v>230</v>
      </c>
      <c r="E99" s="1" t="s">
        <v>121</v>
      </c>
      <c r="F99" s="1" t="s">
        <v>109</v>
      </c>
      <c r="G99" s="1" t="s">
        <v>109</v>
      </c>
      <c r="H99">
        <v>99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0</v>
      </c>
      <c r="AT99" s="15">
        <v>0</v>
      </c>
      <c r="AU99" s="15">
        <v>0</v>
      </c>
      <c r="AV99" s="15">
        <v>0</v>
      </c>
      <c r="AW99" s="15">
        <v>0</v>
      </c>
      <c r="AX99" s="15">
        <v>0</v>
      </c>
      <c r="AY99" s="15">
        <v>0</v>
      </c>
      <c r="AZ99" s="15">
        <v>0</v>
      </c>
      <c r="BA99" s="15">
        <v>0</v>
      </c>
      <c r="BB99" s="15">
        <v>0</v>
      </c>
      <c r="BC99" s="15">
        <v>0</v>
      </c>
      <c r="BD99" s="15">
        <v>0</v>
      </c>
      <c r="BE99" s="15">
        <v>0</v>
      </c>
      <c r="BF99" s="15">
        <v>0.01</v>
      </c>
      <c r="BG99" s="15">
        <v>0.01</v>
      </c>
      <c r="BH99" s="15">
        <v>0.04</v>
      </c>
      <c r="BI99" s="15">
        <v>0.03</v>
      </c>
      <c r="BJ99" s="15">
        <v>0.04</v>
      </c>
      <c r="BK99" s="15">
        <v>0.06</v>
      </c>
      <c r="BL99" s="15">
        <v>0.01</v>
      </c>
      <c r="BM99" s="15">
        <v>0.03</v>
      </c>
      <c r="BN99" s="15">
        <v>0.01</v>
      </c>
      <c r="BO99" s="15">
        <v>0</v>
      </c>
      <c r="BP99" s="15">
        <v>0</v>
      </c>
      <c r="BQ99" s="15">
        <v>0</v>
      </c>
      <c r="BR99" s="15">
        <v>0.02</v>
      </c>
      <c r="BS99" s="15">
        <v>0.05</v>
      </c>
      <c r="BT99" s="15">
        <v>0.01</v>
      </c>
      <c r="BU99" s="15">
        <v>0.02</v>
      </c>
      <c r="BV99" s="15">
        <v>0</v>
      </c>
      <c r="BW99" s="15">
        <v>0.04</v>
      </c>
      <c r="BX99" s="15">
        <v>0</v>
      </c>
      <c r="BY99" s="15">
        <v>0</v>
      </c>
      <c r="BZ99" s="15">
        <v>0</v>
      </c>
    </row>
    <row r="100" spans="1:78">
      <c r="A100">
        <v>92</v>
      </c>
      <c r="D100" s="1" t="s">
        <v>232</v>
      </c>
      <c r="E100" s="1" t="s">
        <v>121</v>
      </c>
      <c r="F100" s="1" t="s">
        <v>109</v>
      </c>
      <c r="G100" s="1" t="s">
        <v>109</v>
      </c>
      <c r="H100">
        <v>100</v>
      </c>
      <c r="K100" s="15">
        <v>0.03</v>
      </c>
      <c r="L100" s="15">
        <v>0.03</v>
      </c>
      <c r="M100" s="15">
        <v>0</v>
      </c>
      <c r="N100" s="15">
        <v>0</v>
      </c>
      <c r="O100" s="15">
        <v>0</v>
      </c>
      <c r="P100" s="15">
        <v>5.0000000000000001E-3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0.05</v>
      </c>
      <c r="Z100" s="15">
        <v>0</v>
      </c>
      <c r="AA100" s="15">
        <v>0</v>
      </c>
      <c r="AB100" s="15">
        <v>0.02</v>
      </c>
      <c r="AC100" s="15">
        <v>0.02</v>
      </c>
      <c r="AD100" s="15">
        <v>0.03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  <c r="BI100" s="15">
        <v>0</v>
      </c>
      <c r="BJ100" s="15">
        <v>0</v>
      </c>
      <c r="BK100" s="15">
        <v>0</v>
      </c>
      <c r="BL100" s="15">
        <v>0</v>
      </c>
      <c r="BM100" s="15">
        <v>0</v>
      </c>
      <c r="BN100" s="15">
        <v>0</v>
      </c>
      <c r="BO100" s="15">
        <v>0</v>
      </c>
      <c r="BP100" s="15">
        <v>0</v>
      </c>
      <c r="BQ100" s="15">
        <v>0</v>
      </c>
      <c r="BR100" s="15">
        <v>0</v>
      </c>
      <c r="BS100" s="15">
        <v>0</v>
      </c>
      <c r="BT100" s="15">
        <v>0</v>
      </c>
      <c r="BU100" s="15">
        <v>0</v>
      </c>
      <c r="BV100" s="15">
        <v>0</v>
      </c>
      <c r="BW100" s="15">
        <v>0</v>
      </c>
      <c r="BX100" s="15">
        <v>0</v>
      </c>
      <c r="BY100" s="15">
        <v>0</v>
      </c>
      <c r="BZ100" s="15">
        <v>0</v>
      </c>
    </row>
    <row r="101" spans="1:78">
      <c r="A101">
        <v>93</v>
      </c>
      <c r="D101" s="1" t="s">
        <v>163</v>
      </c>
      <c r="E101" s="1" t="s">
        <v>164</v>
      </c>
      <c r="F101" s="1" t="s">
        <v>109</v>
      </c>
      <c r="G101" s="1" t="s">
        <v>109</v>
      </c>
      <c r="H101">
        <v>101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0.01</v>
      </c>
      <c r="AC101" s="15">
        <v>0</v>
      </c>
      <c r="AD101" s="15">
        <v>0.02</v>
      </c>
      <c r="AE101" s="15">
        <v>0</v>
      </c>
      <c r="AF101" s="15">
        <v>0</v>
      </c>
      <c r="AG101" s="15">
        <v>0.03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0</v>
      </c>
      <c r="AX101" s="15">
        <v>0</v>
      </c>
      <c r="AY101" s="15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5">
        <v>0</v>
      </c>
      <c r="BF101" s="15">
        <v>0</v>
      </c>
      <c r="BG101" s="15">
        <v>0</v>
      </c>
      <c r="BH101" s="15">
        <v>0</v>
      </c>
      <c r="BI101" s="15">
        <v>0</v>
      </c>
      <c r="BJ101" s="15">
        <v>0</v>
      </c>
      <c r="BK101" s="15">
        <v>0</v>
      </c>
      <c r="BL101" s="15">
        <v>0</v>
      </c>
      <c r="BM101" s="15">
        <v>0</v>
      </c>
      <c r="BN101" s="15">
        <v>0</v>
      </c>
      <c r="BO101" s="15">
        <v>0</v>
      </c>
      <c r="BP101" s="15">
        <v>0</v>
      </c>
      <c r="BQ101" s="15">
        <v>0</v>
      </c>
      <c r="BR101" s="15">
        <v>0</v>
      </c>
      <c r="BS101" s="15">
        <v>0</v>
      </c>
      <c r="BT101" s="15">
        <v>0</v>
      </c>
      <c r="BU101" s="15">
        <v>0</v>
      </c>
      <c r="BV101" s="15">
        <v>0</v>
      </c>
      <c r="BW101" s="15">
        <v>0</v>
      </c>
      <c r="BX101" s="15">
        <v>0</v>
      </c>
      <c r="BY101" s="15">
        <v>0</v>
      </c>
      <c r="BZ101" s="15">
        <v>0</v>
      </c>
    </row>
    <row r="102" spans="1:78">
      <c r="A102">
        <v>94</v>
      </c>
      <c r="D102" s="1" t="s">
        <v>107</v>
      </c>
      <c r="E102" s="1" t="s">
        <v>108</v>
      </c>
      <c r="F102" s="1" t="s">
        <v>109</v>
      </c>
      <c r="G102" s="1" t="s">
        <v>109</v>
      </c>
      <c r="H102">
        <v>102</v>
      </c>
      <c r="K102" s="15">
        <v>0.04</v>
      </c>
      <c r="L102" s="15">
        <v>0.03</v>
      </c>
      <c r="M102" s="15">
        <v>0.56999999999999895</v>
      </c>
      <c r="N102" s="15">
        <v>0</v>
      </c>
      <c r="O102" s="15">
        <v>0</v>
      </c>
      <c r="P102" s="15">
        <v>0.16</v>
      </c>
      <c r="Q102" s="15">
        <v>0</v>
      </c>
      <c r="R102" s="15">
        <v>0</v>
      </c>
      <c r="S102" s="15">
        <v>0.03</v>
      </c>
      <c r="T102" s="15">
        <v>0</v>
      </c>
      <c r="U102" s="15">
        <v>0</v>
      </c>
      <c r="V102" s="15">
        <v>0</v>
      </c>
      <c r="W102" s="15">
        <v>0</v>
      </c>
      <c r="X102" s="15">
        <v>0.01</v>
      </c>
      <c r="Y102" s="15">
        <v>2.52</v>
      </c>
      <c r="Z102" s="15">
        <v>0.14000000000000001</v>
      </c>
      <c r="AA102" s="15">
        <v>0.02</v>
      </c>
      <c r="AB102" s="15">
        <v>0.15</v>
      </c>
      <c r="AC102" s="15">
        <v>0.34</v>
      </c>
      <c r="AD102" s="15">
        <v>0.12</v>
      </c>
      <c r="AE102" s="15">
        <v>0.34</v>
      </c>
      <c r="AF102" s="15">
        <v>0.46</v>
      </c>
      <c r="AG102" s="15">
        <v>1.4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v>0</v>
      </c>
      <c r="AO102" s="15">
        <v>0</v>
      </c>
      <c r="AP102" s="15">
        <v>0</v>
      </c>
      <c r="AQ102" s="15">
        <v>0</v>
      </c>
      <c r="AR102" s="15">
        <v>0</v>
      </c>
      <c r="AS102" s="15">
        <v>0</v>
      </c>
      <c r="AT102" s="15">
        <v>0</v>
      </c>
      <c r="AU102" s="15">
        <v>0</v>
      </c>
      <c r="AV102" s="15">
        <v>0</v>
      </c>
      <c r="AW102" s="15">
        <v>0</v>
      </c>
      <c r="AX102" s="15">
        <v>0</v>
      </c>
      <c r="AY102" s="15">
        <v>0</v>
      </c>
      <c r="AZ102" s="15">
        <v>0</v>
      </c>
      <c r="BA102" s="15">
        <v>0</v>
      </c>
      <c r="BB102" s="15">
        <v>0</v>
      </c>
      <c r="BC102" s="15">
        <v>0</v>
      </c>
      <c r="BD102" s="15">
        <v>0</v>
      </c>
      <c r="BE102" s="15">
        <v>0</v>
      </c>
      <c r="BF102" s="15">
        <v>0</v>
      </c>
      <c r="BG102" s="15">
        <v>0</v>
      </c>
      <c r="BH102" s="15">
        <v>0</v>
      </c>
      <c r="BI102" s="15">
        <v>0</v>
      </c>
      <c r="BJ102" s="15">
        <v>0</v>
      </c>
      <c r="BK102" s="15">
        <v>0</v>
      </c>
      <c r="BL102" s="15">
        <v>0</v>
      </c>
      <c r="BM102" s="15">
        <v>0</v>
      </c>
      <c r="BN102" s="15">
        <v>0</v>
      </c>
      <c r="BO102" s="15">
        <v>0</v>
      </c>
      <c r="BP102" s="15">
        <v>0</v>
      </c>
      <c r="BQ102" s="15">
        <v>0</v>
      </c>
      <c r="BR102" s="15">
        <v>0</v>
      </c>
      <c r="BS102" s="15">
        <v>0.01</v>
      </c>
      <c r="BT102" s="15">
        <v>0</v>
      </c>
      <c r="BU102" s="15">
        <v>0</v>
      </c>
      <c r="BV102" s="15">
        <v>0</v>
      </c>
      <c r="BW102" s="15">
        <v>0</v>
      </c>
      <c r="BX102" s="15">
        <v>0.01</v>
      </c>
      <c r="BY102" s="15">
        <v>0</v>
      </c>
      <c r="BZ102" s="15">
        <v>0</v>
      </c>
    </row>
    <row r="103" spans="1:78">
      <c r="A103">
        <v>95</v>
      </c>
      <c r="D103" s="1" t="s">
        <v>133</v>
      </c>
      <c r="E103" s="1" t="s">
        <v>108</v>
      </c>
      <c r="F103" s="1" t="s">
        <v>109</v>
      </c>
      <c r="G103" s="1" t="s">
        <v>109</v>
      </c>
      <c r="H103">
        <v>103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0.01</v>
      </c>
      <c r="R103" s="15">
        <v>0.01</v>
      </c>
      <c r="S103" s="15">
        <v>0</v>
      </c>
      <c r="T103" s="15">
        <v>0.02</v>
      </c>
      <c r="U103" s="15">
        <v>0</v>
      </c>
      <c r="V103" s="15">
        <v>0.01</v>
      </c>
      <c r="W103" s="15">
        <v>0</v>
      </c>
      <c r="X103" s="15">
        <v>0</v>
      </c>
      <c r="Y103" s="15">
        <v>0.01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v>0</v>
      </c>
      <c r="AY103" s="15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0</v>
      </c>
      <c r="BF103" s="15">
        <v>0</v>
      </c>
      <c r="BG103" s="15">
        <v>0</v>
      </c>
      <c r="BH103" s="15">
        <v>0</v>
      </c>
      <c r="BI103" s="15">
        <v>0</v>
      </c>
      <c r="BJ103" s="15">
        <v>0</v>
      </c>
      <c r="BK103" s="15">
        <v>0</v>
      </c>
      <c r="BL103" s="15">
        <v>0</v>
      </c>
      <c r="BM103" s="15">
        <v>0.02</v>
      </c>
      <c r="BN103" s="15">
        <v>0.02</v>
      </c>
      <c r="BO103" s="15">
        <v>0</v>
      </c>
      <c r="BP103" s="15">
        <v>0</v>
      </c>
      <c r="BQ103" s="15">
        <v>0</v>
      </c>
      <c r="BR103" s="15">
        <v>0</v>
      </c>
      <c r="BS103" s="15">
        <v>0</v>
      </c>
      <c r="BT103" s="15">
        <v>0</v>
      </c>
      <c r="BU103" s="15">
        <v>0</v>
      </c>
      <c r="BV103" s="15">
        <v>0</v>
      </c>
      <c r="BW103" s="15">
        <v>0.01</v>
      </c>
      <c r="BX103" s="15">
        <v>0</v>
      </c>
      <c r="BY103" s="15">
        <v>0</v>
      </c>
      <c r="BZ103" s="15">
        <v>0</v>
      </c>
    </row>
    <row r="104" spans="1:78">
      <c r="A104">
        <v>96</v>
      </c>
      <c r="D104" s="1" t="s">
        <v>173</v>
      </c>
      <c r="E104" s="1" t="s">
        <v>173</v>
      </c>
      <c r="F104" s="1" t="s">
        <v>109</v>
      </c>
      <c r="G104" s="1" t="s">
        <v>109</v>
      </c>
      <c r="H104">
        <v>104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0.01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5">
        <v>0</v>
      </c>
      <c r="AY104" s="15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0</v>
      </c>
      <c r="BL104" s="15">
        <v>0</v>
      </c>
      <c r="BM104" s="15">
        <v>0</v>
      </c>
      <c r="BN104" s="15">
        <v>0</v>
      </c>
      <c r="BO104" s="15">
        <v>0</v>
      </c>
      <c r="BP104" s="15">
        <v>0</v>
      </c>
      <c r="BQ104" s="15">
        <v>0</v>
      </c>
      <c r="BR104" s="15">
        <v>0</v>
      </c>
      <c r="BS104" s="15">
        <v>0</v>
      </c>
      <c r="BT104" s="15">
        <v>0</v>
      </c>
      <c r="BU104" s="15">
        <v>0</v>
      </c>
      <c r="BV104" s="15">
        <v>0</v>
      </c>
      <c r="BW104" s="15">
        <v>0</v>
      </c>
      <c r="BX104" s="15">
        <v>0</v>
      </c>
      <c r="BY104" s="15">
        <v>0</v>
      </c>
      <c r="BZ104" s="15">
        <v>0</v>
      </c>
    </row>
    <row r="105" spans="1:78">
      <c r="A105">
        <v>97</v>
      </c>
      <c r="D105" s="1" t="s">
        <v>206</v>
      </c>
      <c r="E105" s="1" t="s">
        <v>173</v>
      </c>
      <c r="F105" s="1" t="s">
        <v>109</v>
      </c>
      <c r="G105" s="1" t="s">
        <v>109</v>
      </c>
      <c r="H105">
        <v>105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5">
        <v>0</v>
      </c>
      <c r="AY105" s="15">
        <v>0</v>
      </c>
      <c r="AZ105" s="15">
        <v>0</v>
      </c>
      <c r="BA105" s="15">
        <v>0</v>
      </c>
      <c r="BB105" s="15">
        <v>0</v>
      </c>
      <c r="BC105" s="15">
        <v>0</v>
      </c>
      <c r="BD105" s="15">
        <v>0</v>
      </c>
      <c r="BE105" s="15">
        <v>0</v>
      </c>
      <c r="BF105" s="15">
        <v>0</v>
      </c>
      <c r="BG105" s="15">
        <v>0</v>
      </c>
      <c r="BH105" s="15">
        <v>0</v>
      </c>
      <c r="BI105" s="15">
        <v>0</v>
      </c>
      <c r="BJ105" s="15">
        <v>0</v>
      </c>
      <c r="BK105" s="15">
        <v>0</v>
      </c>
      <c r="BL105" s="15">
        <v>0.01</v>
      </c>
      <c r="BM105" s="15">
        <v>0.01</v>
      </c>
      <c r="BN105" s="15">
        <v>0.01</v>
      </c>
      <c r="BO105" s="15">
        <v>0</v>
      </c>
      <c r="BP105" s="15">
        <v>0</v>
      </c>
      <c r="BQ105" s="15">
        <v>0</v>
      </c>
      <c r="BR105" s="15">
        <v>0</v>
      </c>
      <c r="BS105" s="15">
        <v>0</v>
      </c>
      <c r="BT105" s="15">
        <v>0</v>
      </c>
      <c r="BU105" s="15">
        <v>0</v>
      </c>
      <c r="BV105" s="15">
        <v>0</v>
      </c>
      <c r="BW105" s="15">
        <v>0</v>
      </c>
      <c r="BX105" s="15">
        <v>0.03</v>
      </c>
      <c r="BY105" s="15">
        <v>1.1599999999999999</v>
      </c>
      <c r="BZ105" s="15">
        <v>0.02</v>
      </c>
    </row>
    <row r="106" spans="1:78">
      <c r="A106">
        <v>98</v>
      </c>
      <c r="D106" s="1" t="s">
        <v>207</v>
      </c>
      <c r="E106" s="1" t="s">
        <v>173</v>
      </c>
      <c r="F106" s="1" t="s">
        <v>109</v>
      </c>
      <c r="G106" s="1" t="s">
        <v>109</v>
      </c>
      <c r="H106">
        <v>106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0.05</v>
      </c>
      <c r="R106" s="15">
        <v>0.01</v>
      </c>
      <c r="S106" s="15">
        <v>0.04</v>
      </c>
      <c r="T106" s="15">
        <v>0.03</v>
      </c>
      <c r="U106" s="15">
        <v>0.06</v>
      </c>
      <c r="V106" s="15">
        <v>0.06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0.04</v>
      </c>
      <c r="AC106" s="15">
        <v>0.04</v>
      </c>
      <c r="AD106" s="15">
        <v>0.08</v>
      </c>
      <c r="AE106" s="15">
        <v>7.0000000000000007E-2</v>
      </c>
      <c r="AF106" s="15">
        <v>0.04</v>
      </c>
      <c r="AG106" s="15">
        <v>0.06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5">
        <v>0</v>
      </c>
      <c r="AY106" s="15">
        <v>0</v>
      </c>
      <c r="AZ106" s="15">
        <v>0</v>
      </c>
      <c r="BA106" s="15">
        <v>0</v>
      </c>
      <c r="BB106" s="15">
        <v>0.01</v>
      </c>
      <c r="BC106" s="15">
        <v>0</v>
      </c>
      <c r="BD106" s="15">
        <v>0</v>
      </c>
      <c r="BE106" s="15">
        <v>0</v>
      </c>
      <c r="BF106" s="15">
        <v>0</v>
      </c>
      <c r="BG106" s="15">
        <v>0</v>
      </c>
      <c r="BH106" s="15">
        <v>0</v>
      </c>
      <c r="BI106" s="15">
        <v>0</v>
      </c>
      <c r="BJ106" s="15">
        <v>0</v>
      </c>
      <c r="BK106" s="15">
        <v>0</v>
      </c>
      <c r="BL106" s="15">
        <v>0</v>
      </c>
      <c r="BM106" s="15">
        <v>0</v>
      </c>
      <c r="BN106" s="15">
        <v>0</v>
      </c>
      <c r="BO106" s="15">
        <v>0</v>
      </c>
      <c r="BP106" s="15">
        <v>0</v>
      </c>
      <c r="BQ106" s="15">
        <v>0</v>
      </c>
      <c r="BR106" s="15">
        <v>0</v>
      </c>
      <c r="BS106" s="15">
        <v>0</v>
      </c>
      <c r="BT106" s="15">
        <v>0</v>
      </c>
      <c r="BU106" s="15">
        <v>0</v>
      </c>
      <c r="BV106" s="15">
        <v>0</v>
      </c>
      <c r="BW106" s="15">
        <v>0</v>
      </c>
      <c r="BX106" s="15">
        <v>0</v>
      </c>
      <c r="BY106" s="15">
        <v>0</v>
      </c>
      <c r="BZ106" s="15">
        <v>0</v>
      </c>
    </row>
    <row r="107" spans="1:78">
      <c r="A107">
        <v>99</v>
      </c>
      <c r="D107" s="1" t="s">
        <v>213</v>
      </c>
      <c r="E107" s="1" t="s">
        <v>173</v>
      </c>
      <c r="F107" s="1" t="s">
        <v>109</v>
      </c>
      <c r="G107" s="1" t="s">
        <v>109</v>
      </c>
      <c r="H107">
        <v>107</v>
      </c>
      <c r="K107" s="15">
        <v>0.06</v>
      </c>
      <c r="L107" s="15">
        <v>7.0000000000000007E-2</v>
      </c>
      <c r="M107" s="15">
        <v>0.14000000000000001</v>
      </c>
      <c r="N107" s="15">
        <v>0.1</v>
      </c>
      <c r="O107" s="15">
        <v>7.0000000000000007E-2</v>
      </c>
      <c r="P107" s="15">
        <v>1.02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0.04</v>
      </c>
      <c r="AC107" s="15">
        <v>0.03</v>
      </c>
      <c r="AD107" s="15">
        <v>0.02</v>
      </c>
      <c r="AE107" s="15">
        <v>0.02</v>
      </c>
      <c r="AF107" s="15">
        <v>0.01</v>
      </c>
      <c r="AG107" s="15">
        <v>3.19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  <c r="BN107" s="15">
        <v>0</v>
      </c>
      <c r="BO107" s="15">
        <v>0</v>
      </c>
      <c r="BP107" s="15">
        <v>0</v>
      </c>
      <c r="BQ107" s="15">
        <v>0</v>
      </c>
      <c r="BR107" s="15">
        <v>0</v>
      </c>
      <c r="BS107" s="15">
        <v>0</v>
      </c>
      <c r="BT107" s="15">
        <v>0</v>
      </c>
      <c r="BU107" s="15">
        <v>0</v>
      </c>
      <c r="BV107" s="15">
        <v>0</v>
      </c>
      <c r="BW107" s="15">
        <v>0</v>
      </c>
      <c r="BX107" s="15">
        <v>0</v>
      </c>
      <c r="BY107" s="15">
        <v>0</v>
      </c>
      <c r="BZ107" s="15">
        <v>0</v>
      </c>
    </row>
    <row r="108" spans="1:78">
      <c r="A108">
        <v>100</v>
      </c>
      <c r="D108" s="8" t="s">
        <v>122</v>
      </c>
      <c r="E108" s="8" t="s">
        <v>123</v>
      </c>
      <c r="F108" s="1" t="s">
        <v>109</v>
      </c>
      <c r="G108" s="1" t="s">
        <v>109</v>
      </c>
      <c r="H108">
        <v>108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  <c r="AR108" s="15">
        <v>0</v>
      </c>
      <c r="AS108" s="15">
        <v>0</v>
      </c>
      <c r="AT108" s="15">
        <v>0</v>
      </c>
      <c r="AU108" s="15">
        <v>0</v>
      </c>
      <c r="AV108" s="15">
        <v>0</v>
      </c>
      <c r="AW108" s="15">
        <v>0</v>
      </c>
      <c r="AX108" s="15">
        <v>0</v>
      </c>
      <c r="AY108" s="15">
        <v>0</v>
      </c>
      <c r="AZ108" s="15">
        <v>0</v>
      </c>
      <c r="BA108" s="15">
        <v>0</v>
      </c>
      <c r="BB108" s="15">
        <v>0</v>
      </c>
      <c r="BC108" s="15">
        <v>0</v>
      </c>
      <c r="BD108" s="15">
        <v>0</v>
      </c>
      <c r="BE108" s="15">
        <v>0</v>
      </c>
      <c r="BF108" s="15">
        <v>0</v>
      </c>
      <c r="BG108" s="15">
        <v>0.02</v>
      </c>
      <c r="BH108" s="15">
        <v>0</v>
      </c>
      <c r="BI108" s="15">
        <v>0</v>
      </c>
      <c r="BJ108" s="15">
        <v>0</v>
      </c>
      <c r="BK108" s="15">
        <v>0</v>
      </c>
      <c r="BL108" s="15">
        <v>0</v>
      </c>
      <c r="BM108" s="15">
        <v>0.01</v>
      </c>
      <c r="BN108" s="15">
        <v>0</v>
      </c>
      <c r="BO108" s="15">
        <v>0</v>
      </c>
      <c r="BP108" s="15">
        <v>0</v>
      </c>
      <c r="BQ108" s="15">
        <v>0</v>
      </c>
      <c r="BR108" s="15">
        <v>0</v>
      </c>
      <c r="BS108" s="15">
        <v>0</v>
      </c>
      <c r="BT108" s="15">
        <v>0</v>
      </c>
      <c r="BU108" s="15">
        <v>0.01</v>
      </c>
      <c r="BV108" s="15">
        <v>0</v>
      </c>
      <c r="BW108" s="15">
        <v>0</v>
      </c>
      <c r="BX108" s="15">
        <v>0</v>
      </c>
      <c r="BY108" s="15">
        <v>0</v>
      </c>
      <c r="BZ108" s="15">
        <v>0.01</v>
      </c>
    </row>
    <row r="109" spans="1:78">
      <c r="A109">
        <v>101</v>
      </c>
      <c r="D109" s="1" t="s">
        <v>123</v>
      </c>
      <c r="E109" s="8" t="s">
        <v>123</v>
      </c>
      <c r="F109" s="1" t="s">
        <v>109</v>
      </c>
      <c r="G109" s="1" t="s">
        <v>109</v>
      </c>
      <c r="H109">
        <v>109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0.01</v>
      </c>
      <c r="AH109" s="15">
        <v>0.03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5">
        <v>0.1</v>
      </c>
      <c r="AO109" s="15">
        <v>0.04</v>
      </c>
      <c r="AP109" s="15">
        <v>0.1</v>
      </c>
      <c r="AQ109" s="15">
        <v>0</v>
      </c>
      <c r="AR109" s="15">
        <v>0.03</v>
      </c>
      <c r="AS109" s="15">
        <v>0.02</v>
      </c>
      <c r="AT109" s="15">
        <v>0</v>
      </c>
      <c r="AU109" s="15">
        <v>0</v>
      </c>
      <c r="AV109" s="15">
        <v>0</v>
      </c>
      <c r="AW109" s="15">
        <v>0</v>
      </c>
      <c r="AX109" s="15">
        <v>0.28999999999999998</v>
      </c>
      <c r="AY109" s="15">
        <v>0.15</v>
      </c>
      <c r="AZ109" s="15">
        <v>0.05</v>
      </c>
      <c r="BA109" s="15">
        <v>0</v>
      </c>
      <c r="BB109" s="15">
        <v>0</v>
      </c>
      <c r="BC109" s="15">
        <v>0.02</v>
      </c>
      <c r="BD109" s="15">
        <v>8.0000000000000002E-3</v>
      </c>
      <c r="BE109" s="15">
        <v>0.01</v>
      </c>
      <c r="BF109" s="15">
        <v>0</v>
      </c>
      <c r="BG109" s="15">
        <v>0</v>
      </c>
      <c r="BH109" s="15">
        <v>0.01</v>
      </c>
      <c r="BI109" s="15">
        <v>0.04</v>
      </c>
      <c r="BJ109" s="15">
        <v>0.01</v>
      </c>
      <c r="BK109" s="15">
        <v>0.06</v>
      </c>
      <c r="BL109" s="15">
        <v>1.67</v>
      </c>
      <c r="BM109" s="15">
        <v>1.99</v>
      </c>
      <c r="BN109" s="15">
        <v>2.0499999999999998</v>
      </c>
      <c r="BO109" s="15">
        <v>0</v>
      </c>
      <c r="BP109" s="15">
        <v>0</v>
      </c>
      <c r="BQ109" s="15">
        <v>0</v>
      </c>
      <c r="BR109" s="15">
        <v>0</v>
      </c>
      <c r="BS109" s="15">
        <v>0.03</v>
      </c>
      <c r="BT109" s="15">
        <v>0.01</v>
      </c>
      <c r="BU109" s="15">
        <v>0</v>
      </c>
      <c r="BV109" s="15">
        <v>0.04</v>
      </c>
      <c r="BW109" s="15">
        <v>0.01</v>
      </c>
      <c r="BX109" s="15">
        <v>0</v>
      </c>
      <c r="BY109" s="15">
        <v>0</v>
      </c>
      <c r="BZ109" s="15">
        <v>0</v>
      </c>
    </row>
    <row r="110" spans="1:78">
      <c r="A110">
        <v>102</v>
      </c>
      <c r="D110" s="1" t="s">
        <v>157</v>
      </c>
      <c r="E110" s="1" t="s">
        <v>157</v>
      </c>
      <c r="F110" s="1" t="s">
        <v>157</v>
      </c>
      <c r="G110" s="1" t="s">
        <v>157</v>
      </c>
      <c r="H110">
        <v>110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15">
        <v>0</v>
      </c>
      <c r="AQ110" s="15">
        <v>0</v>
      </c>
      <c r="AR110" s="15">
        <v>0</v>
      </c>
      <c r="AS110" s="15">
        <v>0.01</v>
      </c>
      <c r="AT110" s="15">
        <v>0.01</v>
      </c>
      <c r="AU110" s="15">
        <v>0.01</v>
      </c>
      <c r="AV110" s="15">
        <v>0</v>
      </c>
      <c r="AW110" s="15">
        <v>0</v>
      </c>
      <c r="AX110" s="15">
        <v>0</v>
      </c>
      <c r="AY110" s="15">
        <v>0</v>
      </c>
      <c r="AZ110" s="15">
        <v>0</v>
      </c>
      <c r="BA110" s="15">
        <v>0</v>
      </c>
      <c r="BB110" s="15">
        <v>0</v>
      </c>
      <c r="BC110" s="15">
        <v>0</v>
      </c>
      <c r="BD110" s="15">
        <v>0</v>
      </c>
      <c r="BE110" s="15">
        <v>0</v>
      </c>
      <c r="BF110" s="15">
        <v>0</v>
      </c>
      <c r="BG110" s="15">
        <v>0</v>
      </c>
      <c r="BH110" s="15">
        <v>0</v>
      </c>
      <c r="BI110" s="15">
        <v>0</v>
      </c>
      <c r="BJ110" s="15">
        <v>0</v>
      </c>
      <c r="BK110" s="15">
        <v>0</v>
      </c>
      <c r="BL110" s="15">
        <v>0</v>
      </c>
      <c r="BM110" s="15">
        <v>0</v>
      </c>
      <c r="BN110" s="15">
        <v>0</v>
      </c>
      <c r="BO110" s="15">
        <v>0</v>
      </c>
      <c r="BP110" s="15">
        <v>0</v>
      </c>
      <c r="BQ110" s="15">
        <v>0</v>
      </c>
      <c r="BR110" s="15">
        <v>0</v>
      </c>
      <c r="BS110" s="15">
        <v>0</v>
      </c>
      <c r="BT110" s="15">
        <v>0</v>
      </c>
      <c r="BU110" s="15">
        <v>0</v>
      </c>
      <c r="BV110" s="15">
        <v>0</v>
      </c>
      <c r="BW110" s="15">
        <v>0</v>
      </c>
      <c r="BX110" s="15">
        <v>0</v>
      </c>
      <c r="BY110" s="15">
        <v>0</v>
      </c>
      <c r="BZ110" s="15">
        <v>0</v>
      </c>
    </row>
    <row r="111" spans="1:78">
      <c r="A111">
        <v>103</v>
      </c>
      <c r="D111" s="1" t="s">
        <v>199</v>
      </c>
      <c r="E111" s="1" t="s">
        <v>200</v>
      </c>
      <c r="F111" s="1" t="s">
        <v>136</v>
      </c>
      <c r="G111" s="1" t="s">
        <v>136</v>
      </c>
      <c r="H111">
        <v>111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0.01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  <c r="AU111" s="15">
        <v>0</v>
      </c>
      <c r="AV111" s="15">
        <v>0.01</v>
      </c>
      <c r="AW111" s="15">
        <v>0</v>
      </c>
      <c r="AX111" s="15">
        <v>0</v>
      </c>
      <c r="AY111" s="15">
        <v>0.04</v>
      </c>
      <c r="AZ111" s="15">
        <v>0</v>
      </c>
      <c r="BA111" s="15">
        <v>0</v>
      </c>
      <c r="BB111" s="15">
        <v>0</v>
      </c>
      <c r="BC111" s="15">
        <v>0</v>
      </c>
      <c r="BD111" s="15">
        <v>0</v>
      </c>
      <c r="BE111" s="15">
        <v>0</v>
      </c>
      <c r="BF111" s="15">
        <v>0</v>
      </c>
      <c r="BG111" s="15">
        <v>0</v>
      </c>
      <c r="BH111" s="15">
        <v>0</v>
      </c>
      <c r="BI111" s="15">
        <v>0</v>
      </c>
      <c r="BJ111" s="15">
        <v>0</v>
      </c>
      <c r="BK111" s="15">
        <v>0</v>
      </c>
      <c r="BL111" s="15">
        <v>0</v>
      </c>
      <c r="BM111" s="15">
        <v>0</v>
      </c>
      <c r="BN111" s="15">
        <v>0</v>
      </c>
      <c r="BO111" s="15">
        <v>0</v>
      </c>
      <c r="BP111" s="15">
        <v>0</v>
      </c>
      <c r="BQ111" s="15">
        <v>0</v>
      </c>
      <c r="BR111" s="15">
        <v>0</v>
      </c>
      <c r="BS111" s="15">
        <v>0</v>
      </c>
      <c r="BT111" s="15">
        <v>0</v>
      </c>
      <c r="BU111" s="15">
        <v>0</v>
      </c>
      <c r="BV111" s="15">
        <v>0</v>
      </c>
      <c r="BW111" s="15">
        <v>0</v>
      </c>
      <c r="BX111" s="15">
        <v>0</v>
      </c>
      <c r="BY111" s="15">
        <v>0</v>
      </c>
      <c r="BZ111" s="15">
        <v>0</v>
      </c>
    </row>
    <row r="112" spans="1:78">
      <c r="A112">
        <v>104</v>
      </c>
      <c r="D112" s="1" t="s">
        <v>201</v>
      </c>
      <c r="E112" s="1" t="s">
        <v>200</v>
      </c>
      <c r="F112" s="1" t="s">
        <v>136</v>
      </c>
      <c r="G112" s="1" t="s">
        <v>136</v>
      </c>
      <c r="H112">
        <v>112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0.01</v>
      </c>
      <c r="R112" s="15">
        <v>0.02</v>
      </c>
      <c r="S112" s="15">
        <v>0.04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5">
        <v>0</v>
      </c>
      <c r="AT112" s="15">
        <v>0</v>
      </c>
      <c r="AU112" s="15">
        <v>0</v>
      </c>
      <c r="AV112" s="15">
        <v>0</v>
      </c>
      <c r="AW112" s="15">
        <v>0</v>
      </c>
      <c r="AX112" s="15">
        <v>0</v>
      </c>
      <c r="AY112" s="15">
        <v>0</v>
      </c>
      <c r="AZ112" s="15">
        <v>0</v>
      </c>
      <c r="BA112" s="15">
        <v>0</v>
      </c>
      <c r="BB112" s="15">
        <v>0</v>
      </c>
      <c r="BC112" s="15">
        <v>0</v>
      </c>
      <c r="BD112" s="15">
        <v>0</v>
      </c>
      <c r="BE112" s="15">
        <v>0</v>
      </c>
      <c r="BF112" s="15">
        <v>0</v>
      </c>
      <c r="BG112" s="15">
        <v>0</v>
      </c>
      <c r="BH112" s="15">
        <v>0</v>
      </c>
      <c r="BI112" s="15">
        <v>0</v>
      </c>
      <c r="BJ112" s="15">
        <v>0</v>
      </c>
      <c r="BK112" s="15">
        <v>0</v>
      </c>
      <c r="BL112" s="15">
        <v>0</v>
      </c>
      <c r="BM112" s="15">
        <v>0</v>
      </c>
      <c r="BN112" s="15">
        <v>0</v>
      </c>
      <c r="BO112" s="15">
        <v>0</v>
      </c>
      <c r="BP112" s="15">
        <v>0</v>
      </c>
      <c r="BQ112" s="15">
        <v>0</v>
      </c>
      <c r="BR112" s="15">
        <v>0</v>
      </c>
      <c r="BS112" s="15">
        <v>0</v>
      </c>
      <c r="BT112" s="15">
        <v>0</v>
      </c>
      <c r="BU112" s="15">
        <v>0</v>
      </c>
      <c r="BV112" s="15">
        <v>0</v>
      </c>
      <c r="BW112" s="15">
        <v>0</v>
      </c>
      <c r="BX112" s="15">
        <v>0</v>
      </c>
      <c r="BY112" s="15">
        <v>0</v>
      </c>
      <c r="BZ112" s="15">
        <v>0</v>
      </c>
    </row>
    <row r="113" spans="1:78">
      <c r="A113">
        <v>105</v>
      </c>
      <c r="D113" s="1" t="s">
        <v>134</v>
      </c>
      <c r="E113" s="1" t="s">
        <v>135</v>
      </c>
      <c r="F113" s="1" t="s">
        <v>136</v>
      </c>
      <c r="G113" s="1" t="s">
        <v>136</v>
      </c>
      <c r="H113">
        <v>113</v>
      </c>
      <c r="K113" s="15">
        <v>0.05</v>
      </c>
      <c r="L113" s="15">
        <v>0.03</v>
      </c>
      <c r="M113" s="15">
        <v>0.01</v>
      </c>
      <c r="N113" s="15">
        <v>0.09</v>
      </c>
      <c r="O113" s="15">
        <v>0.04</v>
      </c>
      <c r="P113" s="15">
        <v>0.03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0.01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0</v>
      </c>
      <c r="AV113" s="15">
        <v>0</v>
      </c>
      <c r="AW113" s="15">
        <v>0</v>
      </c>
      <c r="AX113" s="15">
        <v>0</v>
      </c>
      <c r="AY113" s="15">
        <v>0</v>
      </c>
      <c r="AZ113" s="15">
        <v>0</v>
      </c>
      <c r="BA113" s="15">
        <v>0</v>
      </c>
      <c r="BB113" s="15">
        <v>0</v>
      </c>
      <c r="BC113" s="15">
        <v>0</v>
      </c>
      <c r="BD113" s="15">
        <v>0</v>
      </c>
      <c r="BE113" s="15">
        <v>0</v>
      </c>
      <c r="BF113" s="15">
        <v>0</v>
      </c>
      <c r="BG113" s="15">
        <v>0</v>
      </c>
      <c r="BH113" s="15">
        <v>0</v>
      </c>
      <c r="BI113" s="15">
        <v>0</v>
      </c>
      <c r="BJ113" s="15">
        <v>0</v>
      </c>
      <c r="BK113" s="15">
        <v>0</v>
      </c>
      <c r="BL113" s="15">
        <v>0</v>
      </c>
      <c r="BM113" s="15">
        <v>0</v>
      </c>
      <c r="BN113" s="15">
        <v>0</v>
      </c>
      <c r="BO113" s="15">
        <v>0</v>
      </c>
      <c r="BP113" s="15">
        <v>0</v>
      </c>
      <c r="BQ113" s="15">
        <v>0</v>
      </c>
      <c r="BR113" s="15">
        <v>0</v>
      </c>
      <c r="BS113" s="15">
        <v>0</v>
      </c>
      <c r="BT113" s="15">
        <v>0</v>
      </c>
      <c r="BU113" s="15">
        <v>0</v>
      </c>
      <c r="BV113" s="15">
        <v>0</v>
      </c>
      <c r="BW113" s="15">
        <v>0</v>
      </c>
      <c r="BX113" s="15">
        <v>0</v>
      </c>
      <c r="BY113" s="15">
        <v>0</v>
      </c>
      <c r="BZ113" s="15">
        <v>0</v>
      </c>
    </row>
    <row r="114" spans="1:78">
      <c r="A114">
        <v>106</v>
      </c>
      <c r="D114" s="1" t="s">
        <v>135</v>
      </c>
      <c r="E114" s="1" t="s">
        <v>135</v>
      </c>
      <c r="F114" s="1" t="s">
        <v>136</v>
      </c>
      <c r="G114" s="1" t="s">
        <v>136</v>
      </c>
      <c r="H114">
        <v>114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0.02</v>
      </c>
      <c r="U114" s="15">
        <v>0.02</v>
      </c>
      <c r="V114" s="15">
        <v>0.02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0.01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0.01</v>
      </c>
      <c r="AM114" s="15">
        <v>0</v>
      </c>
      <c r="AN114" s="15">
        <v>0.01</v>
      </c>
      <c r="AO114" s="15">
        <v>0</v>
      </c>
      <c r="AP114" s="15">
        <v>0</v>
      </c>
      <c r="AQ114" s="15">
        <v>0</v>
      </c>
      <c r="AR114" s="15">
        <v>0</v>
      </c>
      <c r="AS114" s="15">
        <v>0</v>
      </c>
      <c r="AT114" s="15">
        <v>0</v>
      </c>
      <c r="AU114" s="15">
        <v>0</v>
      </c>
      <c r="AV114" s="15">
        <v>0</v>
      </c>
      <c r="AW114" s="15">
        <v>0</v>
      </c>
      <c r="AX114" s="15">
        <v>0</v>
      </c>
      <c r="AY114" s="15">
        <v>0</v>
      </c>
      <c r="AZ114" s="15">
        <v>0</v>
      </c>
      <c r="BA114" s="15">
        <v>0</v>
      </c>
      <c r="BB114" s="15">
        <v>0</v>
      </c>
      <c r="BC114" s="15">
        <v>0.12</v>
      </c>
      <c r="BD114" s="15">
        <v>2.4E-2</v>
      </c>
      <c r="BE114" s="15">
        <v>0.01</v>
      </c>
      <c r="BF114" s="15">
        <v>0.15</v>
      </c>
      <c r="BG114" s="15">
        <v>0.1</v>
      </c>
      <c r="BH114" s="15">
        <v>0.13</v>
      </c>
      <c r="BI114" s="15">
        <v>0.27</v>
      </c>
      <c r="BJ114" s="15">
        <v>0.36</v>
      </c>
      <c r="BK114" s="15">
        <v>0.3</v>
      </c>
      <c r="BL114" s="15">
        <v>0</v>
      </c>
      <c r="BM114" s="15">
        <v>0</v>
      </c>
      <c r="BN114" s="15">
        <v>0</v>
      </c>
      <c r="BO114" s="15">
        <v>0</v>
      </c>
      <c r="BP114" s="15">
        <v>0</v>
      </c>
      <c r="BQ114" s="15">
        <v>0</v>
      </c>
      <c r="BR114" s="15">
        <v>0.48</v>
      </c>
      <c r="BS114" s="15">
        <v>0.55000000000000004</v>
      </c>
      <c r="BT114" s="15">
        <v>0.5</v>
      </c>
      <c r="BU114" s="15">
        <v>0.11</v>
      </c>
      <c r="BV114" s="15">
        <v>0.84</v>
      </c>
      <c r="BW114" s="15">
        <v>0.41</v>
      </c>
      <c r="BX114" s="15">
        <v>0</v>
      </c>
      <c r="BY114" s="15">
        <v>0</v>
      </c>
      <c r="BZ114" s="15">
        <v>0.01</v>
      </c>
    </row>
    <row r="115" spans="1:78">
      <c r="A115">
        <v>107</v>
      </c>
      <c r="D115" s="1" t="s">
        <v>166</v>
      </c>
      <c r="E115" s="1" t="s">
        <v>135</v>
      </c>
      <c r="F115" s="1" t="s">
        <v>136</v>
      </c>
      <c r="G115" s="1" t="s">
        <v>136</v>
      </c>
      <c r="H115">
        <v>115</v>
      </c>
      <c r="K115" s="15">
        <v>0</v>
      </c>
      <c r="L115" s="15">
        <v>0</v>
      </c>
      <c r="M115" s="15">
        <v>0</v>
      </c>
      <c r="N115" s="15">
        <v>0.05</v>
      </c>
      <c r="O115" s="15">
        <v>0.05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  <c r="AN115" s="15">
        <v>0</v>
      </c>
      <c r="AO115" s="15">
        <v>0</v>
      </c>
      <c r="AP115" s="15">
        <v>0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0</v>
      </c>
      <c r="AW115" s="15">
        <v>0</v>
      </c>
      <c r="AX115" s="15">
        <v>0</v>
      </c>
      <c r="AY115" s="15">
        <v>0</v>
      </c>
      <c r="AZ115" s="15">
        <v>0</v>
      </c>
      <c r="BA115" s="15">
        <v>0</v>
      </c>
      <c r="BB115" s="15">
        <v>0</v>
      </c>
      <c r="BC115" s="15">
        <v>0</v>
      </c>
      <c r="BD115" s="15">
        <v>0</v>
      </c>
      <c r="BE115" s="15">
        <v>0</v>
      </c>
      <c r="BF115" s="15">
        <v>0</v>
      </c>
      <c r="BG115" s="15">
        <v>0</v>
      </c>
      <c r="BH115" s="15">
        <v>0</v>
      </c>
      <c r="BI115" s="15">
        <v>0</v>
      </c>
      <c r="BJ115" s="15">
        <v>0</v>
      </c>
      <c r="BK115" s="15">
        <v>0</v>
      </c>
      <c r="BL115" s="15">
        <v>0</v>
      </c>
      <c r="BM115" s="15">
        <v>0</v>
      </c>
      <c r="BN115" s="15">
        <v>0</v>
      </c>
      <c r="BO115" s="15">
        <v>0</v>
      </c>
      <c r="BP115" s="15">
        <v>0</v>
      </c>
      <c r="BQ115" s="15">
        <v>0</v>
      </c>
      <c r="BR115" s="15">
        <v>0</v>
      </c>
      <c r="BS115" s="15">
        <v>0</v>
      </c>
      <c r="BT115" s="15">
        <v>0</v>
      </c>
      <c r="BU115" s="15">
        <v>0</v>
      </c>
      <c r="BV115" s="15">
        <v>0</v>
      </c>
      <c r="BW115" s="15">
        <v>0</v>
      </c>
      <c r="BX115" s="15">
        <v>0</v>
      </c>
      <c r="BY115" s="15">
        <v>0</v>
      </c>
      <c r="BZ115" s="15">
        <v>0</v>
      </c>
    </row>
    <row r="116" spans="1:78">
      <c r="A116">
        <v>108</v>
      </c>
      <c r="D116" s="1" t="s">
        <v>197</v>
      </c>
      <c r="E116" s="1" t="s">
        <v>135</v>
      </c>
      <c r="F116" s="1" t="s">
        <v>136</v>
      </c>
      <c r="G116" s="1" t="s">
        <v>136</v>
      </c>
      <c r="H116">
        <v>116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15">
        <v>0</v>
      </c>
      <c r="AQ116" s="15">
        <v>0</v>
      </c>
      <c r="AR116" s="15">
        <v>0</v>
      </c>
      <c r="AS116" s="15">
        <v>0</v>
      </c>
      <c r="AT116" s="15">
        <v>0</v>
      </c>
      <c r="AU116" s="15">
        <v>0</v>
      </c>
      <c r="AV116" s="15">
        <v>0</v>
      </c>
      <c r="AW116" s="15">
        <v>0</v>
      </c>
      <c r="AX116" s="15">
        <v>0</v>
      </c>
      <c r="AY116" s="15">
        <v>0</v>
      </c>
      <c r="AZ116" s="15">
        <v>0</v>
      </c>
      <c r="BA116" s="15">
        <v>0</v>
      </c>
      <c r="BB116" s="15">
        <v>0</v>
      </c>
      <c r="BC116" s="15">
        <v>0.05</v>
      </c>
      <c r="BD116" s="15">
        <v>3.2000000000000001E-2</v>
      </c>
      <c r="BE116" s="15">
        <v>0.12</v>
      </c>
      <c r="BF116" s="15">
        <v>0.01</v>
      </c>
      <c r="BG116" s="15">
        <v>0.02</v>
      </c>
      <c r="BH116" s="15">
        <v>0.02</v>
      </c>
      <c r="BI116" s="15">
        <v>0</v>
      </c>
      <c r="BJ116" s="15">
        <v>0</v>
      </c>
      <c r="BK116" s="15">
        <v>0</v>
      </c>
      <c r="BL116" s="15">
        <v>0</v>
      </c>
      <c r="BM116" s="15">
        <v>0.09</v>
      </c>
      <c r="BN116" s="15">
        <v>0.05</v>
      </c>
      <c r="BO116" s="15">
        <v>0.06</v>
      </c>
      <c r="BP116" s="15">
        <v>0.03</v>
      </c>
      <c r="BQ116" s="15">
        <v>0.13</v>
      </c>
      <c r="BR116" s="15">
        <v>0</v>
      </c>
      <c r="BS116" s="15">
        <v>0.03</v>
      </c>
      <c r="BT116" s="15">
        <v>7.0000000000000007E-2</v>
      </c>
      <c r="BU116" s="15">
        <v>0</v>
      </c>
      <c r="BV116" s="15">
        <v>0</v>
      </c>
      <c r="BW116" s="15">
        <v>0.01</v>
      </c>
      <c r="BX116" s="15">
        <v>0</v>
      </c>
      <c r="BY116" s="15">
        <v>0</v>
      </c>
      <c r="BZ116" s="15">
        <v>0</v>
      </c>
    </row>
    <row r="117" spans="1:78">
      <c r="A117">
        <v>109</v>
      </c>
      <c r="D117" s="1" t="s">
        <v>198</v>
      </c>
      <c r="E117" s="1" t="s">
        <v>135</v>
      </c>
      <c r="F117" s="1" t="s">
        <v>136</v>
      </c>
      <c r="G117" s="1" t="s">
        <v>136</v>
      </c>
      <c r="H117">
        <v>117</v>
      </c>
      <c r="K117" s="15">
        <v>0</v>
      </c>
      <c r="L117" s="15">
        <v>0</v>
      </c>
      <c r="M117" s="15">
        <v>0</v>
      </c>
      <c r="N117" s="15">
        <v>0.01</v>
      </c>
      <c r="O117" s="15">
        <v>0</v>
      </c>
      <c r="P117" s="15">
        <v>5.0000000000000001E-3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  <c r="AR117" s="15">
        <v>0</v>
      </c>
      <c r="AS117" s="15">
        <v>0</v>
      </c>
      <c r="AT117" s="15">
        <v>0</v>
      </c>
      <c r="AU117" s="15">
        <v>0</v>
      </c>
      <c r="AV117" s="15">
        <v>0</v>
      </c>
      <c r="AW117" s="15">
        <v>0</v>
      </c>
      <c r="AX117" s="15">
        <v>0</v>
      </c>
      <c r="AY117" s="15">
        <v>0</v>
      </c>
      <c r="AZ117" s="15">
        <v>0</v>
      </c>
      <c r="BA117" s="15">
        <v>0</v>
      </c>
      <c r="BB117" s="15">
        <v>0</v>
      </c>
      <c r="BC117" s="15">
        <v>0</v>
      </c>
      <c r="BD117" s="15">
        <v>0</v>
      </c>
      <c r="BE117" s="15">
        <v>0</v>
      </c>
      <c r="BF117" s="15">
        <v>0</v>
      </c>
      <c r="BG117" s="15">
        <v>0</v>
      </c>
      <c r="BH117" s="15">
        <v>0</v>
      </c>
      <c r="BI117" s="15">
        <v>0</v>
      </c>
      <c r="BJ117" s="15">
        <v>0</v>
      </c>
      <c r="BK117" s="15">
        <v>0</v>
      </c>
      <c r="BL117" s="15">
        <v>0</v>
      </c>
      <c r="BM117" s="15">
        <v>0</v>
      </c>
      <c r="BN117" s="15">
        <v>0</v>
      </c>
      <c r="BO117" s="15">
        <v>0</v>
      </c>
      <c r="BP117" s="15">
        <v>0</v>
      </c>
      <c r="BQ117" s="15">
        <v>0</v>
      </c>
      <c r="BR117" s="15">
        <v>0</v>
      </c>
      <c r="BS117" s="15">
        <v>0</v>
      </c>
      <c r="BT117" s="15">
        <v>0</v>
      </c>
      <c r="BU117" s="15">
        <v>0</v>
      </c>
      <c r="BV117" s="15">
        <v>0</v>
      </c>
      <c r="BW117" s="15">
        <v>0</v>
      </c>
      <c r="BX117" s="15">
        <v>0</v>
      </c>
      <c r="BY117" s="15">
        <v>0</v>
      </c>
      <c r="BZ117" s="15">
        <v>0</v>
      </c>
    </row>
    <row r="118" spans="1:78">
      <c r="A118">
        <v>110</v>
      </c>
      <c r="D118" s="1" t="s">
        <v>212</v>
      </c>
      <c r="E118" s="1" t="s">
        <v>135</v>
      </c>
      <c r="F118" s="1" t="s">
        <v>136</v>
      </c>
      <c r="G118" s="1" t="s">
        <v>136</v>
      </c>
      <c r="H118">
        <v>118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0.01</v>
      </c>
      <c r="S118" s="15">
        <v>0.02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  <c r="AW118" s="15">
        <v>0.01</v>
      </c>
      <c r="AX118" s="15">
        <v>0</v>
      </c>
      <c r="AY118" s="15">
        <v>0</v>
      </c>
      <c r="AZ118" s="15">
        <v>0</v>
      </c>
      <c r="BA118" s="15">
        <v>0</v>
      </c>
      <c r="BB118" s="15">
        <v>0</v>
      </c>
      <c r="BC118" s="15">
        <v>0</v>
      </c>
      <c r="BD118" s="15">
        <v>0</v>
      </c>
      <c r="BE118" s="15">
        <v>0</v>
      </c>
      <c r="BF118" s="15">
        <v>0</v>
      </c>
      <c r="BG118" s="15">
        <v>0</v>
      </c>
      <c r="BH118" s="15">
        <v>0</v>
      </c>
      <c r="BI118" s="15">
        <v>0</v>
      </c>
      <c r="BJ118" s="15">
        <v>0</v>
      </c>
      <c r="BK118" s="15">
        <v>0</v>
      </c>
      <c r="BL118" s="15">
        <v>0</v>
      </c>
      <c r="BM118" s="15">
        <v>0</v>
      </c>
      <c r="BN118" s="15">
        <v>0</v>
      </c>
      <c r="BO118" s="15">
        <v>0</v>
      </c>
      <c r="BP118" s="15">
        <v>0</v>
      </c>
      <c r="BQ118" s="15">
        <v>0</v>
      </c>
      <c r="BR118" s="15">
        <v>0</v>
      </c>
      <c r="BS118" s="15">
        <v>0</v>
      </c>
      <c r="BT118" s="15">
        <v>0</v>
      </c>
      <c r="BU118" s="15">
        <v>0</v>
      </c>
      <c r="BV118" s="15">
        <v>0</v>
      </c>
      <c r="BW118" s="15">
        <v>0</v>
      </c>
      <c r="BX118" s="15">
        <v>0</v>
      </c>
      <c r="BY118" s="15">
        <v>0</v>
      </c>
      <c r="BZ118" s="15">
        <v>0.01</v>
      </c>
    </row>
    <row r="119" spans="1:78">
      <c r="A119">
        <v>111</v>
      </c>
      <c r="D119" s="1" t="s">
        <v>236</v>
      </c>
      <c r="E119" s="1" t="s">
        <v>135</v>
      </c>
      <c r="F119" s="1" t="s">
        <v>136</v>
      </c>
      <c r="G119" s="1" t="s">
        <v>136</v>
      </c>
      <c r="H119">
        <v>119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0</v>
      </c>
      <c r="AT119" s="15">
        <v>0</v>
      </c>
      <c r="AU119" s="15">
        <v>0</v>
      </c>
      <c r="AV119" s="15">
        <v>0</v>
      </c>
      <c r="AW119" s="15">
        <v>0</v>
      </c>
      <c r="AX119" s="15">
        <v>0</v>
      </c>
      <c r="AY119" s="15">
        <v>0</v>
      </c>
      <c r="AZ119" s="15">
        <v>0</v>
      </c>
      <c r="BA119" s="15">
        <v>0</v>
      </c>
      <c r="BB119" s="15">
        <v>0</v>
      </c>
      <c r="BC119" s="15">
        <v>0</v>
      </c>
      <c r="BD119" s="15">
        <v>0</v>
      </c>
      <c r="BE119" s="15">
        <v>0</v>
      </c>
      <c r="BF119" s="15">
        <v>0</v>
      </c>
      <c r="BG119" s="15">
        <v>0</v>
      </c>
      <c r="BH119" s="15">
        <v>0</v>
      </c>
      <c r="BI119" s="15">
        <v>0</v>
      </c>
      <c r="BJ119" s="15">
        <v>0</v>
      </c>
      <c r="BK119" s="15">
        <v>0</v>
      </c>
      <c r="BL119" s="15">
        <v>0</v>
      </c>
      <c r="BM119" s="15">
        <v>0</v>
      </c>
      <c r="BN119" s="15">
        <v>0</v>
      </c>
      <c r="BO119" s="15">
        <v>0</v>
      </c>
      <c r="BP119" s="15">
        <v>0</v>
      </c>
      <c r="BQ119" s="15">
        <v>0</v>
      </c>
      <c r="BR119" s="15">
        <v>0</v>
      </c>
      <c r="BS119" s="15">
        <v>0.01</v>
      </c>
      <c r="BT119" s="15">
        <v>0</v>
      </c>
      <c r="BU119" s="15">
        <v>0</v>
      </c>
      <c r="BV119" s="15">
        <v>0</v>
      </c>
      <c r="BW119" s="15">
        <v>0</v>
      </c>
      <c r="BX119" s="15">
        <v>0</v>
      </c>
      <c r="BY119" s="15">
        <v>0</v>
      </c>
      <c r="BZ119" s="15">
        <v>0</v>
      </c>
    </row>
    <row r="120" spans="1:78">
      <c r="A120">
        <v>112</v>
      </c>
      <c r="D120" s="1" t="s">
        <v>119</v>
      </c>
      <c r="E120" s="1" t="s">
        <v>120</v>
      </c>
      <c r="F120" s="1" t="s">
        <v>120</v>
      </c>
      <c r="G120" s="1" t="s">
        <v>120</v>
      </c>
      <c r="H120">
        <v>120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0</v>
      </c>
      <c r="AT120" s="15">
        <v>0</v>
      </c>
      <c r="AU120" s="15">
        <v>0</v>
      </c>
      <c r="AV120" s="15">
        <v>0</v>
      </c>
      <c r="AW120" s="15">
        <v>0</v>
      </c>
      <c r="AX120" s="15">
        <v>0</v>
      </c>
      <c r="AY120" s="15">
        <v>0</v>
      </c>
      <c r="AZ120" s="15">
        <v>0</v>
      </c>
      <c r="BA120" s="15">
        <v>0</v>
      </c>
      <c r="BB120" s="15">
        <v>0</v>
      </c>
      <c r="BC120" s="15">
        <v>0</v>
      </c>
      <c r="BD120" s="15">
        <v>0</v>
      </c>
      <c r="BE120" s="15">
        <v>0</v>
      </c>
      <c r="BF120" s="15">
        <v>0</v>
      </c>
      <c r="BG120" s="15">
        <v>0</v>
      </c>
      <c r="BH120" s="15">
        <v>0</v>
      </c>
      <c r="BI120" s="15">
        <v>0</v>
      </c>
      <c r="BJ120" s="15">
        <v>0</v>
      </c>
      <c r="BK120" s="15">
        <v>0</v>
      </c>
      <c r="BL120" s="15">
        <v>0</v>
      </c>
      <c r="BM120" s="15">
        <v>0</v>
      </c>
      <c r="BN120" s="15">
        <v>0</v>
      </c>
      <c r="BO120" s="15">
        <v>0</v>
      </c>
      <c r="BP120" s="15">
        <v>0</v>
      </c>
      <c r="BQ120" s="15">
        <v>0</v>
      </c>
      <c r="BR120" s="15">
        <v>0</v>
      </c>
      <c r="BS120" s="15">
        <v>0</v>
      </c>
      <c r="BT120" s="15">
        <v>0</v>
      </c>
      <c r="BU120" s="15">
        <v>0</v>
      </c>
      <c r="BV120" s="15">
        <v>0</v>
      </c>
      <c r="BW120" s="15">
        <v>0</v>
      </c>
      <c r="BX120" s="15">
        <v>0</v>
      </c>
      <c r="BY120" s="15">
        <v>0</v>
      </c>
      <c r="BZ120" s="15">
        <v>0</v>
      </c>
    </row>
    <row r="121" spans="1:78">
      <c r="A121">
        <v>113</v>
      </c>
      <c r="D121" s="1" t="s">
        <v>120</v>
      </c>
      <c r="E121" s="1" t="s">
        <v>120</v>
      </c>
      <c r="F121" s="1" t="s">
        <v>120</v>
      </c>
      <c r="G121" s="1" t="s">
        <v>120</v>
      </c>
      <c r="H121">
        <v>121</v>
      </c>
      <c r="K121" s="15">
        <v>0.12</v>
      </c>
      <c r="L121" s="15">
        <v>0.43</v>
      </c>
      <c r="M121" s="15">
        <v>0.11</v>
      </c>
      <c r="N121" s="15">
        <v>0.17</v>
      </c>
      <c r="O121" s="15">
        <v>0.09</v>
      </c>
      <c r="P121" s="15">
        <v>6.5000000000000002E-2</v>
      </c>
      <c r="Q121" s="15">
        <v>0</v>
      </c>
      <c r="R121" s="15">
        <v>0</v>
      </c>
      <c r="S121" s="15">
        <v>0.01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0.02</v>
      </c>
      <c r="AE121" s="15">
        <v>0.06</v>
      </c>
      <c r="AF121" s="15">
        <v>7.0000000000000007E-2</v>
      </c>
      <c r="AG121" s="15">
        <v>0.09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15">
        <v>0</v>
      </c>
      <c r="AZ121" s="15">
        <v>0</v>
      </c>
      <c r="BA121" s="15">
        <v>0</v>
      </c>
      <c r="BB121" s="15">
        <v>0.02</v>
      </c>
      <c r="BC121" s="15">
        <v>0</v>
      </c>
      <c r="BD121" s="15">
        <v>0</v>
      </c>
      <c r="BE121" s="15">
        <v>0</v>
      </c>
      <c r="BF121" s="15">
        <v>0</v>
      </c>
      <c r="BG121" s="15">
        <v>0</v>
      </c>
      <c r="BH121" s="15">
        <v>0</v>
      </c>
      <c r="BI121" s="15">
        <v>0</v>
      </c>
      <c r="BJ121" s="15">
        <v>0</v>
      </c>
      <c r="BK121" s="15">
        <v>0</v>
      </c>
      <c r="BL121" s="15">
        <v>0</v>
      </c>
      <c r="BM121" s="15">
        <v>0</v>
      </c>
      <c r="BN121" s="15">
        <v>0</v>
      </c>
      <c r="BO121" s="15">
        <v>0</v>
      </c>
      <c r="BP121" s="15">
        <v>0</v>
      </c>
      <c r="BQ121" s="15">
        <v>0</v>
      </c>
      <c r="BR121" s="15">
        <v>0</v>
      </c>
      <c r="BS121" s="15">
        <v>0</v>
      </c>
      <c r="BT121" s="15">
        <v>0</v>
      </c>
      <c r="BU121" s="15">
        <v>0</v>
      </c>
      <c r="BV121" s="15">
        <v>0</v>
      </c>
      <c r="BW121" s="15">
        <v>0</v>
      </c>
      <c r="BX121" s="15">
        <v>0</v>
      </c>
      <c r="BY121" s="15">
        <v>0</v>
      </c>
      <c r="BZ121" s="15">
        <v>0</v>
      </c>
    </row>
    <row r="122" spans="1:78">
      <c r="D122" s="1"/>
      <c r="E122" s="1"/>
      <c r="F122" s="1"/>
      <c r="G122" s="1"/>
      <c r="H122">
        <v>122</v>
      </c>
    </row>
    <row r="123" spans="1:78">
      <c r="D123" s="1" t="s">
        <v>291</v>
      </c>
      <c r="E123" s="1"/>
      <c r="F123" s="1"/>
      <c r="G123" s="1"/>
      <c r="K123" s="15">
        <f>SUM(K9:K121)</f>
        <v>1.17</v>
      </c>
      <c r="L123" s="15">
        <f t="shared" ref="L123:BF123" si="0">SUM(L9:L121)</f>
        <v>1.2200000000000002</v>
      </c>
      <c r="M123" s="15">
        <f t="shared" si="0"/>
        <v>1.3899999999999992</v>
      </c>
      <c r="N123" s="15">
        <f t="shared" si="0"/>
        <v>1</v>
      </c>
      <c r="O123" s="15">
        <f t="shared" si="0"/>
        <v>0.56000000000000005</v>
      </c>
      <c r="P123" s="15">
        <f t="shared" si="0"/>
        <v>1.6199999999999999</v>
      </c>
      <c r="Q123" s="15">
        <f t="shared" si="0"/>
        <v>0.31000000000000005</v>
      </c>
      <c r="R123" s="15">
        <f t="shared" si="0"/>
        <v>0.15</v>
      </c>
      <c r="S123" s="15">
        <f t="shared" si="0"/>
        <v>0.30000000000000004</v>
      </c>
      <c r="T123" s="15">
        <f t="shared" si="0"/>
        <v>0.34000000000000008</v>
      </c>
      <c r="U123" s="15">
        <f t="shared" si="0"/>
        <v>0.45</v>
      </c>
      <c r="V123" s="15">
        <f t="shared" si="0"/>
        <v>0.42</v>
      </c>
      <c r="W123" s="15">
        <f t="shared" si="0"/>
        <v>0.2</v>
      </c>
      <c r="X123" s="15">
        <f t="shared" si="0"/>
        <v>0.36</v>
      </c>
      <c r="Y123" s="15">
        <f t="shared" si="0"/>
        <v>2.84</v>
      </c>
      <c r="Z123" s="15">
        <f t="shared" si="0"/>
        <v>0.56000000000000005</v>
      </c>
      <c r="AA123" s="15">
        <f t="shared" si="0"/>
        <v>0.72</v>
      </c>
      <c r="AB123" s="15">
        <f t="shared" si="0"/>
        <v>1.1300000000000001</v>
      </c>
      <c r="AC123" s="15">
        <f t="shared" si="0"/>
        <v>1.2600000000000002</v>
      </c>
      <c r="AD123" s="15">
        <f t="shared" si="0"/>
        <v>1.1500000000000001</v>
      </c>
      <c r="AE123" s="15">
        <f t="shared" si="0"/>
        <v>1.5500000000000003</v>
      </c>
      <c r="AF123" s="15">
        <f t="shared" si="0"/>
        <v>2.4499999999999997</v>
      </c>
      <c r="AG123" s="15">
        <f t="shared" si="0"/>
        <v>6.8599999999999994</v>
      </c>
      <c r="AH123" s="15">
        <f t="shared" si="0"/>
        <v>0.23</v>
      </c>
      <c r="AI123" s="15">
        <f t="shared" si="0"/>
        <v>0.17</v>
      </c>
      <c r="AJ123" s="15">
        <f t="shared" si="0"/>
        <v>0.09</v>
      </c>
      <c r="AK123" s="15">
        <f t="shared" si="0"/>
        <v>0.27</v>
      </c>
      <c r="AL123" s="15">
        <f t="shared" si="0"/>
        <v>0.16000000000000003</v>
      </c>
      <c r="AM123" s="15">
        <f t="shared" si="0"/>
        <v>0.24000000000000002</v>
      </c>
      <c r="AN123" s="15">
        <f t="shared" si="0"/>
        <v>0.49</v>
      </c>
      <c r="AO123" s="15">
        <f t="shared" si="0"/>
        <v>0.39999999999999997</v>
      </c>
      <c r="AP123" s="15">
        <f t="shared" si="0"/>
        <v>0.62</v>
      </c>
      <c r="AQ123" s="15">
        <f t="shared" si="0"/>
        <v>0.66</v>
      </c>
      <c r="AR123" s="15">
        <f t="shared" si="0"/>
        <v>0.28000000000000003</v>
      </c>
      <c r="AS123" s="15">
        <f t="shared" si="0"/>
        <v>0.7400000000000001</v>
      </c>
      <c r="AT123" s="15">
        <f t="shared" si="0"/>
        <v>0.54</v>
      </c>
      <c r="AU123" s="15">
        <f t="shared" si="0"/>
        <v>0.52</v>
      </c>
      <c r="AV123" s="15">
        <f t="shared" si="0"/>
        <v>0.69000000000000006</v>
      </c>
      <c r="AW123" s="15">
        <f t="shared" si="0"/>
        <v>0.96</v>
      </c>
      <c r="AX123" s="15">
        <f t="shared" si="0"/>
        <v>1.31</v>
      </c>
      <c r="AY123" s="15">
        <f t="shared" si="0"/>
        <v>1</v>
      </c>
      <c r="AZ123" s="15">
        <f t="shared" si="0"/>
        <v>0.78</v>
      </c>
      <c r="BA123" s="15">
        <f t="shared" si="0"/>
        <v>0.77</v>
      </c>
      <c r="BB123" s="15">
        <f t="shared" si="0"/>
        <v>0.51</v>
      </c>
      <c r="BC123" s="15">
        <f t="shared" si="0"/>
        <v>1.3300000000000003</v>
      </c>
      <c r="BD123" s="15">
        <f t="shared" si="0"/>
        <v>1.2160000000000002</v>
      </c>
      <c r="BE123" s="15">
        <f t="shared" si="0"/>
        <v>1.69</v>
      </c>
      <c r="BF123" s="15">
        <f t="shared" si="0"/>
        <v>0.46000000000000008</v>
      </c>
      <c r="BG123" s="15">
        <f t="shared" ref="BG123:BZ123" si="1">SUM(BG9:BG121)</f>
        <v>0.39</v>
      </c>
      <c r="BH123" s="15">
        <f t="shared" si="1"/>
        <v>0.40000000000000008</v>
      </c>
      <c r="BI123" s="15">
        <f t="shared" si="1"/>
        <v>1.64</v>
      </c>
      <c r="BJ123" s="15">
        <f t="shared" si="1"/>
        <v>1.98</v>
      </c>
      <c r="BK123" s="15">
        <f t="shared" si="1"/>
        <v>2.0000000000000004</v>
      </c>
      <c r="BL123" s="15">
        <f t="shared" si="1"/>
        <v>2.2524999999999999</v>
      </c>
      <c r="BM123" s="15">
        <f t="shared" si="1"/>
        <v>2.69</v>
      </c>
      <c r="BN123" s="15">
        <f t="shared" si="1"/>
        <v>2.6224999999999996</v>
      </c>
      <c r="BO123" s="15">
        <f t="shared" si="1"/>
        <v>0.45000000000000007</v>
      </c>
      <c r="BP123" s="15">
        <f t="shared" si="1"/>
        <v>0.32000000000000006</v>
      </c>
      <c r="BQ123" s="15">
        <f t="shared" si="1"/>
        <v>0.65000000000000013</v>
      </c>
      <c r="BR123" s="15">
        <f t="shared" si="1"/>
        <v>2.25</v>
      </c>
      <c r="BS123" s="15">
        <f t="shared" si="1"/>
        <v>2.5899999999999994</v>
      </c>
      <c r="BT123" s="15">
        <f t="shared" si="1"/>
        <v>2.4300000000000002</v>
      </c>
      <c r="BU123" s="15">
        <f t="shared" si="1"/>
        <v>1.35</v>
      </c>
      <c r="BV123" s="15">
        <f t="shared" si="1"/>
        <v>5.12</v>
      </c>
      <c r="BW123" s="15">
        <f t="shared" si="1"/>
        <v>3.0299999999999994</v>
      </c>
      <c r="BX123" s="15">
        <f t="shared" si="1"/>
        <v>2.6399999999999992</v>
      </c>
      <c r="BY123" s="15">
        <f t="shared" si="1"/>
        <v>3.2299999999999995</v>
      </c>
      <c r="BZ123" s="15">
        <f t="shared" si="1"/>
        <v>2.0299999999999994</v>
      </c>
    </row>
    <row r="124" spans="1:78">
      <c r="A124" s="1">
        <v>137</v>
      </c>
      <c r="B124" s="1"/>
      <c r="C124" s="1"/>
      <c r="D124" s="1"/>
      <c r="E124" s="1"/>
      <c r="F124" s="1"/>
      <c r="G124" s="1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</row>
    <row r="125" spans="1:78">
      <c r="A125" s="1">
        <v>138</v>
      </c>
      <c r="D125" s="1" t="s">
        <v>243</v>
      </c>
      <c r="E125" s="1" t="s">
        <v>243</v>
      </c>
      <c r="F125" s="1" t="s">
        <v>242</v>
      </c>
      <c r="G125" s="1" t="s">
        <v>242</v>
      </c>
      <c r="K125" s="16">
        <v>0</v>
      </c>
      <c r="L125" s="16">
        <v>0</v>
      </c>
      <c r="M125" s="16">
        <v>0</v>
      </c>
      <c r="N125" s="16">
        <v>0</v>
      </c>
      <c r="O125" s="18">
        <v>0.04</v>
      </c>
      <c r="P125" s="16">
        <v>0</v>
      </c>
      <c r="Q125" s="18">
        <v>0.04</v>
      </c>
      <c r="R125" s="18">
        <v>0.02</v>
      </c>
      <c r="S125" s="16">
        <v>0</v>
      </c>
      <c r="T125" s="16">
        <v>0</v>
      </c>
      <c r="U125" s="16">
        <v>0</v>
      </c>
      <c r="V125" s="16">
        <v>0</v>
      </c>
      <c r="W125" s="18">
        <v>0.01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>
        <v>0</v>
      </c>
      <c r="AF125" s="16">
        <v>0</v>
      </c>
      <c r="AG125" s="16">
        <v>0</v>
      </c>
      <c r="AH125" s="16">
        <v>0</v>
      </c>
      <c r="AI125" s="18">
        <v>0.02</v>
      </c>
      <c r="AJ125" s="18">
        <v>0.01</v>
      </c>
      <c r="AK125" s="16">
        <v>0</v>
      </c>
      <c r="AL125" s="16">
        <v>0</v>
      </c>
      <c r="AM125" s="16">
        <v>0</v>
      </c>
      <c r="AN125" s="16">
        <v>0</v>
      </c>
      <c r="AO125" s="18">
        <v>0.01</v>
      </c>
      <c r="AP125" s="16">
        <v>0</v>
      </c>
      <c r="AQ125" s="16">
        <v>0</v>
      </c>
      <c r="AR125" s="16">
        <v>0</v>
      </c>
      <c r="AS125" s="16">
        <v>0</v>
      </c>
      <c r="AT125" s="18">
        <v>0.03</v>
      </c>
      <c r="AU125" s="16">
        <v>0</v>
      </c>
      <c r="AV125" s="16">
        <v>0</v>
      </c>
      <c r="AW125" s="16">
        <v>0</v>
      </c>
      <c r="AX125" s="16">
        <v>0</v>
      </c>
      <c r="AY125" s="16">
        <v>0</v>
      </c>
      <c r="AZ125" s="16">
        <v>0</v>
      </c>
      <c r="BA125" s="16">
        <v>0</v>
      </c>
      <c r="BB125" s="16">
        <v>0</v>
      </c>
      <c r="BC125" s="18">
        <v>0.01</v>
      </c>
      <c r="BD125" s="16">
        <v>0</v>
      </c>
      <c r="BE125" s="18">
        <v>0.01</v>
      </c>
      <c r="BF125" s="16">
        <v>0</v>
      </c>
      <c r="BG125" s="18">
        <v>0.01</v>
      </c>
      <c r="BH125" s="16">
        <v>0</v>
      </c>
      <c r="BI125" s="16">
        <v>0</v>
      </c>
      <c r="BJ125" s="16">
        <v>0</v>
      </c>
      <c r="BK125" s="16">
        <v>0</v>
      </c>
      <c r="BL125" s="16">
        <v>0</v>
      </c>
      <c r="BM125" s="16">
        <v>0</v>
      </c>
      <c r="BN125" s="18">
        <v>0.02</v>
      </c>
      <c r="BO125" s="16">
        <v>0</v>
      </c>
      <c r="BP125" s="16">
        <v>0</v>
      </c>
      <c r="BQ125" s="16">
        <v>0</v>
      </c>
      <c r="BR125" s="16">
        <v>0</v>
      </c>
      <c r="BS125" s="16">
        <v>0</v>
      </c>
      <c r="BT125" s="16">
        <v>0</v>
      </c>
      <c r="BU125" s="16">
        <v>0</v>
      </c>
      <c r="BV125" s="16">
        <v>0</v>
      </c>
      <c r="BW125" s="18">
        <v>0.01</v>
      </c>
      <c r="BX125" s="16">
        <v>0</v>
      </c>
      <c r="BY125" s="16">
        <v>0</v>
      </c>
      <c r="BZ125" s="16">
        <v>0</v>
      </c>
    </row>
    <row r="126" spans="1:78">
      <c r="A126" s="1">
        <v>139</v>
      </c>
      <c r="D126" s="1" t="s">
        <v>244</v>
      </c>
      <c r="E126" s="1" t="s">
        <v>244</v>
      </c>
      <c r="F126" s="1" t="s">
        <v>242</v>
      </c>
      <c r="G126" s="1" t="s">
        <v>242</v>
      </c>
      <c r="K126" s="16">
        <v>0</v>
      </c>
      <c r="L126" s="18">
        <v>0.03</v>
      </c>
      <c r="M126" s="18">
        <v>0.02</v>
      </c>
      <c r="N126" s="18">
        <v>0.09</v>
      </c>
      <c r="O126" s="18">
        <v>0.21</v>
      </c>
      <c r="P126" s="18">
        <v>0.01</v>
      </c>
      <c r="Q126" s="18">
        <v>0.61</v>
      </c>
      <c r="R126" s="18">
        <v>0.86</v>
      </c>
      <c r="S126" s="18">
        <v>0.52</v>
      </c>
      <c r="T126" s="18">
        <v>0.22</v>
      </c>
      <c r="U126" s="18">
        <v>0.3</v>
      </c>
      <c r="V126" s="18">
        <v>0.28999999999999998</v>
      </c>
      <c r="W126" s="18">
        <v>0.03</v>
      </c>
      <c r="X126" s="18">
        <v>0.02</v>
      </c>
      <c r="Y126" s="18">
        <v>0.01</v>
      </c>
      <c r="Z126" s="18">
        <v>0.01</v>
      </c>
      <c r="AA126" s="18">
        <v>0.03</v>
      </c>
      <c r="AB126" s="18">
        <v>0.01</v>
      </c>
      <c r="AC126" s="18">
        <v>0.01</v>
      </c>
      <c r="AD126" s="18">
        <v>0.01</v>
      </c>
      <c r="AE126" s="16">
        <v>0</v>
      </c>
      <c r="AF126" s="16">
        <v>0</v>
      </c>
      <c r="AG126" s="16">
        <v>0</v>
      </c>
      <c r="AH126" s="18">
        <v>0.03</v>
      </c>
      <c r="AI126" s="18">
        <v>7.0000000000000007E-2</v>
      </c>
      <c r="AJ126" s="18">
        <v>0.03</v>
      </c>
      <c r="AK126" s="16">
        <v>0</v>
      </c>
      <c r="AL126" s="16">
        <v>0</v>
      </c>
      <c r="AM126" s="18">
        <v>0.02</v>
      </c>
      <c r="AN126" s="18">
        <v>0.27</v>
      </c>
      <c r="AO126" s="18">
        <v>0.16</v>
      </c>
      <c r="AP126" s="18">
        <v>0.11</v>
      </c>
      <c r="AQ126" s="16">
        <v>0</v>
      </c>
      <c r="AR126" s="18">
        <v>0.02</v>
      </c>
      <c r="AS126" s="18">
        <v>0.1</v>
      </c>
      <c r="AT126" s="18">
        <v>0.05</v>
      </c>
      <c r="AU126" s="18">
        <v>0.03</v>
      </c>
      <c r="AV126" s="18">
        <v>0.18</v>
      </c>
      <c r="AW126" s="18">
        <v>0.21</v>
      </c>
      <c r="AX126" s="18">
        <v>0.04</v>
      </c>
      <c r="AY126" s="18">
        <v>0.11</v>
      </c>
      <c r="AZ126" s="18">
        <v>0.01</v>
      </c>
      <c r="BA126" s="16">
        <v>0</v>
      </c>
      <c r="BB126" s="16">
        <v>0</v>
      </c>
      <c r="BC126" s="18">
        <v>0.2</v>
      </c>
      <c r="BD126" s="18">
        <v>0.32</v>
      </c>
      <c r="BE126" s="18">
        <v>0.41</v>
      </c>
      <c r="BF126" s="18">
        <v>0.04</v>
      </c>
      <c r="BG126" s="18">
        <v>0.17</v>
      </c>
      <c r="BH126" s="18">
        <v>0.18</v>
      </c>
      <c r="BI126" s="18">
        <v>0.06</v>
      </c>
      <c r="BJ126" s="18">
        <v>0.06</v>
      </c>
      <c r="BK126" s="18">
        <v>0.06</v>
      </c>
      <c r="BL126" s="18">
        <v>0.06</v>
      </c>
      <c r="BM126" s="18">
        <v>0.14000000000000001</v>
      </c>
      <c r="BN126" s="18">
        <v>0.14000000000000001</v>
      </c>
      <c r="BO126" s="18">
        <v>0.41</v>
      </c>
      <c r="BP126" s="18">
        <v>0.59</v>
      </c>
      <c r="BQ126" s="18">
        <v>0.82</v>
      </c>
      <c r="BR126" s="18">
        <v>0.01</v>
      </c>
      <c r="BS126" s="16">
        <v>0</v>
      </c>
      <c r="BT126" s="16">
        <v>0</v>
      </c>
      <c r="BU126" s="18">
        <v>0.12</v>
      </c>
      <c r="BV126" s="18">
        <v>0.4</v>
      </c>
      <c r="BW126" s="18">
        <v>0.25</v>
      </c>
      <c r="BX126" s="16">
        <v>0</v>
      </c>
      <c r="BY126" s="16">
        <v>0</v>
      </c>
      <c r="BZ126" s="16">
        <v>0</v>
      </c>
    </row>
    <row r="127" spans="1:78">
      <c r="D127" s="1"/>
      <c r="E127" s="1"/>
      <c r="F127" s="1"/>
      <c r="G127" s="1"/>
    </row>
    <row r="128" spans="1:78">
      <c r="D128" s="1"/>
      <c r="E128" s="1"/>
      <c r="F128" s="1"/>
      <c r="G128" s="1"/>
      <c r="K128" s="13" t="s">
        <v>307</v>
      </c>
      <c r="L128" s="13" t="s">
        <v>308</v>
      </c>
      <c r="M128" s="13" t="s">
        <v>309</v>
      </c>
      <c r="N128" s="13" t="s">
        <v>311</v>
      </c>
      <c r="O128" s="13" t="s">
        <v>312</v>
      </c>
      <c r="P128" s="13" t="s">
        <v>313</v>
      </c>
      <c r="Q128" s="13" t="s">
        <v>316</v>
      </c>
      <c r="R128" s="13" t="s">
        <v>317</v>
      </c>
      <c r="S128" s="13" t="s">
        <v>318</v>
      </c>
      <c r="T128" s="13" t="s">
        <v>315</v>
      </c>
      <c r="U128" s="13" t="s">
        <v>320</v>
      </c>
      <c r="V128" s="13" t="s">
        <v>321</v>
      </c>
      <c r="W128" s="13" t="s">
        <v>323</v>
      </c>
      <c r="X128" s="13" t="s">
        <v>324</v>
      </c>
      <c r="Y128" s="13" t="s">
        <v>325</v>
      </c>
      <c r="Z128" s="13" t="s">
        <v>327</v>
      </c>
      <c r="AA128" s="13" t="s">
        <v>328</v>
      </c>
      <c r="AB128" s="13" t="s">
        <v>331</v>
      </c>
      <c r="AC128" s="13" t="s">
        <v>330</v>
      </c>
      <c r="AD128" s="13" t="s">
        <v>332</v>
      </c>
      <c r="AE128" s="13" t="s">
        <v>334</v>
      </c>
      <c r="AF128" s="13" t="s">
        <v>335</v>
      </c>
      <c r="AG128" s="13" t="s">
        <v>336</v>
      </c>
      <c r="AH128" s="13" t="s">
        <v>338</v>
      </c>
      <c r="AI128" s="13" t="s">
        <v>339</v>
      </c>
      <c r="AJ128" s="13" t="s">
        <v>341</v>
      </c>
      <c r="AK128" s="13" t="s">
        <v>340</v>
      </c>
      <c r="AL128" s="13" t="s">
        <v>343</v>
      </c>
      <c r="AM128" s="13" t="s">
        <v>344</v>
      </c>
      <c r="AN128" s="13" t="s">
        <v>346</v>
      </c>
      <c r="AO128" s="13" t="s">
        <v>347</v>
      </c>
      <c r="AP128" s="13" t="s">
        <v>348</v>
      </c>
      <c r="AQ128" s="13" t="s">
        <v>350</v>
      </c>
      <c r="AR128" s="13" t="s">
        <v>351</v>
      </c>
      <c r="AS128" s="13" t="s">
        <v>353</v>
      </c>
      <c r="AT128" s="13" t="s">
        <v>354</v>
      </c>
      <c r="AU128" s="13" t="s">
        <v>355</v>
      </c>
      <c r="AV128" s="13" t="s">
        <v>357</v>
      </c>
      <c r="AW128" s="13" t="s">
        <v>358</v>
      </c>
      <c r="AX128" s="13" t="s">
        <v>360</v>
      </c>
      <c r="AY128" s="13" t="s">
        <v>361</v>
      </c>
      <c r="AZ128" s="13" t="s">
        <v>362</v>
      </c>
      <c r="BA128" s="13" t="s">
        <v>364</v>
      </c>
      <c r="BB128" s="13" t="s">
        <v>365</v>
      </c>
      <c r="BC128" s="13" t="s">
        <v>367</v>
      </c>
      <c r="BD128" s="13" t="s">
        <v>368</v>
      </c>
      <c r="BE128" s="13" t="s">
        <v>386</v>
      </c>
      <c r="BF128" s="13" t="s">
        <v>370</v>
      </c>
      <c r="BG128" s="13" t="s">
        <v>371</v>
      </c>
      <c r="BH128" s="13" t="s">
        <v>372</v>
      </c>
      <c r="BI128" s="13" t="s">
        <v>374</v>
      </c>
      <c r="BJ128" s="13" t="s">
        <v>375</v>
      </c>
      <c r="BK128" s="13" t="s">
        <v>376</v>
      </c>
      <c r="BL128" s="13" t="s">
        <v>378</v>
      </c>
      <c r="BM128" s="13" t="s">
        <v>379</v>
      </c>
      <c r="BN128" s="13" t="s">
        <v>380</v>
      </c>
      <c r="BO128" s="13" t="s">
        <v>382</v>
      </c>
      <c r="BP128" s="13" t="s">
        <v>383</v>
      </c>
      <c r="BQ128" s="13" t="s">
        <v>384</v>
      </c>
      <c r="BR128" s="13" t="s">
        <v>387</v>
      </c>
      <c r="BS128" s="13" t="s">
        <v>387</v>
      </c>
      <c r="BT128" s="13" t="s">
        <v>388</v>
      </c>
      <c r="BU128" s="13" t="s">
        <v>390</v>
      </c>
      <c r="BV128" s="13" t="s">
        <v>391</v>
      </c>
      <c r="BW128" s="13" t="s">
        <v>392</v>
      </c>
      <c r="BX128" s="13" t="s">
        <v>394</v>
      </c>
      <c r="BY128" s="13" t="s">
        <v>395</v>
      </c>
      <c r="BZ128" s="13" t="s">
        <v>396</v>
      </c>
    </row>
    <row r="129" spans="4:7">
      <c r="D129" s="1"/>
      <c r="E129" s="1"/>
      <c r="F129" s="1"/>
      <c r="G129" s="1"/>
    </row>
    <row r="130" spans="4:7">
      <c r="D130" s="1"/>
      <c r="E130" s="1"/>
      <c r="F130" s="1"/>
      <c r="G130" s="1"/>
    </row>
    <row r="131" spans="4:7">
      <c r="D131" s="1"/>
      <c r="E131" s="1"/>
      <c r="F131" s="1"/>
      <c r="G131" s="1"/>
    </row>
    <row r="132" spans="4:7">
      <c r="D132" s="1"/>
      <c r="E132" s="1"/>
      <c r="F132" s="1"/>
      <c r="G132" s="4"/>
    </row>
    <row r="133" spans="4:7">
      <c r="D133" s="1"/>
      <c r="E133" s="8"/>
      <c r="F133" s="8"/>
      <c r="G133" s="1"/>
    </row>
    <row r="134" spans="4:7">
      <c r="D134" s="1"/>
      <c r="E134" s="8"/>
      <c r="F134" s="8"/>
      <c r="G134" s="4"/>
    </row>
    <row r="135" spans="4:7">
      <c r="D135" s="1"/>
      <c r="E135" s="1"/>
      <c r="F135" s="1"/>
      <c r="G135" s="1"/>
    </row>
    <row r="136" spans="4:7">
      <c r="D136" s="1"/>
      <c r="E136" s="1"/>
      <c r="F136" s="1"/>
      <c r="G136" s="4"/>
    </row>
    <row r="137" spans="4:7">
      <c r="D137" s="1"/>
      <c r="E137" s="1"/>
      <c r="F137" s="1"/>
      <c r="G137" s="1"/>
    </row>
    <row r="138" spans="4:7">
      <c r="D138" s="1"/>
      <c r="E138" s="1"/>
      <c r="F138" s="1"/>
      <c r="G138" s="4"/>
    </row>
    <row r="139" spans="4:7">
      <c r="D139" s="1"/>
      <c r="E139" s="1"/>
      <c r="F139" s="1"/>
      <c r="G139" s="1"/>
    </row>
    <row r="140" spans="4:7">
      <c r="D140" s="1"/>
      <c r="E140" s="1"/>
      <c r="F140" s="1"/>
      <c r="G140" s="1"/>
    </row>
    <row r="141" spans="4:7">
      <c r="D141" s="1"/>
      <c r="E141" s="1"/>
      <c r="F141" s="1"/>
      <c r="G141" s="1"/>
    </row>
    <row r="142" spans="4:7">
      <c r="D142" s="1"/>
      <c r="E142" s="1"/>
      <c r="F142" s="1"/>
      <c r="G142" s="1"/>
    </row>
    <row r="143" spans="4:7">
      <c r="D143" s="1"/>
      <c r="E143" s="1"/>
      <c r="F143" s="1"/>
      <c r="G143" s="1"/>
    </row>
    <row r="144" spans="4:7">
      <c r="D144" s="1"/>
      <c r="E144" s="1"/>
      <c r="F144" s="1"/>
      <c r="G144" s="1"/>
    </row>
    <row r="145" spans="4:7">
      <c r="D145" s="1"/>
      <c r="E145" s="1"/>
      <c r="F145" s="1"/>
      <c r="G145" s="1"/>
    </row>
    <row r="146" spans="4:7">
      <c r="D146" s="8"/>
      <c r="E146" s="1"/>
      <c r="F146" s="1"/>
      <c r="G146" s="1"/>
    </row>
    <row r="147" spans="4:7">
      <c r="D147" s="8"/>
      <c r="E147" s="1"/>
      <c r="F147" s="1"/>
      <c r="G147" s="1"/>
    </row>
    <row r="148" spans="4:7">
      <c r="D148" s="8"/>
      <c r="E148" s="1"/>
      <c r="F148" s="1"/>
      <c r="G148" s="1"/>
    </row>
    <row r="149" spans="4:7">
      <c r="D149" s="8"/>
      <c r="E149" s="1"/>
      <c r="F149" s="1"/>
      <c r="G149" s="1"/>
    </row>
    <row r="150" spans="4:7">
      <c r="D150" s="1"/>
      <c r="E150" s="1"/>
      <c r="F150" s="1"/>
      <c r="G150" s="4"/>
    </row>
    <row r="151" spans="4:7">
      <c r="D151" s="1"/>
      <c r="E151" s="1"/>
      <c r="F151" s="1"/>
      <c r="G151" s="1"/>
    </row>
    <row r="152" spans="4:7">
      <c r="D152" s="1"/>
      <c r="E152" s="8"/>
      <c r="F152" s="8"/>
      <c r="G152" s="1"/>
    </row>
    <row r="153" spans="4:7">
      <c r="D153" s="1"/>
      <c r="E153" s="8"/>
      <c r="F153" s="8"/>
      <c r="G153" s="4"/>
    </row>
    <row r="154" spans="4:7">
      <c r="D154" s="1"/>
      <c r="E154" s="8"/>
      <c r="F154" s="8"/>
      <c r="G154" s="1"/>
    </row>
    <row r="155" spans="4:7">
      <c r="D155" s="1"/>
      <c r="E155" s="1"/>
      <c r="F155" s="1"/>
      <c r="G155" s="1"/>
    </row>
    <row r="156" spans="4:7">
      <c r="D156" s="1"/>
      <c r="E156" s="1"/>
      <c r="F156" s="1"/>
      <c r="G156" s="4"/>
    </row>
    <row r="157" spans="4:7">
      <c r="D157" s="1"/>
      <c r="E157" s="1"/>
      <c r="F157" s="1"/>
      <c r="G157" s="1"/>
    </row>
    <row r="158" spans="4:7">
      <c r="D158" s="1"/>
      <c r="E158" s="1"/>
      <c r="F158" s="1"/>
      <c r="G158" s="1"/>
    </row>
    <row r="159" spans="4:7">
      <c r="D159" s="1"/>
      <c r="E159" s="1"/>
      <c r="F159" s="1"/>
      <c r="G159" s="1"/>
    </row>
    <row r="160" spans="4:7">
      <c r="D160" s="1"/>
      <c r="E160" s="1"/>
      <c r="F160" s="1"/>
      <c r="G160" s="1"/>
    </row>
    <row r="161" spans="4:7">
      <c r="D161" s="1"/>
      <c r="E161" s="1"/>
      <c r="F161" s="1"/>
      <c r="G161" s="1"/>
    </row>
    <row r="162" spans="4:7">
      <c r="D162" s="8"/>
      <c r="E162" s="8"/>
      <c r="F162" s="1"/>
      <c r="G162" s="1"/>
    </row>
    <row r="163" spans="4:7">
      <c r="D163" s="8"/>
      <c r="E163" s="8"/>
      <c r="F163" s="1"/>
      <c r="G163" s="1"/>
    </row>
    <row r="164" spans="4:7">
      <c r="D164" s="1"/>
      <c r="E164" s="1"/>
      <c r="F164" s="1"/>
      <c r="G164" s="4"/>
    </row>
    <row r="165" spans="4:7">
      <c r="D165" s="1"/>
      <c r="E165" s="1"/>
      <c r="F165" s="1"/>
      <c r="G165" s="1"/>
    </row>
    <row r="166" spans="4:7">
      <c r="D166" s="1"/>
      <c r="E166" s="1"/>
      <c r="F166" s="1"/>
      <c r="G166" s="1"/>
    </row>
    <row r="167" spans="4:7">
      <c r="D167" s="1"/>
      <c r="E167" s="1"/>
      <c r="F167" s="1"/>
      <c r="G167" s="4"/>
    </row>
    <row r="168" spans="4:7">
      <c r="D168" s="1"/>
      <c r="E168" s="1"/>
      <c r="F168" s="1"/>
      <c r="G168" s="1"/>
    </row>
    <row r="169" spans="4:7">
      <c r="D169" s="1"/>
      <c r="E169" s="1"/>
      <c r="F169" s="1"/>
      <c r="G169" s="1"/>
    </row>
    <row r="170" spans="4:7">
      <c r="D170" s="1"/>
      <c r="E170" s="1"/>
      <c r="F170" s="1"/>
      <c r="G170" s="4"/>
    </row>
    <row r="171" spans="4:7">
      <c r="D171" s="1"/>
      <c r="E171" s="8"/>
      <c r="F171" s="1"/>
      <c r="G171" s="4"/>
    </row>
    <row r="172" spans="4:7">
      <c r="D172" s="1"/>
      <c r="E172" s="8"/>
      <c r="F172" s="1"/>
      <c r="G172" s="1"/>
    </row>
    <row r="173" spans="4:7">
      <c r="D173" s="1"/>
      <c r="E173" s="1"/>
      <c r="F173" s="1"/>
      <c r="G173" s="1"/>
    </row>
    <row r="174" spans="4:7">
      <c r="D174" s="1"/>
      <c r="E174" s="1"/>
      <c r="F174" s="1"/>
      <c r="G174" s="4"/>
    </row>
    <row r="175" spans="4:7">
      <c r="D175" s="1"/>
      <c r="E175" s="8"/>
      <c r="F175" s="1"/>
      <c r="G175" s="1"/>
    </row>
    <row r="176" spans="4:7">
      <c r="D176" s="1"/>
      <c r="E176" s="8"/>
      <c r="F176" s="1"/>
      <c r="G176" s="1"/>
    </row>
    <row r="177" spans="4:7">
      <c r="D177" s="1"/>
      <c r="E177" s="8"/>
      <c r="F177" s="1"/>
      <c r="G177" s="1"/>
    </row>
    <row r="178" spans="4:7">
      <c r="D178" s="1"/>
      <c r="E178" s="1"/>
      <c r="F178" s="1"/>
      <c r="G178" s="1"/>
    </row>
    <row r="179" spans="4:7">
      <c r="D179" s="1"/>
      <c r="E179" s="1"/>
      <c r="F179" s="1"/>
      <c r="G179" s="1"/>
    </row>
    <row r="180" spans="4:7">
      <c r="D180" s="1"/>
      <c r="E180" s="1"/>
      <c r="F180" s="1"/>
      <c r="G180" s="1"/>
    </row>
    <row r="181" spans="4:7">
      <c r="D181" s="1"/>
      <c r="E181" s="1"/>
      <c r="F181" s="1"/>
      <c r="G181" s="1"/>
    </row>
    <row r="182" spans="4:7">
      <c r="D182" s="1"/>
      <c r="E182" s="1"/>
      <c r="F182" s="1"/>
      <c r="G182" s="1"/>
    </row>
    <row r="183" spans="4:7">
      <c r="D183" s="1"/>
      <c r="E183" s="1"/>
      <c r="F183" s="1"/>
      <c r="G183" s="4"/>
    </row>
    <row r="184" spans="4:7">
      <c r="D184" s="1"/>
      <c r="E184" s="1"/>
      <c r="F184" s="1"/>
      <c r="G184" s="1"/>
    </row>
    <row r="185" spans="4:7">
      <c r="D185" s="1"/>
      <c r="E185" s="1"/>
      <c r="F185" s="1"/>
      <c r="G185" s="1"/>
    </row>
    <row r="186" spans="4:7">
      <c r="D186" s="1"/>
      <c r="E186" s="1"/>
      <c r="F186" s="1"/>
      <c r="G186" s="4"/>
    </row>
    <row r="187" spans="4:7">
      <c r="D187" s="1"/>
      <c r="E187" s="1"/>
      <c r="F187" s="1"/>
      <c r="G187" s="1"/>
    </row>
    <row r="188" spans="4:7">
      <c r="D188" s="1"/>
      <c r="E188" s="1"/>
      <c r="F188" s="1"/>
      <c r="G188" s="4"/>
    </row>
    <row r="189" spans="4:7">
      <c r="D189" s="1"/>
      <c r="E189" s="1"/>
      <c r="F189" s="1"/>
      <c r="G189" s="1"/>
    </row>
    <row r="190" spans="4:7">
      <c r="D190" s="1"/>
      <c r="E190" s="1"/>
      <c r="F190" s="1"/>
      <c r="G190" s="1"/>
    </row>
    <row r="191" spans="4:7">
      <c r="D191" s="1"/>
      <c r="E191" s="1"/>
      <c r="F191" s="1"/>
      <c r="G191" s="1"/>
    </row>
    <row r="192" spans="4:7">
      <c r="D192" s="1"/>
      <c r="E192" s="1"/>
      <c r="F192" s="1"/>
      <c r="G192" s="1"/>
    </row>
    <row r="193" spans="4:7">
      <c r="D193" s="1"/>
      <c r="E193" s="1"/>
      <c r="F193" s="1"/>
      <c r="G193" s="1"/>
    </row>
    <row r="194" spans="4:7">
      <c r="D194" s="1"/>
      <c r="E194" s="1"/>
      <c r="F194" s="1"/>
      <c r="G194" s="1"/>
    </row>
    <row r="195" spans="4:7">
      <c r="D195" s="1"/>
      <c r="E195" s="1"/>
      <c r="F195" s="1"/>
      <c r="G195" s="1"/>
    </row>
    <row r="196" spans="4:7">
      <c r="D196" s="1"/>
      <c r="E196" s="1"/>
      <c r="F196" s="1"/>
      <c r="G196" s="1"/>
    </row>
    <row r="197" spans="4:7">
      <c r="D197" s="1"/>
      <c r="E197" s="1"/>
      <c r="F197" s="1"/>
      <c r="G197" s="1"/>
    </row>
    <row r="198" spans="4:7">
      <c r="D198" s="1"/>
      <c r="E198" s="1"/>
      <c r="F198" s="1"/>
      <c r="G198" s="1"/>
    </row>
    <row r="199" spans="4:7">
      <c r="D199" s="1"/>
      <c r="E199" s="1"/>
      <c r="F199" s="1"/>
      <c r="G199" s="1"/>
    </row>
    <row r="200" spans="4:7">
      <c r="D200" s="1"/>
      <c r="E200" s="1"/>
      <c r="F200" s="1"/>
      <c r="G200" s="1"/>
    </row>
    <row r="201" spans="4:7">
      <c r="D201" s="1"/>
      <c r="E201" s="1"/>
      <c r="F201" s="1"/>
      <c r="G201" s="1"/>
    </row>
    <row r="202" spans="4:7">
      <c r="D202" s="1"/>
      <c r="E202" s="1"/>
      <c r="F202" s="1"/>
      <c r="G202" s="4"/>
    </row>
    <row r="203" spans="4:7">
      <c r="D203" s="1"/>
      <c r="E203" s="1"/>
      <c r="F203" s="1"/>
      <c r="G203" s="1"/>
    </row>
    <row r="204" spans="4:7">
      <c r="D204" s="1"/>
      <c r="E204" s="1"/>
      <c r="F204" s="1"/>
      <c r="G204" s="1"/>
    </row>
    <row r="205" spans="4:7">
      <c r="D205" s="1"/>
      <c r="E205" s="1"/>
      <c r="F205" s="1"/>
      <c r="G205" s="1"/>
    </row>
    <row r="206" spans="4:7">
      <c r="D206" s="1"/>
      <c r="E206" s="1"/>
      <c r="F206" s="1"/>
      <c r="G206" s="1"/>
    </row>
    <row r="207" spans="4:7">
      <c r="D207" s="1"/>
      <c r="E207" s="1"/>
      <c r="F207" s="1"/>
      <c r="G207" s="1"/>
    </row>
    <row r="208" spans="4:7">
      <c r="D208" s="1"/>
      <c r="E208" s="1"/>
      <c r="F208" s="1"/>
      <c r="G208" s="1"/>
    </row>
    <row r="209" spans="4:7">
      <c r="D209" s="1"/>
      <c r="E209" s="1"/>
      <c r="F209" s="1"/>
      <c r="G209" s="1"/>
    </row>
    <row r="210" spans="4:7">
      <c r="D210" s="1"/>
      <c r="E210" s="1"/>
      <c r="F210" s="1"/>
      <c r="G210" s="1"/>
    </row>
    <row r="211" spans="4:7">
      <c r="D211" s="8"/>
      <c r="E211" s="1"/>
      <c r="F211" s="1"/>
      <c r="G211" s="1"/>
    </row>
    <row r="212" spans="4:7">
      <c r="D212" s="8"/>
      <c r="E212" s="1"/>
      <c r="F212" s="1"/>
      <c r="G212" s="1"/>
    </row>
    <row r="213" spans="4:7">
      <c r="D213" s="1"/>
      <c r="E213" s="1"/>
      <c r="F213" s="1"/>
      <c r="G213" s="1"/>
    </row>
    <row r="214" spans="4:7">
      <c r="D214" s="1"/>
      <c r="E214" s="1"/>
      <c r="F214" s="1"/>
      <c r="G214" s="1"/>
    </row>
    <row r="215" spans="4:7">
      <c r="D215" s="1"/>
      <c r="E215" s="1"/>
      <c r="F215" s="1"/>
      <c r="G215" s="1"/>
    </row>
    <row r="216" spans="4:7">
      <c r="D216" s="1"/>
      <c r="E216" s="1"/>
      <c r="F216" s="1"/>
      <c r="G216" s="1"/>
    </row>
    <row r="217" spans="4:7">
      <c r="D217" s="1"/>
      <c r="E217" s="1"/>
      <c r="F217" s="1"/>
      <c r="G217" s="1"/>
    </row>
    <row r="218" spans="4:7">
      <c r="D218" s="8"/>
      <c r="E218" s="8"/>
      <c r="F218" s="8"/>
      <c r="G218" s="1"/>
    </row>
    <row r="219" spans="4:7">
      <c r="D219" s="8"/>
      <c r="E219" s="8"/>
      <c r="F219" s="8"/>
      <c r="G219" s="4"/>
    </row>
    <row r="220" spans="4:7">
      <c r="D220" s="1"/>
      <c r="E220" s="1"/>
      <c r="F220" s="1"/>
      <c r="G220" s="1"/>
    </row>
    <row r="221" spans="4:7">
      <c r="D221" s="1"/>
      <c r="E221" s="1"/>
      <c r="F221" s="1"/>
      <c r="G221" s="1"/>
    </row>
    <row r="222" spans="4:7">
      <c r="D222" s="1"/>
      <c r="E222" s="8"/>
      <c r="F222" s="1"/>
      <c r="G222" s="1"/>
    </row>
    <row r="223" spans="4:7">
      <c r="D223" s="1"/>
      <c r="E223" s="8"/>
      <c r="F223" s="1"/>
      <c r="G223" s="4"/>
    </row>
    <row r="224" spans="4:7">
      <c r="D224" s="8"/>
      <c r="E224" s="1"/>
      <c r="F224" s="1"/>
      <c r="G224" s="1"/>
    </row>
    <row r="225" spans="4:7">
      <c r="D225" s="8"/>
      <c r="E225" s="1"/>
      <c r="F225" s="1"/>
      <c r="G225" s="1"/>
    </row>
    <row r="226" spans="4:7">
      <c r="D226" s="1"/>
      <c r="E226" s="1"/>
      <c r="F226" s="1"/>
      <c r="G226" s="1"/>
    </row>
    <row r="227" spans="4:7">
      <c r="D227" s="1"/>
      <c r="E227" s="1"/>
      <c r="F227" s="1"/>
      <c r="G227" s="1"/>
    </row>
    <row r="228" spans="4:7">
      <c r="D228" s="1"/>
      <c r="E228" s="1"/>
      <c r="F228" s="1"/>
      <c r="G228" s="4"/>
    </row>
    <row r="229" spans="4:7">
      <c r="D229" s="1"/>
      <c r="E229" s="1"/>
      <c r="F229" s="1"/>
      <c r="G229" s="1"/>
    </row>
    <row r="230" spans="4:7">
      <c r="D230" s="8"/>
      <c r="E230" s="1"/>
      <c r="F230" s="1"/>
      <c r="G230" s="1"/>
    </row>
    <row r="231" spans="4:7">
      <c r="D231" s="8"/>
      <c r="E231" s="1"/>
      <c r="F231" s="1"/>
      <c r="G231" s="4"/>
    </row>
    <row r="232" spans="4:7">
      <c r="D232" s="8"/>
      <c r="E232" s="1"/>
      <c r="F232" s="1"/>
      <c r="G232" s="4"/>
    </row>
    <row r="233" spans="4:7">
      <c r="D233" s="8"/>
      <c r="E233" s="1"/>
      <c r="F233" s="1"/>
      <c r="G233" s="1"/>
    </row>
    <row r="234" spans="4:7">
      <c r="D234" s="1"/>
      <c r="E234" s="1"/>
      <c r="F234" s="1"/>
      <c r="G234" s="1"/>
    </row>
    <row r="235" spans="4:7">
      <c r="D235" s="1"/>
      <c r="E235" s="1"/>
      <c r="F235" s="1"/>
      <c r="G235" s="4"/>
    </row>
    <row r="236" spans="4:7">
      <c r="D236" s="1"/>
      <c r="E236" s="1"/>
      <c r="F236" s="1"/>
      <c r="G236" s="4"/>
    </row>
    <row r="237" spans="4:7">
      <c r="D237" s="1"/>
      <c r="E237" s="1"/>
      <c r="F237" s="1"/>
      <c r="G237" s="1"/>
    </row>
    <row r="238" spans="4:7">
      <c r="D238" s="1"/>
      <c r="E238" s="1"/>
      <c r="F238" s="1"/>
      <c r="G238" s="1"/>
    </row>
    <row r="239" spans="4:7">
      <c r="D239" s="1"/>
      <c r="E239" s="1"/>
      <c r="F239" s="1"/>
      <c r="G239" s="4"/>
    </row>
    <row r="240" spans="4:7">
      <c r="D240" s="1"/>
      <c r="E240" s="1"/>
      <c r="F240" s="1"/>
      <c r="G240" s="4"/>
    </row>
    <row r="241" spans="4:7">
      <c r="D241" s="1"/>
      <c r="E241" s="1"/>
      <c r="F241" s="1"/>
      <c r="G241" s="1"/>
    </row>
    <row r="242" spans="4:7">
      <c r="D242" s="1"/>
      <c r="E242" s="1"/>
      <c r="F242" s="1"/>
      <c r="G242" s="1"/>
    </row>
    <row r="243" spans="4:7">
      <c r="D243" s="1"/>
      <c r="E243" s="1"/>
      <c r="F243" s="1"/>
      <c r="G243" s="1"/>
    </row>
    <row r="244" spans="4:7">
      <c r="D244" s="1"/>
      <c r="E244" s="1"/>
      <c r="F244" s="1"/>
      <c r="G244" s="4"/>
    </row>
    <row r="245" spans="4:7">
      <c r="D245" s="1"/>
      <c r="E245" s="1"/>
      <c r="F245" s="1"/>
      <c r="G245" s="1"/>
    </row>
    <row r="246" spans="4:7">
      <c r="D246" s="1"/>
      <c r="E246" s="8"/>
      <c r="F246" s="1"/>
      <c r="G246" s="1"/>
    </row>
    <row r="247" spans="4:7">
      <c r="D247" s="1"/>
      <c r="E247" s="8"/>
      <c r="F247" s="1"/>
      <c r="G247" s="4"/>
    </row>
    <row r="248" spans="4:7">
      <c r="D248" s="1"/>
      <c r="E248" s="1"/>
      <c r="F248" s="1"/>
      <c r="G248" s="1"/>
    </row>
    <row r="249" spans="4:7">
      <c r="D249" s="1"/>
      <c r="E249" s="1"/>
      <c r="F249" s="1"/>
      <c r="G249" s="1"/>
    </row>
    <row r="250" spans="4:7">
      <c r="D250" s="1"/>
      <c r="E250" s="1"/>
      <c r="F250" s="1"/>
      <c r="G250" s="1"/>
    </row>
    <row r="251" spans="4:7">
      <c r="D251" s="1"/>
      <c r="E251" s="1"/>
      <c r="F251" s="1"/>
      <c r="G251" s="1"/>
    </row>
    <row r="252" spans="4:7">
      <c r="D252" s="1"/>
      <c r="E252" s="1"/>
      <c r="F252" s="8"/>
      <c r="G252" s="4"/>
    </row>
    <row r="253" spans="4:7">
      <c r="D253" s="1"/>
      <c r="E253" s="1"/>
      <c r="F253" s="8"/>
      <c r="G253" s="1"/>
    </row>
    <row r="254" spans="4:7">
      <c r="D254" s="1"/>
      <c r="E254" s="1"/>
      <c r="F254" s="1"/>
      <c r="G254" s="1"/>
    </row>
    <row r="255" spans="4:7">
      <c r="D255" s="1"/>
      <c r="E255" s="1"/>
      <c r="F255" s="1"/>
      <c r="G255" s="1"/>
    </row>
    <row r="256" spans="4:7">
      <c r="D256" s="1"/>
      <c r="E256" s="1"/>
      <c r="F256" s="1"/>
      <c r="G256" s="1"/>
    </row>
    <row r="257" spans="4:7">
      <c r="D257" s="1"/>
      <c r="E257" s="1"/>
      <c r="F257" s="1"/>
      <c r="G257" s="1"/>
    </row>
    <row r="258" spans="4:7">
      <c r="D258" s="1"/>
      <c r="E258" s="1"/>
      <c r="F258" s="1"/>
      <c r="G258" s="1"/>
    </row>
    <row r="259" spans="4:7">
      <c r="D259" s="1"/>
      <c r="E259" s="1"/>
      <c r="F259" s="1"/>
      <c r="G259" s="1"/>
    </row>
    <row r="260" spans="4:7">
      <c r="D260" s="1"/>
      <c r="E260" s="1"/>
      <c r="F260" s="1"/>
      <c r="G260" s="1"/>
    </row>
    <row r="261" spans="4:7">
      <c r="D261" s="1"/>
      <c r="E261" s="1"/>
      <c r="F261" s="1"/>
      <c r="G261" s="1"/>
    </row>
    <row r="262" spans="4:7">
      <c r="D262" s="1"/>
      <c r="E262" s="1"/>
      <c r="F262" s="1"/>
      <c r="G262" s="1"/>
    </row>
    <row r="263" spans="4:7">
      <c r="D263" s="1"/>
      <c r="E263" s="1"/>
      <c r="F263" s="1"/>
      <c r="G263" s="1"/>
    </row>
    <row r="264" spans="4:7">
      <c r="D264" s="1"/>
      <c r="E264" s="1"/>
      <c r="F264" s="1"/>
      <c r="G264" s="1"/>
    </row>
    <row r="265" spans="4:7">
      <c r="D265" s="1"/>
      <c r="E265" s="1"/>
      <c r="F265" s="1"/>
      <c r="G265" s="1"/>
    </row>
    <row r="266" spans="4:7">
      <c r="D266" s="1"/>
      <c r="E266" s="1"/>
      <c r="F266" s="1"/>
      <c r="G266" s="4"/>
    </row>
    <row r="267" spans="4:7">
      <c r="D267" s="8"/>
      <c r="E267" s="8"/>
      <c r="F267" s="1"/>
      <c r="G267" s="4"/>
    </row>
    <row r="268" spans="4:7">
      <c r="D268" s="8"/>
      <c r="E268" s="8"/>
      <c r="F268" s="1"/>
      <c r="G268" s="1"/>
    </row>
    <row r="269" spans="4:7">
      <c r="D269" s="1"/>
      <c r="E269" s="8"/>
      <c r="F269" s="1"/>
      <c r="G269" s="1"/>
    </row>
    <row r="270" spans="4:7">
      <c r="D270" s="1"/>
      <c r="E270" s="8"/>
      <c r="F270" s="1"/>
      <c r="G270" s="1"/>
    </row>
    <row r="271" spans="4:7">
      <c r="D271" s="1"/>
      <c r="E271" s="8"/>
      <c r="F271" s="1"/>
      <c r="G271" s="1"/>
    </row>
    <row r="272" spans="4:7">
      <c r="D272" s="1"/>
      <c r="E272" s="8"/>
      <c r="F272" s="1"/>
      <c r="G272" s="1"/>
    </row>
    <row r="273" spans="4:7">
      <c r="D273" s="1"/>
      <c r="E273" s="8"/>
      <c r="F273" s="1"/>
      <c r="G273" s="1"/>
    </row>
    <row r="274" spans="4:7">
      <c r="D274" s="1"/>
      <c r="E274" s="1"/>
      <c r="F274" s="1"/>
      <c r="G274" s="1"/>
    </row>
    <row r="275" spans="4:7">
      <c r="D275" s="1"/>
      <c r="E275" s="1"/>
      <c r="F275" s="1"/>
      <c r="G275" s="4"/>
    </row>
    <row r="276" spans="4:7">
      <c r="D276" s="1"/>
      <c r="E276" s="1"/>
      <c r="F276" s="1"/>
      <c r="G276" s="4"/>
    </row>
    <row r="277" spans="4:7">
      <c r="D277" s="1"/>
      <c r="E277" s="1"/>
      <c r="F277" s="1"/>
      <c r="G277" s="1"/>
    </row>
    <row r="278" spans="4:7">
      <c r="D278" s="1"/>
      <c r="E278" s="1"/>
      <c r="F278" s="1"/>
      <c r="G278" s="1"/>
    </row>
    <row r="279" spans="4:7">
      <c r="D279" s="1"/>
      <c r="E279" s="1"/>
      <c r="F279" s="1"/>
      <c r="G279" s="1"/>
    </row>
    <row r="280" spans="4:7">
      <c r="D280" s="1"/>
      <c r="E280" s="1"/>
      <c r="F280" s="1"/>
      <c r="G280" s="1"/>
    </row>
    <row r="281" spans="4:7">
      <c r="D281" s="1"/>
      <c r="E281" s="1"/>
      <c r="F281" s="1"/>
      <c r="G281" s="1"/>
    </row>
    <row r="282" spans="4:7">
      <c r="D282" s="1"/>
      <c r="E282" s="8"/>
      <c r="F282" s="8"/>
      <c r="G282" s="1"/>
    </row>
    <row r="283" spans="4:7">
      <c r="D283" s="1"/>
      <c r="E283" s="8"/>
      <c r="F283" s="8"/>
      <c r="G283" s="4"/>
    </row>
    <row r="284" spans="4:7">
      <c r="D284" s="8"/>
      <c r="E284" s="1"/>
      <c r="F284" s="1"/>
      <c r="G284" s="1"/>
    </row>
    <row r="285" spans="4:7">
      <c r="D285" s="8"/>
      <c r="E285" s="1"/>
      <c r="F285" s="1"/>
      <c r="G285" s="1"/>
    </row>
    <row r="286" spans="4:7">
      <c r="D286" s="1"/>
      <c r="E286" s="1"/>
      <c r="F286" s="1"/>
      <c r="G286" s="1"/>
    </row>
    <row r="287" spans="4:7">
      <c r="D287" s="1"/>
      <c r="E287" s="1"/>
      <c r="F287" s="1"/>
      <c r="G287" s="1"/>
    </row>
    <row r="288" spans="4:7">
      <c r="D288" s="1"/>
      <c r="E288" s="1"/>
      <c r="F288" s="1"/>
      <c r="G288" s="1"/>
    </row>
    <row r="289" spans="4:7">
      <c r="D289" s="1"/>
      <c r="E289" s="1"/>
      <c r="F289" s="1"/>
      <c r="G289" s="1"/>
    </row>
    <row r="290" spans="4:7">
      <c r="D290" s="1"/>
      <c r="E290" s="1"/>
      <c r="F290" s="1"/>
      <c r="G290" s="1"/>
    </row>
    <row r="291" spans="4:7">
      <c r="D291" s="1"/>
      <c r="E291" s="1"/>
      <c r="F291" s="1"/>
      <c r="G291" s="1"/>
    </row>
    <row r="292" spans="4:7">
      <c r="D292" s="1"/>
      <c r="E292" s="1"/>
      <c r="F292" s="1"/>
      <c r="G292" s="1"/>
    </row>
    <row r="293" spans="4:7">
      <c r="D293" s="1"/>
      <c r="E293" s="1"/>
      <c r="F293" s="1"/>
      <c r="G293" s="1"/>
    </row>
    <row r="294" spans="4:7">
      <c r="D294" s="1"/>
      <c r="E294" s="1"/>
      <c r="F294" s="1"/>
      <c r="G294" s="1"/>
    </row>
    <row r="295" spans="4:7">
      <c r="D295" s="1"/>
      <c r="E295" s="1"/>
      <c r="F295" s="1"/>
      <c r="G295" s="4"/>
    </row>
    <row r="296" spans="4:7">
      <c r="D296" s="1"/>
      <c r="E296" s="1"/>
      <c r="F296" s="1"/>
      <c r="G296" s="1"/>
    </row>
    <row r="297" spans="4:7">
      <c r="D297" s="1"/>
      <c r="E297" s="1"/>
      <c r="F297" s="1"/>
      <c r="G297" s="1"/>
    </row>
    <row r="298" spans="4:7">
      <c r="D298" s="1"/>
      <c r="E298" s="1"/>
      <c r="F298" s="1"/>
      <c r="G298" s="4"/>
    </row>
    <row r="299" spans="4:7">
      <c r="D299" s="1"/>
      <c r="E299" s="1"/>
      <c r="F299" s="1"/>
      <c r="G299" s="1"/>
    </row>
    <row r="300" spans="4:7">
      <c r="D300" s="1"/>
      <c r="E300" s="1"/>
      <c r="F300" s="1"/>
      <c r="G300" s="1"/>
    </row>
    <row r="301" spans="4:7">
      <c r="D301" s="1"/>
      <c r="E301" s="1"/>
      <c r="F301" s="1"/>
      <c r="G301" s="1"/>
    </row>
    <row r="302" spans="4:7">
      <c r="D302" s="1"/>
      <c r="E302" s="1"/>
      <c r="F302" s="1"/>
      <c r="G302" s="1"/>
    </row>
    <row r="303" spans="4:7">
      <c r="D303" s="1"/>
      <c r="E303" s="1"/>
      <c r="F303" s="1"/>
      <c r="G303" s="1"/>
    </row>
    <row r="304" spans="4:7">
      <c r="D304" s="1"/>
      <c r="E304" s="1"/>
      <c r="F304" s="1"/>
      <c r="G304" s="1"/>
    </row>
    <row r="305" spans="4:7">
      <c r="D305" s="1"/>
      <c r="E305" s="1"/>
      <c r="F305" s="1"/>
      <c r="G305" s="1"/>
    </row>
    <row r="306" spans="4:7">
      <c r="D306" s="1"/>
      <c r="E306" s="1"/>
      <c r="F306" s="1"/>
      <c r="G306" s="1"/>
    </row>
    <row r="307" spans="4:7">
      <c r="D307" s="1"/>
      <c r="E307" s="1"/>
      <c r="F307" s="1"/>
      <c r="G307" s="1"/>
    </row>
    <row r="308" spans="4:7">
      <c r="D308" s="1"/>
      <c r="E308" s="1"/>
      <c r="F308" s="8"/>
      <c r="G308" s="1"/>
    </row>
    <row r="309" spans="4:7">
      <c r="D309" s="1"/>
      <c r="E309" s="1"/>
      <c r="F309" s="8"/>
      <c r="G309" s="4"/>
    </row>
    <row r="310" spans="4:7">
      <c r="D310" s="1"/>
      <c r="E310" s="1"/>
      <c r="F310" s="8"/>
      <c r="G310" s="4"/>
    </row>
    <row r="311" spans="4:7">
      <c r="D311" s="1"/>
      <c r="E311" s="1"/>
      <c r="F311" s="8"/>
      <c r="G311" s="1"/>
    </row>
    <row r="312" spans="4:7">
      <c r="D312" s="1"/>
      <c r="E312" s="1"/>
      <c r="F312" s="1"/>
      <c r="G312" s="1"/>
    </row>
    <row r="313" spans="4:7">
      <c r="D313" s="1"/>
      <c r="E313" s="1"/>
      <c r="F313" s="1"/>
      <c r="G313" s="1"/>
    </row>
    <row r="314" spans="4:7">
      <c r="D314" s="1"/>
      <c r="E314" s="1"/>
      <c r="F314" s="1"/>
      <c r="G314" s="4"/>
    </row>
    <row r="315" spans="4:7">
      <c r="D315" s="1"/>
      <c r="E315" s="1"/>
      <c r="F315" s="1"/>
      <c r="G315" s="1"/>
    </row>
    <row r="316" spans="4:7">
      <c r="D316" s="1"/>
      <c r="E316" s="1"/>
      <c r="F316" s="1"/>
      <c r="G316" s="1"/>
    </row>
    <row r="317" spans="4:7">
      <c r="D317" s="1"/>
      <c r="E317" s="1"/>
      <c r="F317" s="1"/>
      <c r="G317" s="4"/>
    </row>
    <row r="318" spans="4:7">
      <c r="D318" s="1"/>
      <c r="E318" s="1"/>
      <c r="F318" s="1"/>
      <c r="G318" s="1"/>
    </row>
    <row r="319" spans="4:7">
      <c r="D319" s="1"/>
      <c r="E319" s="1"/>
      <c r="F319" s="1"/>
      <c r="G319" s="1"/>
    </row>
    <row r="320" spans="4:7">
      <c r="D320" s="1"/>
      <c r="E320" s="1"/>
      <c r="F320" s="1"/>
      <c r="G320" s="4"/>
    </row>
    <row r="321" spans="4:7">
      <c r="D321" s="1"/>
      <c r="E321" s="1"/>
      <c r="F321" s="1"/>
      <c r="G321" s="4"/>
    </row>
    <row r="322" spans="4:7">
      <c r="D322" s="1"/>
      <c r="E322" s="1"/>
      <c r="F322" s="1"/>
      <c r="G322" s="1"/>
    </row>
    <row r="323" spans="4:7">
      <c r="D323" s="1"/>
      <c r="E323" s="1"/>
      <c r="F323" s="1"/>
      <c r="G323" s="1"/>
    </row>
    <row r="324" spans="4:7">
      <c r="D324" s="1"/>
      <c r="E324" s="1"/>
      <c r="F324" s="1"/>
      <c r="G324" s="4"/>
    </row>
    <row r="325" spans="4:7">
      <c r="D325" s="8"/>
      <c r="E325" s="1"/>
      <c r="F325" s="1"/>
      <c r="G325" s="4"/>
    </row>
    <row r="326" spans="4:7">
      <c r="D326" s="8"/>
      <c r="E326" s="1"/>
      <c r="F326" s="1"/>
      <c r="G326" s="1"/>
    </row>
    <row r="327" spans="4:7">
      <c r="D327" s="1"/>
      <c r="E327" s="1"/>
      <c r="F327" s="1"/>
      <c r="G327" s="1"/>
    </row>
    <row r="328" spans="4:7">
      <c r="D328" s="1"/>
      <c r="E328" s="1"/>
      <c r="F328" s="1"/>
      <c r="G328" s="4"/>
    </row>
    <row r="329" spans="4:7">
      <c r="D329" s="8"/>
      <c r="E329" s="1"/>
      <c r="F329" s="1"/>
      <c r="G329" s="4"/>
    </row>
    <row r="330" spans="4:7">
      <c r="D330" s="8"/>
      <c r="E330" s="1"/>
      <c r="F330" s="1"/>
      <c r="G330" s="1"/>
    </row>
    <row r="331" spans="4:7">
      <c r="D331" s="1"/>
      <c r="E331" s="1"/>
      <c r="F331" s="1"/>
      <c r="G331" s="1"/>
    </row>
    <row r="332" spans="4:7">
      <c r="D332" s="1"/>
      <c r="E332" s="1"/>
      <c r="F332" s="1"/>
      <c r="G332" s="4"/>
    </row>
    <row r="333" spans="4:7">
      <c r="D333" s="1"/>
      <c r="E333" s="1"/>
      <c r="F333" s="1"/>
      <c r="G333" s="4"/>
    </row>
    <row r="334" spans="4:7">
      <c r="D334" s="1"/>
      <c r="E334" s="1"/>
      <c r="F334" s="1"/>
      <c r="G334" s="1"/>
    </row>
    <row r="335" spans="4:7">
      <c r="D335" s="1"/>
      <c r="E335" s="1"/>
      <c r="F335" s="1"/>
      <c r="G335" s="1"/>
    </row>
    <row r="336" spans="4:7">
      <c r="D336" s="1"/>
      <c r="E336" s="1"/>
      <c r="F336" s="1"/>
      <c r="G336" s="4"/>
    </row>
    <row r="337" spans="4:7">
      <c r="D337" s="1"/>
      <c r="E337" s="1"/>
      <c r="F337" s="1"/>
      <c r="G337" s="1"/>
    </row>
    <row r="338" spans="4:7">
      <c r="D338" s="1"/>
      <c r="E338" s="1"/>
      <c r="F338" s="1"/>
      <c r="G338" s="1"/>
    </row>
    <row r="339" spans="4:7">
      <c r="D339" s="1"/>
      <c r="E339" s="1"/>
      <c r="F339" s="1"/>
      <c r="G339" s="1"/>
    </row>
    <row r="340" spans="4:7">
      <c r="D340" s="1"/>
      <c r="E340" s="1"/>
      <c r="F340" s="1"/>
      <c r="G340" s="1"/>
    </row>
    <row r="341" spans="4:7">
      <c r="D341" s="1"/>
      <c r="E341" s="1"/>
      <c r="F341" s="1"/>
      <c r="G341" s="1"/>
    </row>
    <row r="342" spans="4:7">
      <c r="D342" s="1"/>
      <c r="E342" s="1"/>
      <c r="F342" s="1"/>
      <c r="G342" s="1"/>
    </row>
    <row r="343" spans="4:7">
      <c r="D343" s="1"/>
      <c r="E343" s="1"/>
      <c r="F343" s="1"/>
      <c r="G343" s="1"/>
    </row>
    <row r="344" spans="4:7">
      <c r="D344" s="1"/>
      <c r="E344" s="1"/>
      <c r="F344" s="1"/>
      <c r="G344" s="1"/>
    </row>
    <row r="345" spans="4:7">
      <c r="D345" s="1"/>
      <c r="E345" s="1"/>
      <c r="F345" s="8"/>
      <c r="G345" s="4"/>
    </row>
    <row r="346" spans="4:7">
      <c r="D346" s="1"/>
      <c r="E346" s="1"/>
      <c r="F346" s="8"/>
      <c r="G346" s="1"/>
    </row>
    <row r="347" spans="4:7">
      <c r="D347" s="1"/>
      <c r="E347" s="1"/>
      <c r="F347" s="1"/>
      <c r="G347" s="1"/>
    </row>
    <row r="348" spans="4:7">
      <c r="D348" s="1"/>
      <c r="E348" s="1"/>
      <c r="F348" s="1"/>
      <c r="G348" s="1"/>
    </row>
    <row r="349" spans="4:7">
      <c r="D349" s="1"/>
      <c r="E349" s="1"/>
      <c r="F349" s="1"/>
      <c r="G349" s="1"/>
    </row>
    <row r="350" spans="4:7">
      <c r="D350" s="1"/>
      <c r="E350" s="1"/>
      <c r="F350" s="1"/>
      <c r="G350" s="1"/>
    </row>
    <row r="351" spans="4:7">
      <c r="D351" s="1"/>
      <c r="E351" s="1"/>
      <c r="F351" s="1"/>
      <c r="G351" s="1"/>
    </row>
    <row r="352" spans="4:7">
      <c r="D352" s="1"/>
      <c r="E352" s="1"/>
      <c r="F352" s="1"/>
      <c r="G352" s="4"/>
    </row>
    <row r="353" spans="4:7">
      <c r="D353" s="1"/>
      <c r="E353" s="1"/>
      <c r="F353" s="1"/>
      <c r="G353" s="4"/>
    </row>
    <row r="354" spans="4:7">
      <c r="D354" s="1"/>
      <c r="E354" s="1"/>
      <c r="F354" s="1"/>
      <c r="G354" s="1"/>
    </row>
    <row r="355" spans="4:7">
      <c r="D355" s="1"/>
      <c r="E355" s="1"/>
      <c r="F355" s="1"/>
      <c r="G355" s="1"/>
    </row>
    <row r="356" spans="4:7">
      <c r="D356" s="1"/>
      <c r="E356" s="1"/>
      <c r="F356" s="1"/>
      <c r="G356" s="4"/>
    </row>
    <row r="357" spans="4:7">
      <c r="D357" s="1"/>
      <c r="E357" s="1"/>
      <c r="F357" s="1"/>
      <c r="G357" s="4"/>
    </row>
    <row r="358" spans="4:7">
      <c r="D358" s="1"/>
      <c r="E358" s="1"/>
      <c r="F358" s="1"/>
      <c r="G358" s="1"/>
    </row>
    <row r="359" spans="4:7">
      <c r="D359" s="1"/>
      <c r="E359" s="1"/>
      <c r="F359" s="1"/>
      <c r="G359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X399"/>
  <sheetViews>
    <sheetView topLeftCell="A107" workbookViewId="0">
      <selection activeCell="E130" sqref="E130:E166"/>
    </sheetView>
  </sheetViews>
  <sheetFormatPr defaultRowHeight="15.75"/>
  <cols>
    <col min="1" max="1" width="10.5" customWidth="1"/>
    <col min="2" max="2" width="9.875" customWidth="1"/>
    <col min="3" max="3" width="9.25" customWidth="1"/>
    <col min="4" max="4" width="23.625" customWidth="1"/>
    <col min="5" max="5" width="16.125" customWidth="1"/>
    <col min="6" max="6" width="16.625" customWidth="1"/>
  </cols>
  <sheetData>
    <row r="1" spans="1:102">
      <c r="J1" s="1"/>
      <c r="K1" s="1" t="s">
        <v>246</v>
      </c>
      <c r="L1" s="1" t="s">
        <v>246</v>
      </c>
      <c r="M1" s="1" t="s">
        <v>246</v>
      </c>
      <c r="N1" s="11" t="s">
        <v>254</v>
      </c>
      <c r="O1" s="1" t="s">
        <v>246</v>
      </c>
      <c r="P1" s="1" t="s">
        <v>246</v>
      </c>
      <c r="Q1" s="1" t="s">
        <v>246</v>
      </c>
      <c r="R1" s="11" t="s">
        <v>254</v>
      </c>
      <c r="S1" s="1" t="s">
        <v>247</v>
      </c>
      <c r="T1" s="1" t="s">
        <v>247</v>
      </c>
      <c r="U1" s="1" t="s">
        <v>247</v>
      </c>
      <c r="V1" s="11" t="s">
        <v>255</v>
      </c>
      <c r="W1" s="1" t="s">
        <v>247</v>
      </c>
      <c r="X1" s="1" t="s">
        <v>247</v>
      </c>
      <c r="Y1" s="1" t="s">
        <v>247</v>
      </c>
      <c r="Z1" s="11" t="s">
        <v>255</v>
      </c>
      <c r="AA1" s="1" t="s">
        <v>248</v>
      </c>
      <c r="AB1" s="1" t="s">
        <v>248</v>
      </c>
      <c r="AC1" s="1" t="s">
        <v>248</v>
      </c>
      <c r="AD1" s="11" t="s">
        <v>256</v>
      </c>
      <c r="AE1" s="1" t="s">
        <v>248</v>
      </c>
      <c r="AF1" s="1" t="s">
        <v>248</v>
      </c>
      <c r="AG1" s="11" t="s">
        <v>256</v>
      </c>
      <c r="AH1" s="1" t="s">
        <v>249</v>
      </c>
      <c r="AI1" s="1" t="s">
        <v>249</v>
      </c>
      <c r="AJ1" s="1" t="s">
        <v>249</v>
      </c>
      <c r="AK1" s="11" t="s">
        <v>258</v>
      </c>
      <c r="AL1" s="1" t="s">
        <v>249</v>
      </c>
      <c r="AM1" s="1" t="s">
        <v>249</v>
      </c>
      <c r="AN1" s="1" t="s">
        <v>249</v>
      </c>
      <c r="AO1" s="11" t="s">
        <v>258</v>
      </c>
      <c r="AP1" s="1" t="s">
        <v>250</v>
      </c>
      <c r="AQ1" s="1" t="s">
        <v>250</v>
      </c>
      <c r="AR1" s="1" t="s">
        <v>250</v>
      </c>
      <c r="AS1" s="11" t="s">
        <v>259</v>
      </c>
      <c r="AT1" s="1" t="s">
        <v>250</v>
      </c>
      <c r="AU1" s="1" t="s">
        <v>250</v>
      </c>
      <c r="AV1" s="1" t="s">
        <v>250</v>
      </c>
      <c r="AW1" s="11" t="s">
        <v>259</v>
      </c>
      <c r="AX1" s="1" t="s">
        <v>251</v>
      </c>
      <c r="AY1" s="1" t="s">
        <v>251</v>
      </c>
      <c r="AZ1" s="1" t="s">
        <v>251</v>
      </c>
      <c r="BA1" s="11" t="s">
        <v>260</v>
      </c>
      <c r="BB1" s="1" t="s">
        <v>251</v>
      </c>
      <c r="BC1" s="1" t="s">
        <v>251</v>
      </c>
      <c r="BD1" s="11" t="s">
        <v>260</v>
      </c>
      <c r="BE1" s="1" t="s">
        <v>252</v>
      </c>
      <c r="BF1" s="1" t="s">
        <v>252</v>
      </c>
      <c r="BG1" s="1" t="s">
        <v>252</v>
      </c>
      <c r="BH1" s="11" t="s">
        <v>261</v>
      </c>
      <c r="BI1" s="1" t="s">
        <v>252</v>
      </c>
      <c r="BJ1" s="1" t="s">
        <v>252</v>
      </c>
      <c r="BK1" s="11" t="s">
        <v>261</v>
      </c>
      <c r="BL1" s="1" t="s">
        <v>253</v>
      </c>
      <c r="BM1" s="1" t="s">
        <v>253</v>
      </c>
      <c r="BN1" s="1" t="s">
        <v>253</v>
      </c>
      <c r="BO1" s="11" t="s">
        <v>262</v>
      </c>
      <c r="BP1" s="1" t="s">
        <v>253</v>
      </c>
      <c r="BQ1" s="1" t="s">
        <v>253</v>
      </c>
      <c r="BR1" s="11" t="s">
        <v>262</v>
      </c>
      <c r="BS1" s="1" t="s">
        <v>264</v>
      </c>
      <c r="BT1" s="1" t="s">
        <v>264</v>
      </c>
      <c r="BU1" s="1" t="s">
        <v>264</v>
      </c>
      <c r="BV1" s="11" t="s">
        <v>263</v>
      </c>
      <c r="BW1" s="1" t="s">
        <v>265</v>
      </c>
      <c r="BX1" s="1" t="s">
        <v>265</v>
      </c>
      <c r="BY1" s="1" t="s">
        <v>265</v>
      </c>
      <c r="BZ1" s="11" t="s">
        <v>268</v>
      </c>
      <c r="CA1" s="1" t="s">
        <v>266</v>
      </c>
      <c r="CB1" s="1" t="s">
        <v>266</v>
      </c>
      <c r="CC1" s="1" t="s">
        <v>266</v>
      </c>
      <c r="CD1" s="11" t="s">
        <v>269</v>
      </c>
      <c r="CE1" s="8" t="s">
        <v>264</v>
      </c>
      <c r="CF1" s="8" t="s">
        <v>264</v>
      </c>
      <c r="CG1" s="8" t="s">
        <v>264</v>
      </c>
      <c r="CH1" s="11" t="s">
        <v>263</v>
      </c>
      <c r="CI1" s="8" t="s">
        <v>265</v>
      </c>
      <c r="CJ1" s="8" t="s">
        <v>265</v>
      </c>
      <c r="CK1" s="8" t="s">
        <v>265</v>
      </c>
      <c r="CL1" s="11" t="s">
        <v>268</v>
      </c>
      <c r="CM1" s="8" t="s">
        <v>266</v>
      </c>
      <c r="CN1" s="8" t="s">
        <v>266</v>
      </c>
      <c r="CO1" s="8" t="s">
        <v>266</v>
      </c>
      <c r="CP1" s="11" t="s">
        <v>269</v>
      </c>
      <c r="CQ1" s="8" t="s">
        <v>267</v>
      </c>
      <c r="CR1" s="8" t="s">
        <v>267</v>
      </c>
      <c r="CS1" s="8" t="s">
        <v>267</v>
      </c>
      <c r="CT1" s="11" t="s">
        <v>270</v>
      </c>
      <c r="CU1" s="8" t="s">
        <v>267</v>
      </c>
      <c r="CV1" s="8" t="s">
        <v>267</v>
      </c>
      <c r="CW1" s="8" t="s">
        <v>267</v>
      </c>
      <c r="CX1" s="11" t="s">
        <v>270</v>
      </c>
    </row>
    <row r="2" spans="1:102">
      <c r="J2" s="2" t="s">
        <v>0</v>
      </c>
      <c r="K2" s="3" t="s">
        <v>22</v>
      </c>
      <c r="L2" s="3" t="s">
        <v>24</v>
      </c>
      <c r="M2" s="3" t="s">
        <v>26</v>
      </c>
      <c r="N2" s="12" t="s">
        <v>245</v>
      </c>
      <c r="O2" s="3" t="s">
        <v>21</v>
      </c>
      <c r="P2" s="3" t="s">
        <v>23</v>
      </c>
      <c r="Q2" s="3" t="s">
        <v>25</v>
      </c>
      <c r="R2" s="12" t="s">
        <v>245</v>
      </c>
      <c r="S2" s="3" t="s">
        <v>28</v>
      </c>
      <c r="T2" s="3" t="s">
        <v>30</v>
      </c>
      <c r="U2" s="3" t="s">
        <v>32</v>
      </c>
      <c r="V2" s="12" t="s">
        <v>245</v>
      </c>
      <c r="W2" s="3" t="s">
        <v>27</v>
      </c>
      <c r="X2" s="3" t="s">
        <v>29</v>
      </c>
      <c r="Y2" s="3" t="s">
        <v>31</v>
      </c>
      <c r="Z2" s="12" t="s">
        <v>245</v>
      </c>
      <c r="AA2" s="3" t="s">
        <v>34</v>
      </c>
      <c r="AB2" s="3" t="s">
        <v>36</v>
      </c>
      <c r="AC2" s="3" t="s">
        <v>37</v>
      </c>
      <c r="AD2" s="12" t="s">
        <v>245</v>
      </c>
      <c r="AE2" s="3" t="s">
        <v>33</v>
      </c>
      <c r="AF2" s="3" t="s">
        <v>35</v>
      </c>
      <c r="AG2" s="12" t="s">
        <v>257</v>
      </c>
      <c r="AH2" s="3" t="s">
        <v>39</v>
      </c>
      <c r="AI2" s="3" t="s">
        <v>41</v>
      </c>
      <c r="AJ2" s="3" t="s">
        <v>43</v>
      </c>
      <c r="AK2" s="12" t="s">
        <v>245</v>
      </c>
      <c r="AL2" s="3" t="s">
        <v>38</v>
      </c>
      <c r="AM2" s="3" t="s">
        <v>40</v>
      </c>
      <c r="AN2" s="3" t="s">
        <v>42</v>
      </c>
      <c r="AO2" s="12" t="s">
        <v>245</v>
      </c>
      <c r="AP2" s="3" t="s">
        <v>45</v>
      </c>
      <c r="AQ2" s="3" t="s">
        <v>47</v>
      </c>
      <c r="AR2" s="3" t="s">
        <v>49</v>
      </c>
      <c r="AS2" s="12" t="s">
        <v>245</v>
      </c>
      <c r="AT2" s="3" t="s">
        <v>44</v>
      </c>
      <c r="AU2" s="3" t="s">
        <v>46</v>
      </c>
      <c r="AV2" s="3" t="s">
        <v>48</v>
      </c>
      <c r="AW2" s="12" t="s">
        <v>245</v>
      </c>
      <c r="AX2" s="3" t="s">
        <v>51</v>
      </c>
      <c r="AY2" s="3" t="s">
        <v>53</v>
      </c>
      <c r="AZ2" s="3" t="s">
        <v>54</v>
      </c>
      <c r="BA2" s="12" t="s">
        <v>245</v>
      </c>
      <c r="BB2" s="3" t="s">
        <v>50</v>
      </c>
      <c r="BC2" s="3" t="s">
        <v>52</v>
      </c>
      <c r="BD2" s="12" t="s">
        <v>257</v>
      </c>
      <c r="BE2" s="3" t="s">
        <v>56</v>
      </c>
      <c r="BF2" s="3" t="s">
        <v>58</v>
      </c>
      <c r="BG2" s="3" t="s">
        <v>59</v>
      </c>
      <c r="BH2" s="12" t="s">
        <v>245</v>
      </c>
      <c r="BI2" s="3" t="s">
        <v>55</v>
      </c>
      <c r="BJ2" s="3" t="s">
        <v>57</v>
      </c>
      <c r="BK2" s="12" t="s">
        <v>257</v>
      </c>
      <c r="BL2" s="3" t="s">
        <v>61</v>
      </c>
      <c r="BM2" s="3" t="s">
        <v>63</v>
      </c>
      <c r="BN2" s="3" t="s">
        <v>64</v>
      </c>
      <c r="BO2" s="12" t="s">
        <v>245</v>
      </c>
      <c r="BP2" s="3" t="s">
        <v>60</v>
      </c>
      <c r="BQ2" s="3" t="s">
        <v>62</v>
      </c>
      <c r="BR2" s="12" t="s">
        <v>257</v>
      </c>
      <c r="BS2" s="3" t="s">
        <v>66</v>
      </c>
      <c r="BT2" s="3" t="s">
        <v>68</v>
      </c>
      <c r="BU2" s="3" t="s">
        <v>70</v>
      </c>
      <c r="BV2" s="12" t="s">
        <v>245</v>
      </c>
      <c r="BW2" s="3" t="s">
        <v>72</v>
      </c>
      <c r="BX2" s="3" t="s">
        <v>74</v>
      </c>
      <c r="BY2" s="3" t="s">
        <v>76</v>
      </c>
      <c r="BZ2" s="12" t="s">
        <v>245</v>
      </c>
      <c r="CA2" s="3" t="s">
        <v>78</v>
      </c>
      <c r="CB2" s="3" t="s">
        <v>80</v>
      </c>
      <c r="CC2" s="3" t="s">
        <v>82</v>
      </c>
      <c r="CD2" s="12" t="s">
        <v>245</v>
      </c>
      <c r="CE2" s="3" t="s">
        <v>65</v>
      </c>
      <c r="CF2" s="3" t="s">
        <v>67</v>
      </c>
      <c r="CG2" s="3" t="s">
        <v>69</v>
      </c>
      <c r="CH2" s="12" t="s">
        <v>245</v>
      </c>
      <c r="CI2" s="3" t="s">
        <v>71</v>
      </c>
      <c r="CJ2" s="3" t="s">
        <v>73</v>
      </c>
      <c r="CK2" s="3" t="s">
        <v>75</v>
      </c>
      <c r="CL2" s="12" t="s">
        <v>245</v>
      </c>
      <c r="CM2" s="3" t="s">
        <v>77</v>
      </c>
      <c r="CN2" s="3" t="s">
        <v>79</v>
      </c>
      <c r="CO2" s="3" t="s">
        <v>81</v>
      </c>
      <c r="CP2" s="12" t="s">
        <v>245</v>
      </c>
      <c r="CQ2" s="3" t="s">
        <v>84</v>
      </c>
      <c r="CR2" s="3" t="s">
        <v>86</v>
      </c>
      <c r="CS2" s="3" t="s">
        <v>88</v>
      </c>
      <c r="CT2" s="12" t="s">
        <v>245</v>
      </c>
      <c r="CU2" s="3" t="s">
        <v>83</v>
      </c>
      <c r="CV2" s="3" t="s">
        <v>85</v>
      </c>
      <c r="CW2" s="3" t="s">
        <v>87</v>
      </c>
      <c r="CX2" s="12" t="s">
        <v>245</v>
      </c>
    </row>
    <row r="3" spans="1:102">
      <c r="J3" s="2" t="s">
        <v>89</v>
      </c>
      <c r="K3" s="1" t="s">
        <v>91</v>
      </c>
      <c r="L3" s="1" t="s">
        <v>91</v>
      </c>
      <c r="M3" s="1" t="s">
        <v>91</v>
      </c>
      <c r="N3" s="11" t="s">
        <v>91</v>
      </c>
      <c r="O3" s="1" t="s">
        <v>91</v>
      </c>
      <c r="P3" s="1" t="s">
        <v>91</v>
      </c>
      <c r="Q3" s="1" t="s">
        <v>91</v>
      </c>
      <c r="R3" s="11" t="s">
        <v>91</v>
      </c>
      <c r="S3" s="1" t="s">
        <v>91</v>
      </c>
      <c r="T3" s="1" t="s">
        <v>91</v>
      </c>
      <c r="U3" s="1" t="s">
        <v>91</v>
      </c>
      <c r="V3" s="11" t="s">
        <v>91</v>
      </c>
      <c r="W3" s="1" t="s">
        <v>91</v>
      </c>
      <c r="X3" s="1" t="s">
        <v>91</v>
      </c>
      <c r="Y3" s="1" t="s">
        <v>91</v>
      </c>
      <c r="Z3" s="11" t="s">
        <v>91</v>
      </c>
      <c r="AA3" s="1" t="s">
        <v>91</v>
      </c>
      <c r="AB3" s="1" t="s">
        <v>91</v>
      </c>
      <c r="AC3" s="1" t="s">
        <v>91</v>
      </c>
      <c r="AD3" s="11" t="s">
        <v>91</v>
      </c>
      <c r="AE3" s="1" t="s">
        <v>91</v>
      </c>
      <c r="AF3" s="1" t="s">
        <v>91</v>
      </c>
      <c r="AG3" s="11" t="s">
        <v>91</v>
      </c>
      <c r="AH3" s="1" t="s">
        <v>90</v>
      </c>
      <c r="AI3" s="1" t="s">
        <v>90</v>
      </c>
      <c r="AJ3" s="1" t="s">
        <v>90</v>
      </c>
      <c r="AK3" s="11" t="s">
        <v>90</v>
      </c>
      <c r="AL3" s="1" t="s">
        <v>90</v>
      </c>
      <c r="AM3" s="1" t="s">
        <v>90</v>
      </c>
      <c r="AN3" s="1" t="s">
        <v>90</v>
      </c>
      <c r="AO3" s="11" t="s">
        <v>90</v>
      </c>
      <c r="AP3" s="1" t="s">
        <v>91</v>
      </c>
      <c r="AQ3" s="1" t="s">
        <v>91</v>
      </c>
      <c r="AR3" s="1" t="s">
        <v>91</v>
      </c>
      <c r="AS3" s="11" t="s">
        <v>91</v>
      </c>
      <c r="AT3" s="1" t="s">
        <v>91</v>
      </c>
      <c r="AU3" s="1" t="s">
        <v>91</v>
      </c>
      <c r="AV3" s="1" t="s">
        <v>91</v>
      </c>
      <c r="AW3" s="11" t="s">
        <v>91</v>
      </c>
      <c r="AX3" s="1" t="s">
        <v>91</v>
      </c>
      <c r="AY3" s="1" t="s">
        <v>91</v>
      </c>
      <c r="AZ3" s="1" t="s">
        <v>91</v>
      </c>
      <c r="BA3" s="11" t="s">
        <v>91</v>
      </c>
      <c r="BB3" s="1" t="s">
        <v>91</v>
      </c>
      <c r="BC3" s="1" t="s">
        <v>91</v>
      </c>
      <c r="BD3" s="11" t="s">
        <v>91</v>
      </c>
      <c r="BE3" s="1" t="s">
        <v>91</v>
      </c>
      <c r="BF3" s="1" t="s">
        <v>91</v>
      </c>
      <c r="BG3" s="1" t="s">
        <v>91</v>
      </c>
      <c r="BH3" s="11" t="s">
        <v>91</v>
      </c>
      <c r="BI3" s="1" t="s">
        <v>91</v>
      </c>
      <c r="BJ3" s="1" t="s">
        <v>91</v>
      </c>
      <c r="BK3" s="11" t="s">
        <v>91</v>
      </c>
      <c r="BL3" s="1" t="s">
        <v>90</v>
      </c>
      <c r="BM3" s="1" t="s">
        <v>90</v>
      </c>
      <c r="BN3" s="1" t="s">
        <v>90</v>
      </c>
      <c r="BO3" s="11" t="s">
        <v>90</v>
      </c>
      <c r="BP3" s="1" t="s">
        <v>90</v>
      </c>
      <c r="BQ3" s="1" t="s">
        <v>90</v>
      </c>
      <c r="BR3" s="11" t="s">
        <v>90</v>
      </c>
      <c r="BS3" s="1" t="s">
        <v>91</v>
      </c>
      <c r="BT3" s="1" t="s">
        <v>91</v>
      </c>
      <c r="BU3" s="1" t="s">
        <v>91</v>
      </c>
      <c r="BV3" s="11" t="s">
        <v>91</v>
      </c>
      <c r="BW3" s="1" t="s">
        <v>91</v>
      </c>
      <c r="BX3" s="1" t="s">
        <v>91</v>
      </c>
      <c r="BY3" s="1" t="s">
        <v>91</v>
      </c>
      <c r="BZ3" s="11" t="s">
        <v>91</v>
      </c>
      <c r="CA3" s="1" t="s">
        <v>91</v>
      </c>
      <c r="CB3" s="1" t="s">
        <v>91</v>
      </c>
      <c r="CC3" s="1" t="s">
        <v>91</v>
      </c>
      <c r="CD3" s="11" t="s">
        <v>91</v>
      </c>
      <c r="CE3" s="1" t="s">
        <v>91</v>
      </c>
      <c r="CF3" s="1" t="s">
        <v>91</v>
      </c>
      <c r="CG3" s="1" t="s">
        <v>91</v>
      </c>
      <c r="CH3" s="11" t="s">
        <v>91</v>
      </c>
      <c r="CI3" s="1" t="s">
        <v>91</v>
      </c>
      <c r="CJ3" s="1" t="s">
        <v>91</v>
      </c>
      <c r="CK3" s="1" t="s">
        <v>91</v>
      </c>
      <c r="CL3" s="11" t="s">
        <v>91</v>
      </c>
      <c r="CM3" s="1" t="s">
        <v>91</v>
      </c>
      <c r="CN3" s="1" t="s">
        <v>91</v>
      </c>
      <c r="CO3" s="1" t="s">
        <v>91</v>
      </c>
      <c r="CP3" s="11" t="s">
        <v>91</v>
      </c>
      <c r="CQ3" s="1" t="s">
        <v>90</v>
      </c>
      <c r="CR3" s="1" t="s">
        <v>90</v>
      </c>
      <c r="CS3" s="1" t="s">
        <v>90</v>
      </c>
      <c r="CT3" s="11" t="s">
        <v>90</v>
      </c>
      <c r="CU3" s="1" t="s">
        <v>90</v>
      </c>
      <c r="CV3" s="1" t="s">
        <v>90</v>
      </c>
      <c r="CW3" s="1" t="s">
        <v>90</v>
      </c>
      <c r="CX3" s="11" t="s">
        <v>90</v>
      </c>
    </row>
    <row r="4" spans="1:102">
      <c r="J4" s="2" t="s">
        <v>92</v>
      </c>
      <c r="K4" s="5" t="s">
        <v>93</v>
      </c>
      <c r="L4" s="5" t="s">
        <v>93</v>
      </c>
      <c r="M4" s="5" t="s">
        <v>93</v>
      </c>
      <c r="N4" s="12" t="s">
        <v>93</v>
      </c>
      <c r="O4" s="5" t="s">
        <v>94</v>
      </c>
      <c r="P4" s="5" t="s">
        <v>94</v>
      </c>
      <c r="Q4" s="5" t="s">
        <v>94</v>
      </c>
      <c r="R4" s="12" t="s">
        <v>94</v>
      </c>
      <c r="S4" s="5" t="s">
        <v>93</v>
      </c>
      <c r="T4" s="5" t="s">
        <v>93</v>
      </c>
      <c r="U4" s="5" t="s">
        <v>93</v>
      </c>
      <c r="V4" s="12" t="s">
        <v>93</v>
      </c>
      <c r="W4" s="5" t="s">
        <v>94</v>
      </c>
      <c r="X4" s="5" t="s">
        <v>94</v>
      </c>
      <c r="Y4" s="5" t="s">
        <v>94</v>
      </c>
      <c r="Z4" s="12" t="s">
        <v>94</v>
      </c>
      <c r="AA4" s="5" t="s">
        <v>93</v>
      </c>
      <c r="AB4" s="5" t="s">
        <v>93</v>
      </c>
      <c r="AC4" s="5" t="s">
        <v>93</v>
      </c>
      <c r="AD4" s="12" t="s">
        <v>93</v>
      </c>
      <c r="AE4" s="5" t="s">
        <v>94</v>
      </c>
      <c r="AF4" s="5" t="s">
        <v>94</v>
      </c>
      <c r="AG4" s="12" t="s">
        <v>94</v>
      </c>
      <c r="AH4" s="5" t="s">
        <v>93</v>
      </c>
      <c r="AI4" s="5" t="s">
        <v>93</v>
      </c>
      <c r="AJ4" s="5" t="s">
        <v>93</v>
      </c>
      <c r="AK4" s="12" t="s">
        <v>93</v>
      </c>
      <c r="AL4" s="5" t="s">
        <v>94</v>
      </c>
      <c r="AM4" s="5" t="s">
        <v>94</v>
      </c>
      <c r="AN4" s="5" t="s">
        <v>94</v>
      </c>
      <c r="AO4" s="12" t="s">
        <v>94</v>
      </c>
      <c r="AP4" s="5" t="s">
        <v>93</v>
      </c>
      <c r="AQ4" s="5" t="s">
        <v>93</v>
      </c>
      <c r="AR4" s="5" t="s">
        <v>93</v>
      </c>
      <c r="AS4" s="12" t="s">
        <v>93</v>
      </c>
      <c r="AT4" s="5" t="s">
        <v>94</v>
      </c>
      <c r="AU4" s="5" t="s">
        <v>94</v>
      </c>
      <c r="AV4" s="5" t="s">
        <v>94</v>
      </c>
      <c r="AW4" s="12" t="s">
        <v>94</v>
      </c>
      <c r="AX4" s="5" t="s">
        <v>93</v>
      </c>
      <c r="AY4" s="5" t="s">
        <v>93</v>
      </c>
      <c r="AZ4" s="5" t="s">
        <v>93</v>
      </c>
      <c r="BA4" s="12" t="s">
        <v>93</v>
      </c>
      <c r="BB4" s="5" t="s">
        <v>94</v>
      </c>
      <c r="BC4" s="5" t="s">
        <v>94</v>
      </c>
      <c r="BD4" s="12" t="s">
        <v>94</v>
      </c>
      <c r="BE4" s="5" t="s">
        <v>93</v>
      </c>
      <c r="BF4" s="5" t="s">
        <v>93</v>
      </c>
      <c r="BG4" s="5" t="s">
        <v>93</v>
      </c>
      <c r="BH4" s="12" t="s">
        <v>93</v>
      </c>
      <c r="BI4" s="5" t="s">
        <v>94</v>
      </c>
      <c r="BJ4" s="5" t="s">
        <v>94</v>
      </c>
      <c r="BK4" s="12" t="s">
        <v>94</v>
      </c>
      <c r="BL4" s="5" t="s">
        <v>93</v>
      </c>
      <c r="BM4" s="5" t="s">
        <v>93</v>
      </c>
      <c r="BN4" s="5" t="s">
        <v>93</v>
      </c>
      <c r="BO4" s="12" t="s">
        <v>93</v>
      </c>
      <c r="BP4" s="5" t="s">
        <v>94</v>
      </c>
      <c r="BQ4" s="5" t="s">
        <v>94</v>
      </c>
      <c r="BR4" s="12" t="s">
        <v>94</v>
      </c>
      <c r="BS4" s="5" t="s">
        <v>93</v>
      </c>
      <c r="BT4" s="5" t="s">
        <v>93</v>
      </c>
      <c r="BU4" s="5" t="s">
        <v>93</v>
      </c>
      <c r="BV4" s="12" t="s">
        <v>93</v>
      </c>
      <c r="BW4" s="5" t="s">
        <v>93</v>
      </c>
      <c r="BX4" s="5" t="s">
        <v>93</v>
      </c>
      <c r="BY4" s="5" t="s">
        <v>93</v>
      </c>
      <c r="BZ4" s="12" t="s">
        <v>93</v>
      </c>
      <c r="CA4" s="5" t="s">
        <v>93</v>
      </c>
      <c r="CB4" s="5" t="s">
        <v>93</v>
      </c>
      <c r="CC4" s="5" t="s">
        <v>93</v>
      </c>
      <c r="CD4" s="12" t="s">
        <v>93</v>
      </c>
      <c r="CE4" s="5" t="s">
        <v>94</v>
      </c>
      <c r="CF4" s="5" t="s">
        <v>94</v>
      </c>
      <c r="CG4" s="5" t="s">
        <v>94</v>
      </c>
      <c r="CH4" s="12" t="s">
        <v>94</v>
      </c>
      <c r="CI4" s="5" t="s">
        <v>94</v>
      </c>
      <c r="CJ4" s="5" t="s">
        <v>94</v>
      </c>
      <c r="CK4" s="5" t="s">
        <v>94</v>
      </c>
      <c r="CL4" s="12" t="s">
        <v>94</v>
      </c>
      <c r="CM4" s="5" t="s">
        <v>94</v>
      </c>
      <c r="CN4" s="5" t="s">
        <v>94</v>
      </c>
      <c r="CO4" s="5" t="s">
        <v>94</v>
      </c>
      <c r="CP4" s="12" t="s">
        <v>94</v>
      </c>
      <c r="CQ4" s="5" t="s">
        <v>93</v>
      </c>
      <c r="CR4" s="5" t="s">
        <v>93</v>
      </c>
      <c r="CS4" s="5" t="s">
        <v>93</v>
      </c>
      <c r="CT4" s="12" t="s">
        <v>93</v>
      </c>
      <c r="CU4" s="5" t="s">
        <v>94</v>
      </c>
      <c r="CV4" s="5" t="s">
        <v>94</v>
      </c>
      <c r="CW4" s="5" t="s">
        <v>94</v>
      </c>
      <c r="CX4" s="12" t="s">
        <v>94</v>
      </c>
    </row>
    <row r="5" spans="1:102">
      <c r="J5" s="6" t="s">
        <v>95</v>
      </c>
      <c r="K5" s="3"/>
      <c r="L5" s="3"/>
      <c r="M5" s="3"/>
      <c r="N5" s="12"/>
      <c r="O5" s="3"/>
      <c r="P5" s="3"/>
      <c r="Q5" s="3"/>
      <c r="R5" s="12"/>
      <c r="S5" s="3"/>
      <c r="T5" s="3"/>
      <c r="U5" s="3"/>
      <c r="V5" s="12"/>
      <c r="W5" s="3"/>
      <c r="X5" s="3"/>
      <c r="Y5" s="3"/>
      <c r="Z5" s="12"/>
      <c r="AA5" s="3"/>
      <c r="AB5" s="3"/>
      <c r="AC5" s="3"/>
      <c r="AD5" s="12"/>
      <c r="AE5" s="3"/>
      <c r="AF5" s="3"/>
      <c r="AG5" s="12"/>
      <c r="AH5" s="3"/>
      <c r="AI5" s="3"/>
      <c r="AJ5" s="3"/>
      <c r="AK5" s="12"/>
      <c r="AL5" s="3"/>
      <c r="AM5" s="3"/>
      <c r="AN5" s="3"/>
      <c r="AO5" s="12"/>
      <c r="AP5" s="3"/>
      <c r="AQ5" s="3"/>
      <c r="AR5" s="3"/>
      <c r="AS5" s="12"/>
      <c r="AT5" s="3"/>
      <c r="AU5" s="3"/>
      <c r="AV5" s="3"/>
      <c r="AW5" s="12"/>
      <c r="AX5" s="3"/>
      <c r="AY5" s="3"/>
      <c r="AZ5" s="3"/>
      <c r="BA5" s="12"/>
      <c r="BB5" s="3"/>
      <c r="BC5" s="3"/>
      <c r="BD5" s="12"/>
      <c r="BE5" s="3"/>
      <c r="BF5" s="3"/>
      <c r="BG5" s="3"/>
      <c r="BH5" s="12"/>
      <c r="BI5" s="3"/>
      <c r="BJ5" s="3"/>
      <c r="BK5" s="12"/>
      <c r="BL5" s="3"/>
      <c r="BM5" s="3"/>
      <c r="BN5" s="3"/>
      <c r="BO5" s="12"/>
      <c r="BP5" s="3"/>
      <c r="BQ5" s="3"/>
      <c r="BR5" s="12"/>
      <c r="BS5" s="3"/>
      <c r="BT5" s="3"/>
      <c r="BU5" s="3"/>
      <c r="BV5" s="12"/>
      <c r="BW5" s="3"/>
      <c r="BX5" s="3"/>
      <c r="BY5" s="3"/>
      <c r="BZ5" s="12"/>
      <c r="CA5" s="3"/>
      <c r="CB5" s="3"/>
      <c r="CC5" s="3"/>
      <c r="CD5" s="12"/>
      <c r="CE5" s="3"/>
      <c r="CF5" s="3"/>
      <c r="CG5" s="3"/>
      <c r="CH5" s="12"/>
      <c r="CI5" s="3"/>
      <c r="CJ5" s="3"/>
      <c r="CK5" s="3"/>
      <c r="CL5" s="12"/>
      <c r="CM5" s="3"/>
      <c r="CN5" s="3"/>
      <c r="CO5" s="3"/>
      <c r="CP5" s="12"/>
      <c r="CQ5" s="3"/>
      <c r="CR5" s="3"/>
      <c r="CS5" s="3"/>
      <c r="CT5" s="12"/>
      <c r="CU5" s="3"/>
      <c r="CV5" s="3"/>
      <c r="CW5" s="3"/>
      <c r="CX5" s="12"/>
    </row>
    <row r="6" spans="1:102">
      <c r="K6">
        <v>6</v>
      </c>
      <c r="L6">
        <v>7</v>
      </c>
      <c r="M6">
        <v>8</v>
      </c>
      <c r="N6">
        <v>9</v>
      </c>
      <c r="O6">
        <v>10</v>
      </c>
      <c r="P6">
        <v>11</v>
      </c>
      <c r="Q6">
        <v>12</v>
      </c>
      <c r="R6">
        <v>13</v>
      </c>
      <c r="S6">
        <v>14</v>
      </c>
      <c r="T6">
        <v>15</v>
      </c>
      <c r="U6">
        <v>16</v>
      </c>
      <c r="V6">
        <v>17</v>
      </c>
      <c r="W6">
        <v>18</v>
      </c>
      <c r="X6">
        <v>19</v>
      </c>
      <c r="Y6">
        <v>20</v>
      </c>
      <c r="Z6">
        <v>21</v>
      </c>
      <c r="AA6">
        <v>22</v>
      </c>
      <c r="AB6">
        <v>23</v>
      </c>
      <c r="AC6">
        <v>24</v>
      </c>
      <c r="AD6">
        <v>25</v>
      </c>
      <c r="AE6">
        <v>26</v>
      </c>
      <c r="AF6">
        <v>27</v>
      </c>
      <c r="AG6">
        <v>28</v>
      </c>
      <c r="AH6">
        <v>29</v>
      </c>
      <c r="AI6">
        <v>30</v>
      </c>
      <c r="AJ6">
        <v>31</v>
      </c>
      <c r="AK6">
        <v>32</v>
      </c>
      <c r="AL6">
        <v>33</v>
      </c>
      <c r="AM6">
        <v>34</v>
      </c>
      <c r="AN6">
        <v>35</v>
      </c>
      <c r="AO6">
        <v>36</v>
      </c>
      <c r="AP6">
        <v>37</v>
      </c>
      <c r="AQ6">
        <v>38</v>
      </c>
      <c r="AR6">
        <v>39</v>
      </c>
      <c r="AS6">
        <v>40</v>
      </c>
      <c r="AT6">
        <v>41</v>
      </c>
      <c r="AU6">
        <v>42</v>
      </c>
      <c r="AV6">
        <v>43</v>
      </c>
      <c r="AW6">
        <v>44</v>
      </c>
      <c r="AX6">
        <v>45</v>
      </c>
      <c r="AY6">
        <v>46</v>
      </c>
      <c r="AZ6">
        <v>47</v>
      </c>
      <c r="BA6">
        <v>48</v>
      </c>
      <c r="BB6">
        <v>49</v>
      </c>
      <c r="BC6">
        <v>50</v>
      </c>
      <c r="BD6">
        <v>51</v>
      </c>
      <c r="BE6">
        <v>52</v>
      </c>
      <c r="BF6">
        <v>53</v>
      </c>
      <c r="BG6">
        <v>54</v>
      </c>
      <c r="BH6">
        <v>55</v>
      </c>
      <c r="BI6">
        <v>56</v>
      </c>
      <c r="BJ6">
        <v>57</v>
      </c>
      <c r="BK6">
        <v>58</v>
      </c>
      <c r="BL6">
        <v>59</v>
      </c>
      <c r="BM6">
        <v>60</v>
      </c>
      <c r="BN6">
        <v>61</v>
      </c>
      <c r="BO6">
        <v>62</v>
      </c>
      <c r="BP6">
        <v>63</v>
      </c>
      <c r="BQ6">
        <v>64</v>
      </c>
      <c r="BR6">
        <v>65</v>
      </c>
      <c r="BS6">
        <v>66</v>
      </c>
      <c r="BT6">
        <v>67</v>
      </c>
      <c r="BU6">
        <v>68</v>
      </c>
      <c r="BV6">
        <v>69</v>
      </c>
      <c r="BW6">
        <v>70</v>
      </c>
      <c r="BX6">
        <v>71</v>
      </c>
      <c r="BY6">
        <v>72</v>
      </c>
      <c r="BZ6">
        <v>73</v>
      </c>
      <c r="CA6">
        <v>74</v>
      </c>
      <c r="CB6">
        <v>75</v>
      </c>
      <c r="CC6">
        <v>76</v>
      </c>
      <c r="CD6">
        <v>77</v>
      </c>
      <c r="CE6">
        <v>78</v>
      </c>
      <c r="CF6">
        <v>79</v>
      </c>
      <c r="CG6">
        <v>80</v>
      </c>
      <c r="CH6">
        <v>81</v>
      </c>
      <c r="CI6">
        <v>82</v>
      </c>
      <c r="CJ6">
        <v>83</v>
      </c>
      <c r="CK6">
        <v>84</v>
      </c>
      <c r="CL6">
        <v>85</v>
      </c>
      <c r="CM6">
        <v>86</v>
      </c>
      <c r="CN6">
        <v>87</v>
      </c>
      <c r="CO6">
        <v>88</v>
      </c>
      <c r="CP6">
        <v>89</v>
      </c>
      <c r="CQ6">
        <v>90</v>
      </c>
      <c r="CR6">
        <v>91</v>
      </c>
      <c r="CS6">
        <v>92</v>
      </c>
      <c r="CT6">
        <v>93</v>
      </c>
      <c r="CU6">
        <v>94</v>
      </c>
      <c r="CV6">
        <v>95</v>
      </c>
      <c r="CW6">
        <v>96</v>
      </c>
      <c r="CX6">
        <v>97</v>
      </c>
    </row>
    <row r="7" spans="1:102">
      <c r="J7" s="6" t="s">
        <v>293</v>
      </c>
      <c r="K7" s="15">
        <f>SUM(K9:K121)</f>
        <v>1.17</v>
      </c>
      <c r="L7" s="15">
        <f t="shared" ref="L7:BW7" si="0">SUM(L9:L121)</f>
        <v>1.2200000000000002</v>
      </c>
      <c r="M7" s="15">
        <f t="shared" si="0"/>
        <v>1.3899999999999992</v>
      </c>
      <c r="N7" s="15">
        <f t="shared" si="0"/>
        <v>3.7799999999999989</v>
      </c>
      <c r="O7" s="15">
        <f t="shared" si="0"/>
        <v>1</v>
      </c>
      <c r="P7" s="15">
        <f t="shared" si="0"/>
        <v>0.56000000000000005</v>
      </c>
      <c r="Q7" s="15">
        <f t="shared" si="0"/>
        <v>1.6199999999999999</v>
      </c>
      <c r="R7" s="15">
        <f t="shared" si="0"/>
        <v>3.1800000000000006</v>
      </c>
      <c r="S7" s="15">
        <f t="shared" si="0"/>
        <v>0.31000000000000005</v>
      </c>
      <c r="T7" s="15">
        <f t="shared" si="0"/>
        <v>0.15</v>
      </c>
      <c r="U7" s="15">
        <f t="shared" si="0"/>
        <v>0.30000000000000004</v>
      </c>
      <c r="V7" s="15">
        <f t="shared" si="0"/>
        <v>0.76</v>
      </c>
      <c r="W7" s="15">
        <f t="shared" si="0"/>
        <v>0.34000000000000008</v>
      </c>
      <c r="X7" s="15">
        <f t="shared" si="0"/>
        <v>0.45</v>
      </c>
      <c r="Y7" s="15">
        <f t="shared" si="0"/>
        <v>0.42</v>
      </c>
      <c r="Z7" s="15">
        <f t="shared" si="0"/>
        <v>1.21</v>
      </c>
      <c r="AA7" s="15">
        <f t="shared" si="0"/>
        <v>0.2</v>
      </c>
      <c r="AB7" s="15">
        <f t="shared" si="0"/>
        <v>0.36</v>
      </c>
      <c r="AC7" s="15">
        <f t="shared" si="0"/>
        <v>2.84</v>
      </c>
      <c r="AD7" s="15">
        <f t="shared" si="0"/>
        <v>3.3999999999999995</v>
      </c>
      <c r="AE7" s="15">
        <f t="shared" si="0"/>
        <v>0.56000000000000005</v>
      </c>
      <c r="AF7" s="15">
        <f t="shared" si="0"/>
        <v>0.72</v>
      </c>
      <c r="AG7" s="15">
        <f t="shared" si="0"/>
        <v>1.28</v>
      </c>
      <c r="AH7" s="15">
        <f t="shared" si="0"/>
        <v>1.1300000000000001</v>
      </c>
      <c r="AI7" s="15">
        <f t="shared" si="0"/>
        <v>1.2600000000000002</v>
      </c>
      <c r="AJ7" s="15">
        <f t="shared" si="0"/>
        <v>1.1500000000000001</v>
      </c>
      <c r="AK7" s="15">
        <f t="shared" si="0"/>
        <v>3.5399999999999991</v>
      </c>
      <c r="AL7" s="15">
        <f t="shared" si="0"/>
        <v>1.5500000000000003</v>
      </c>
      <c r="AM7" s="15">
        <f t="shared" si="0"/>
        <v>2.4499999999999997</v>
      </c>
      <c r="AN7" s="15">
        <f t="shared" si="0"/>
        <v>6.8599999999999994</v>
      </c>
      <c r="AO7" s="15">
        <f t="shared" si="0"/>
        <v>10.860000000000001</v>
      </c>
      <c r="AP7" s="15">
        <f t="shared" si="0"/>
        <v>0.23</v>
      </c>
      <c r="AQ7" s="15">
        <f t="shared" si="0"/>
        <v>0.17</v>
      </c>
      <c r="AR7" s="15">
        <f t="shared" si="0"/>
        <v>0.09</v>
      </c>
      <c r="AS7" s="15">
        <f t="shared" si="0"/>
        <v>0.49</v>
      </c>
      <c r="AT7" s="15">
        <f t="shared" si="0"/>
        <v>0.27</v>
      </c>
      <c r="AU7" s="15">
        <f t="shared" si="0"/>
        <v>0.16000000000000003</v>
      </c>
      <c r="AV7" s="15">
        <f t="shared" si="0"/>
        <v>0.24000000000000002</v>
      </c>
      <c r="AW7" s="15">
        <f t="shared" si="0"/>
        <v>0.67</v>
      </c>
      <c r="AX7" s="15">
        <f t="shared" si="0"/>
        <v>0.49</v>
      </c>
      <c r="AY7" s="15">
        <f t="shared" si="0"/>
        <v>0.39999999999999997</v>
      </c>
      <c r="AZ7" s="15">
        <f t="shared" si="0"/>
        <v>0.62</v>
      </c>
      <c r="BA7" s="15">
        <f t="shared" si="0"/>
        <v>1.51</v>
      </c>
      <c r="BB7" s="15">
        <f t="shared" si="0"/>
        <v>0.66</v>
      </c>
      <c r="BC7" s="15">
        <f t="shared" si="0"/>
        <v>0.28000000000000003</v>
      </c>
      <c r="BD7" s="15">
        <f t="shared" si="0"/>
        <v>0.94000000000000017</v>
      </c>
      <c r="BE7" s="15">
        <f t="shared" si="0"/>
        <v>0.7400000000000001</v>
      </c>
      <c r="BF7" s="15">
        <f t="shared" si="0"/>
        <v>0.54</v>
      </c>
      <c r="BG7" s="15">
        <f t="shared" si="0"/>
        <v>0.52</v>
      </c>
      <c r="BH7" s="15">
        <f t="shared" si="0"/>
        <v>1.8000000000000003</v>
      </c>
      <c r="BI7" s="15">
        <f t="shared" si="0"/>
        <v>0.69000000000000006</v>
      </c>
      <c r="BJ7" s="15">
        <f t="shared" si="0"/>
        <v>0.96</v>
      </c>
      <c r="BK7" s="15">
        <f t="shared" si="0"/>
        <v>1.6500000000000001</v>
      </c>
      <c r="BL7" s="15">
        <f t="shared" si="0"/>
        <v>1.31</v>
      </c>
      <c r="BM7" s="15">
        <f t="shared" si="0"/>
        <v>1</v>
      </c>
      <c r="BN7" s="15">
        <f t="shared" si="0"/>
        <v>0.78</v>
      </c>
      <c r="BO7" s="15">
        <f t="shared" si="0"/>
        <v>3.09</v>
      </c>
      <c r="BP7" s="15">
        <f t="shared" si="0"/>
        <v>0.77</v>
      </c>
      <c r="BQ7" s="15">
        <f t="shared" si="0"/>
        <v>0.51</v>
      </c>
      <c r="BR7" s="15">
        <f t="shared" si="0"/>
        <v>1.2800000000000002</v>
      </c>
      <c r="BS7" s="15">
        <f t="shared" si="0"/>
        <v>1.3300000000000003</v>
      </c>
      <c r="BT7" s="15">
        <f t="shared" si="0"/>
        <v>1.2160000000000002</v>
      </c>
      <c r="BU7" s="15">
        <f t="shared" si="0"/>
        <v>1.69</v>
      </c>
      <c r="BV7" s="15">
        <f t="shared" si="0"/>
        <v>4.2359999999999998</v>
      </c>
      <c r="BW7" s="15">
        <f t="shared" si="0"/>
        <v>0.46000000000000008</v>
      </c>
      <c r="BX7" s="15">
        <f t="shared" ref="BX7:CX7" si="1">SUM(BX9:BX121)</f>
        <v>0.39</v>
      </c>
      <c r="BY7" s="15">
        <f t="shared" si="1"/>
        <v>0.40000000000000008</v>
      </c>
      <c r="BZ7" s="15">
        <f t="shared" si="1"/>
        <v>1.2500000000000002</v>
      </c>
      <c r="CA7" s="15">
        <f t="shared" si="1"/>
        <v>1.64</v>
      </c>
      <c r="CB7" s="15">
        <f t="shared" si="1"/>
        <v>1.98</v>
      </c>
      <c r="CC7" s="15">
        <f t="shared" si="1"/>
        <v>2.0000000000000004</v>
      </c>
      <c r="CD7" s="15">
        <f t="shared" si="1"/>
        <v>5.62</v>
      </c>
      <c r="CE7" s="15">
        <f t="shared" si="1"/>
        <v>2.2524999999999999</v>
      </c>
      <c r="CF7" s="15">
        <f t="shared" si="1"/>
        <v>2.69</v>
      </c>
      <c r="CG7" s="15">
        <f t="shared" si="1"/>
        <v>2.6224999999999996</v>
      </c>
      <c r="CH7" s="15">
        <f t="shared" si="1"/>
        <v>7.5650000000000004</v>
      </c>
      <c r="CI7" s="15">
        <f t="shared" si="1"/>
        <v>0.45000000000000007</v>
      </c>
      <c r="CJ7" s="15">
        <f t="shared" si="1"/>
        <v>0.32000000000000006</v>
      </c>
      <c r="CK7" s="15">
        <f t="shared" si="1"/>
        <v>0.65000000000000013</v>
      </c>
      <c r="CL7" s="15">
        <f t="shared" si="1"/>
        <v>1.4200000000000002</v>
      </c>
      <c r="CM7" s="15">
        <f t="shared" si="1"/>
        <v>2.25</v>
      </c>
      <c r="CN7" s="15">
        <f t="shared" si="1"/>
        <v>2.5899999999999994</v>
      </c>
      <c r="CO7" s="15">
        <f t="shared" si="1"/>
        <v>2.4300000000000002</v>
      </c>
      <c r="CP7" s="15">
        <f t="shared" si="1"/>
        <v>7.2699999999999987</v>
      </c>
      <c r="CQ7" s="15">
        <f t="shared" si="1"/>
        <v>1.35</v>
      </c>
      <c r="CR7" s="15">
        <f t="shared" si="1"/>
        <v>5.12</v>
      </c>
      <c r="CS7" s="15">
        <f t="shared" si="1"/>
        <v>3.0299999999999994</v>
      </c>
      <c r="CT7" s="15">
        <f t="shared" si="1"/>
        <v>9.5</v>
      </c>
      <c r="CU7" s="15">
        <f t="shared" si="1"/>
        <v>2.6399999999999992</v>
      </c>
      <c r="CV7" s="15">
        <f t="shared" si="1"/>
        <v>3.2299999999999995</v>
      </c>
      <c r="CW7" s="15">
        <f t="shared" si="1"/>
        <v>2.0299999999999994</v>
      </c>
      <c r="CX7" s="15">
        <f t="shared" si="1"/>
        <v>7.8999999999999995</v>
      </c>
    </row>
    <row r="8" spans="1:102">
      <c r="A8" s="13" t="s">
        <v>292</v>
      </c>
      <c r="B8" s="13" t="s">
        <v>304</v>
      </c>
      <c r="C8" s="13" t="s">
        <v>305</v>
      </c>
      <c r="D8" s="7" t="s">
        <v>96</v>
      </c>
      <c r="E8" s="7" t="s">
        <v>97</v>
      </c>
      <c r="F8" s="7" t="s">
        <v>98</v>
      </c>
      <c r="G8" s="7" t="s">
        <v>277</v>
      </c>
      <c r="H8" s="7" t="s">
        <v>306</v>
      </c>
    </row>
    <row r="9" spans="1:102">
      <c r="A9">
        <v>1</v>
      </c>
      <c r="D9" s="1" t="s">
        <v>154</v>
      </c>
      <c r="E9" s="1" t="s">
        <v>155</v>
      </c>
      <c r="F9" s="1" t="s">
        <v>156</v>
      </c>
      <c r="G9" s="1" t="s">
        <v>156</v>
      </c>
      <c r="H9">
        <v>9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0</v>
      </c>
      <c r="BE9" s="15">
        <v>0</v>
      </c>
      <c r="BF9" s="15">
        <v>0</v>
      </c>
      <c r="BG9" s="15">
        <v>0</v>
      </c>
      <c r="BH9" s="15">
        <v>0</v>
      </c>
      <c r="BI9" s="15">
        <v>0</v>
      </c>
      <c r="BJ9" s="15">
        <v>0</v>
      </c>
      <c r="BK9" s="15">
        <v>0</v>
      </c>
      <c r="BL9" s="15">
        <v>0</v>
      </c>
      <c r="BM9" s="15">
        <v>0</v>
      </c>
      <c r="BN9" s="15">
        <v>0</v>
      </c>
      <c r="BO9" s="15">
        <v>0</v>
      </c>
      <c r="BP9" s="15">
        <v>0</v>
      </c>
      <c r="BQ9" s="15">
        <v>0</v>
      </c>
      <c r="BR9" s="15">
        <v>0</v>
      </c>
      <c r="BS9" s="15">
        <v>0</v>
      </c>
      <c r="BT9" s="15">
        <v>0</v>
      </c>
      <c r="BU9" s="15">
        <v>0</v>
      </c>
      <c r="BV9" s="15">
        <v>0</v>
      </c>
      <c r="BW9" s="15">
        <v>0</v>
      </c>
      <c r="BX9" s="15">
        <v>0</v>
      </c>
      <c r="BY9" s="15">
        <v>0</v>
      </c>
      <c r="BZ9" s="15">
        <v>0</v>
      </c>
      <c r="CA9" s="15">
        <v>0</v>
      </c>
      <c r="CB9" s="15">
        <v>0</v>
      </c>
      <c r="CC9" s="15">
        <v>0</v>
      </c>
      <c r="CD9" s="15">
        <v>0</v>
      </c>
      <c r="CE9" s="15">
        <v>0</v>
      </c>
      <c r="CF9" s="15">
        <v>0</v>
      </c>
      <c r="CG9" s="15">
        <v>0</v>
      </c>
      <c r="CH9" s="15">
        <v>0</v>
      </c>
      <c r="CI9" s="15">
        <v>0</v>
      </c>
      <c r="CJ9" s="15">
        <v>0</v>
      </c>
      <c r="CK9" s="15">
        <v>0</v>
      </c>
      <c r="CL9" s="15">
        <v>0</v>
      </c>
      <c r="CM9" s="15">
        <v>0</v>
      </c>
      <c r="CN9" s="15">
        <v>0</v>
      </c>
      <c r="CO9" s="15">
        <v>0</v>
      </c>
      <c r="CP9" s="15">
        <v>0</v>
      </c>
      <c r="CQ9" s="15">
        <v>0</v>
      </c>
      <c r="CR9" s="15">
        <v>0</v>
      </c>
      <c r="CS9" s="15">
        <v>0</v>
      </c>
      <c r="CT9" s="15">
        <v>0</v>
      </c>
      <c r="CU9" s="15">
        <v>0</v>
      </c>
      <c r="CV9" s="15">
        <v>0</v>
      </c>
      <c r="CW9" s="15">
        <v>0</v>
      </c>
      <c r="CX9" s="15">
        <v>0</v>
      </c>
    </row>
    <row r="10" spans="1:102">
      <c r="A10">
        <v>2</v>
      </c>
      <c r="D10" s="1" t="s">
        <v>219</v>
      </c>
      <c r="E10" s="1" t="s">
        <v>155</v>
      </c>
      <c r="F10" s="1" t="s">
        <v>156</v>
      </c>
      <c r="G10" s="1" t="s">
        <v>156</v>
      </c>
      <c r="H10">
        <v>10</v>
      </c>
      <c r="K10" s="15">
        <v>0.01</v>
      </c>
      <c r="L10" s="15">
        <v>0.02</v>
      </c>
      <c r="M10" s="15">
        <v>0</v>
      </c>
      <c r="N10" s="15">
        <v>0.03</v>
      </c>
      <c r="O10" s="15">
        <v>0</v>
      </c>
      <c r="P10" s="15">
        <v>0.01</v>
      </c>
      <c r="Q10" s="15">
        <v>0</v>
      </c>
      <c r="R10" s="15">
        <v>0.01</v>
      </c>
      <c r="S10" s="15">
        <v>0.01</v>
      </c>
      <c r="T10" s="15">
        <v>0</v>
      </c>
      <c r="U10" s="15">
        <v>0</v>
      </c>
      <c r="V10" s="15">
        <v>0.01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5">
        <v>0</v>
      </c>
      <c r="BV10" s="15">
        <v>0</v>
      </c>
      <c r="BW10" s="15">
        <v>0</v>
      </c>
      <c r="BX10" s="15">
        <v>0</v>
      </c>
      <c r="BY10" s="15">
        <v>0</v>
      </c>
      <c r="BZ10" s="15">
        <v>0</v>
      </c>
      <c r="CA10" s="15">
        <v>0</v>
      </c>
      <c r="CB10" s="15">
        <v>0</v>
      </c>
      <c r="CC10" s="15">
        <v>0</v>
      </c>
      <c r="CD10" s="15">
        <v>0</v>
      </c>
      <c r="CE10" s="15">
        <v>0</v>
      </c>
      <c r="CF10" s="15">
        <v>0</v>
      </c>
      <c r="CG10" s="15">
        <v>0</v>
      </c>
      <c r="CH10" s="15">
        <v>0</v>
      </c>
      <c r="CI10" s="15">
        <v>0</v>
      </c>
      <c r="CJ10" s="15">
        <v>0</v>
      </c>
      <c r="CK10" s="15">
        <v>0</v>
      </c>
      <c r="CL10" s="15">
        <v>0</v>
      </c>
      <c r="CM10" s="15">
        <v>0</v>
      </c>
      <c r="CN10" s="15">
        <v>0</v>
      </c>
      <c r="CO10" s="15">
        <v>0</v>
      </c>
      <c r="CP10" s="15">
        <v>0</v>
      </c>
      <c r="CQ10" s="15">
        <v>0</v>
      </c>
      <c r="CR10" s="15">
        <v>0</v>
      </c>
      <c r="CS10" s="15">
        <v>0</v>
      </c>
      <c r="CT10" s="15">
        <v>0</v>
      </c>
      <c r="CU10" s="15">
        <v>0</v>
      </c>
      <c r="CV10" s="15">
        <v>0</v>
      </c>
      <c r="CW10" s="15">
        <v>0</v>
      </c>
      <c r="CX10" s="15">
        <v>0</v>
      </c>
    </row>
    <row r="11" spans="1:102">
      <c r="A11">
        <v>3</v>
      </c>
      <c r="D11" s="1" t="s">
        <v>152</v>
      </c>
      <c r="E11" s="8" t="s">
        <v>153</v>
      </c>
      <c r="F11" s="1" t="s">
        <v>132</v>
      </c>
      <c r="G11" s="1" t="s">
        <v>132</v>
      </c>
      <c r="H11">
        <v>11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0.01</v>
      </c>
      <c r="Q11" s="15">
        <v>0</v>
      </c>
      <c r="R11" s="15">
        <v>0.01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0.01</v>
      </c>
      <c r="AG11" s="15">
        <v>0.01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0</v>
      </c>
      <c r="BJ11" s="15">
        <v>0</v>
      </c>
      <c r="BK11" s="15">
        <v>0</v>
      </c>
      <c r="BL11" s="15">
        <v>0</v>
      </c>
      <c r="BM11" s="15">
        <v>0</v>
      </c>
      <c r="BN11" s="15">
        <v>0</v>
      </c>
      <c r="BO11" s="15">
        <v>0</v>
      </c>
      <c r="BP11" s="15">
        <v>0</v>
      </c>
      <c r="BQ11" s="15">
        <v>0</v>
      </c>
      <c r="BR11" s="15">
        <v>0</v>
      </c>
      <c r="BS11" s="15">
        <v>0.06</v>
      </c>
      <c r="BT11" s="15">
        <v>4.8000000000000001E-2</v>
      </c>
      <c r="BU11" s="15">
        <v>0.03</v>
      </c>
      <c r="BV11" s="15">
        <v>0.13800000000000001</v>
      </c>
      <c r="BW11" s="15">
        <v>0</v>
      </c>
      <c r="BX11" s="15">
        <v>0</v>
      </c>
      <c r="BY11" s="15">
        <v>0</v>
      </c>
      <c r="BZ11" s="15">
        <v>0</v>
      </c>
      <c r="CA11" s="15">
        <v>0</v>
      </c>
      <c r="CB11" s="15">
        <v>0</v>
      </c>
      <c r="CC11" s="15">
        <v>0</v>
      </c>
      <c r="CD11" s="15">
        <v>0</v>
      </c>
      <c r="CE11" s="15">
        <v>0.02</v>
      </c>
      <c r="CF11" s="15">
        <v>0</v>
      </c>
      <c r="CG11" s="15">
        <v>0</v>
      </c>
      <c r="CH11" s="15">
        <v>0.02</v>
      </c>
      <c r="CI11" s="15">
        <v>0</v>
      </c>
      <c r="CJ11" s="15">
        <v>0</v>
      </c>
      <c r="CK11" s="15">
        <v>0</v>
      </c>
      <c r="CL11" s="15">
        <v>0</v>
      </c>
      <c r="CM11" s="15">
        <v>0</v>
      </c>
      <c r="CN11" s="15">
        <v>0</v>
      </c>
      <c r="CO11" s="15">
        <v>0.01</v>
      </c>
      <c r="CP11" s="15">
        <v>0.01</v>
      </c>
      <c r="CQ11" s="15">
        <v>0</v>
      </c>
      <c r="CR11" s="15">
        <v>0</v>
      </c>
      <c r="CS11" s="15">
        <v>0</v>
      </c>
      <c r="CT11" s="15">
        <v>0</v>
      </c>
      <c r="CU11" s="15">
        <v>0</v>
      </c>
      <c r="CV11" s="15">
        <v>0</v>
      </c>
      <c r="CW11" s="15">
        <v>0</v>
      </c>
      <c r="CX11" s="15">
        <v>0</v>
      </c>
    </row>
    <row r="12" spans="1:102">
      <c r="A12">
        <v>4</v>
      </c>
      <c r="D12" s="1" t="s">
        <v>140</v>
      </c>
      <c r="E12" s="1" t="s">
        <v>140</v>
      </c>
      <c r="F12" s="1" t="s">
        <v>132</v>
      </c>
      <c r="G12" s="1" t="s">
        <v>132</v>
      </c>
      <c r="H12">
        <v>12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  <c r="BN12" s="15">
        <v>0</v>
      </c>
      <c r="BO12" s="15">
        <v>0</v>
      </c>
      <c r="BP12" s="15">
        <v>0</v>
      </c>
      <c r="BQ12" s="15">
        <v>0</v>
      </c>
      <c r="BR12" s="15">
        <v>0</v>
      </c>
      <c r="BS12" s="15">
        <v>0</v>
      </c>
      <c r="BT12" s="15">
        <v>0</v>
      </c>
      <c r="BU12" s="15">
        <v>0</v>
      </c>
      <c r="BV12" s="15">
        <v>0</v>
      </c>
      <c r="BW12" s="15">
        <v>0</v>
      </c>
      <c r="BX12" s="15">
        <v>0</v>
      </c>
      <c r="BY12" s="15">
        <v>0</v>
      </c>
      <c r="BZ12" s="15">
        <v>0</v>
      </c>
      <c r="CA12" s="15">
        <v>0</v>
      </c>
      <c r="CB12" s="15">
        <v>0</v>
      </c>
      <c r="CC12" s="15">
        <v>0.01</v>
      </c>
      <c r="CD12" s="15">
        <v>0.01</v>
      </c>
      <c r="CE12" s="15">
        <v>0</v>
      </c>
      <c r="CF12" s="15">
        <v>0</v>
      </c>
      <c r="CG12" s="15">
        <v>0</v>
      </c>
      <c r="CH12" s="15">
        <v>0</v>
      </c>
      <c r="CI12" s="15">
        <v>0</v>
      </c>
      <c r="CJ12" s="15">
        <v>0</v>
      </c>
      <c r="CK12" s="15">
        <v>0</v>
      </c>
      <c r="CL12" s="15">
        <v>0</v>
      </c>
      <c r="CM12" s="15">
        <v>0</v>
      </c>
      <c r="CN12" s="15">
        <v>0</v>
      </c>
      <c r="CO12" s="15">
        <v>0</v>
      </c>
      <c r="CP12" s="15">
        <v>0</v>
      </c>
      <c r="CQ12" s="15">
        <v>0</v>
      </c>
      <c r="CR12" s="15">
        <v>0</v>
      </c>
      <c r="CS12" s="15">
        <v>0</v>
      </c>
      <c r="CT12" s="15">
        <v>0</v>
      </c>
      <c r="CU12" s="15">
        <v>0</v>
      </c>
      <c r="CV12" s="15">
        <v>0</v>
      </c>
      <c r="CW12" s="15">
        <v>0</v>
      </c>
      <c r="CX12" s="15">
        <v>0</v>
      </c>
    </row>
    <row r="13" spans="1:102">
      <c r="A13">
        <v>5</v>
      </c>
      <c r="D13" s="1" t="s">
        <v>141</v>
      </c>
      <c r="E13" s="1" t="s">
        <v>140</v>
      </c>
      <c r="F13" s="1" t="s">
        <v>132</v>
      </c>
      <c r="G13" s="1" t="s">
        <v>132</v>
      </c>
      <c r="H13">
        <v>13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5">
        <v>0</v>
      </c>
      <c r="BV13" s="15">
        <v>0</v>
      </c>
      <c r="BW13" s="15">
        <v>0.02</v>
      </c>
      <c r="BX13" s="15">
        <v>0.01</v>
      </c>
      <c r="BY13" s="15">
        <v>0.01</v>
      </c>
      <c r="BZ13" s="15">
        <v>0.04</v>
      </c>
      <c r="CA13" s="15">
        <v>0</v>
      </c>
      <c r="CB13" s="15">
        <v>0</v>
      </c>
      <c r="CC13" s="15">
        <v>0</v>
      </c>
      <c r="CD13" s="15">
        <v>0</v>
      </c>
      <c r="CE13" s="15">
        <v>0</v>
      </c>
      <c r="CF13" s="15">
        <v>0.03</v>
      </c>
      <c r="CG13" s="15">
        <v>0</v>
      </c>
      <c r="CH13" s="15">
        <v>0.03</v>
      </c>
      <c r="CI13" s="15">
        <v>0</v>
      </c>
      <c r="CJ13" s="15">
        <v>0</v>
      </c>
      <c r="CK13" s="15">
        <v>0.01</v>
      </c>
      <c r="CL13" s="15">
        <v>0.01</v>
      </c>
      <c r="CM13" s="15">
        <v>0</v>
      </c>
      <c r="CN13" s="15">
        <v>0</v>
      </c>
      <c r="CO13" s="15">
        <v>0</v>
      </c>
      <c r="CP13" s="15">
        <v>0</v>
      </c>
      <c r="CQ13" s="15">
        <v>0</v>
      </c>
      <c r="CR13" s="15">
        <v>0</v>
      </c>
      <c r="CS13" s="15">
        <v>0</v>
      </c>
      <c r="CT13" s="15">
        <v>0</v>
      </c>
      <c r="CU13" s="15">
        <v>0</v>
      </c>
      <c r="CV13" s="15">
        <v>0</v>
      </c>
      <c r="CW13" s="15">
        <v>0</v>
      </c>
      <c r="CX13" s="15">
        <v>0</v>
      </c>
    </row>
    <row r="14" spans="1:102">
      <c r="A14">
        <v>6</v>
      </c>
      <c r="D14" s="1" t="s">
        <v>130</v>
      </c>
      <c r="E14" s="1" t="s">
        <v>131</v>
      </c>
      <c r="F14" s="1" t="s">
        <v>132</v>
      </c>
      <c r="G14" s="1" t="s">
        <v>132</v>
      </c>
      <c r="H14">
        <v>14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  <c r="BH14" s="15">
        <v>0</v>
      </c>
      <c r="BI14" s="15">
        <v>0</v>
      </c>
      <c r="BJ14" s="15">
        <v>0</v>
      </c>
      <c r="BK14" s="15">
        <v>0</v>
      </c>
      <c r="BL14" s="15">
        <v>0</v>
      </c>
      <c r="BM14" s="15">
        <v>0</v>
      </c>
      <c r="BN14" s="15">
        <v>0</v>
      </c>
      <c r="BO14" s="15">
        <v>0</v>
      </c>
      <c r="BP14" s="15">
        <v>0</v>
      </c>
      <c r="BQ14" s="15">
        <v>0</v>
      </c>
      <c r="BR14" s="15">
        <v>0</v>
      </c>
      <c r="BS14" s="15">
        <v>0</v>
      </c>
      <c r="BT14" s="15">
        <v>0</v>
      </c>
      <c r="BU14" s="15">
        <v>0</v>
      </c>
      <c r="BV14" s="15">
        <v>0</v>
      </c>
      <c r="BW14" s="15">
        <v>0</v>
      </c>
      <c r="BX14" s="15">
        <v>0</v>
      </c>
      <c r="BY14" s="15">
        <v>0</v>
      </c>
      <c r="BZ14" s="15">
        <v>0</v>
      </c>
      <c r="CA14" s="15">
        <v>0.01</v>
      </c>
      <c r="CB14" s="15">
        <v>0</v>
      </c>
      <c r="CC14" s="15">
        <v>0</v>
      </c>
      <c r="CD14" s="15">
        <v>0.01</v>
      </c>
      <c r="CE14" s="15">
        <v>0</v>
      </c>
      <c r="CF14" s="15">
        <v>0</v>
      </c>
      <c r="CG14" s="15">
        <v>0</v>
      </c>
      <c r="CH14" s="15">
        <v>0</v>
      </c>
      <c r="CI14" s="15">
        <v>0</v>
      </c>
      <c r="CJ14" s="15">
        <v>0</v>
      </c>
      <c r="CK14" s="15">
        <v>0</v>
      </c>
      <c r="CL14" s="15">
        <v>0</v>
      </c>
      <c r="CM14" s="15">
        <v>0</v>
      </c>
      <c r="CN14" s="15">
        <v>0</v>
      </c>
      <c r="CO14" s="15">
        <v>0</v>
      </c>
      <c r="CP14" s="15">
        <v>0</v>
      </c>
      <c r="CQ14" s="15">
        <v>0</v>
      </c>
      <c r="CR14" s="15">
        <v>0</v>
      </c>
      <c r="CS14" s="15">
        <v>0</v>
      </c>
      <c r="CT14" s="15">
        <v>0</v>
      </c>
      <c r="CU14" s="15">
        <v>0</v>
      </c>
      <c r="CV14" s="15">
        <v>0</v>
      </c>
      <c r="CW14" s="15">
        <v>0</v>
      </c>
      <c r="CX14" s="15">
        <v>0</v>
      </c>
    </row>
    <row r="15" spans="1:102">
      <c r="A15">
        <v>7</v>
      </c>
      <c r="D15" s="1" t="s">
        <v>137</v>
      </c>
      <c r="E15" s="1" t="s">
        <v>131</v>
      </c>
      <c r="F15" s="1" t="s">
        <v>132</v>
      </c>
      <c r="G15" s="1" t="s">
        <v>132</v>
      </c>
      <c r="H15">
        <v>15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0</v>
      </c>
      <c r="BV15" s="15">
        <v>0</v>
      </c>
      <c r="BW15" s="15">
        <v>0</v>
      </c>
      <c r="BX15" s="15">
        <v>0</v>
      </c>
      <c r="BY15" s="15">
        <v>0</v>
      </c>
      <c r="BZ15" s="15">
        <v>0</v>
      </c>
      <c r="CA15" s="15">
        <v>0</v>
      </c>
      <c r="CB15" s="15">
        <v>0</v>
      </c>
      <c r="CC15" s="15">
        <v>0</v>
      </c>
      <c r="CD15" s="15">
        <v>0</v>
      </c>
      <c r="CE15" s="15">
        <v>0</v>
      </c>
      <c r="CF15" s="15">
        <v>0</v>
      </c>
      <c r="CG15" s="15">
        <v>0</v>
      </c>
      <c r="CH15" s="15">
        <v>0</v>
      </c>
      <c r="CI15" s="15">
        <v>0</v>
      </c>
      <c r="CJ15" s="15">
        <v>0</v>
      </c>
      <c r="CK15" s="15">
        <v>0</v>
      </c>
      <c r="CL15" s="15">
        <v>0</v>
      </c>
      <c r="CM15" s="15">
        <v>0</v>
      </c>
      <c r="CN15" s="15">
        <v>0</v>
      </c>
      <c r="CO15" s="15">
        <v>0</v>
      </c>
      <c r="CP15" s="15">
        <v>0</v>
      </c>
      <c r="CQ15" s="15">
        <v>0</v>
      </c>
      <c r="CR15" s="15">
        <v>0</v>
      </c>
      <c r="CS15" s="15">
        <v>0</v>
      </c>
      <c r="CT15" s="15">
        <v>0</v>
      </c>
      <c r="CU15" s="15">
        <v>0</v>
      </c>
      <c r="CV15" s="15">
        <v>0</v>
      </c>
      <c r="CW15" s="15">
        <v>0</v>
      </c>
      <c r="CX15" s="15">
        <v>0</v>
      </c>
    </row>
    <row r="16" spans="1:102">
      <c r="A16">
        <v>8</v>
      </c>
      <c r="D16" s="1" t="s">
        <v>146</v>
      </c>
      <c r="E16" s="1" t="s">
        <v>131</v>
      </c>
      <c r="F16" s="1" t="s">
        <v>132</v>
      </c>
      <c r="G16" s="1" t="s">
        <v>132</v>
      </c>
      <c r="H16">
        <v>16</v>
      </c>
      <c r="K16" s="15">
        <v>0</v>
      </c>
      <c r="L16" s="15">
        <v>0.01</v>
      </c>
      <c r="M16" s="15">
        <v>0</v>
      </c>
      <c r="N16" s="15">
        <v>0.01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v>0</v>
      </c>
      <c r="BI16" s="15">
        <v>0</v>
      </c>
      <c r="BJ16" s="15">
        <v>0</v>
      </c>
      <c r="BK16" s="15">
        <v>0</v>
      </c>
      <c r="BL16" s="15">
        <v>0</v>
      </c>
      <c r="BM16" s="15">
        <v>0</v>
      </c>
      <c r="BN16" s="15">
        <v>0</v>
      </c>
      <c r="BO16" s="15">
        <v>0</v>
      </c>
      <c r="BP16" s="15">
        <v>0</v>
      </c>
      <c r="BQ16" s="15">
        <v>0</v>
      </c>
      <c r="BR16" s="15">
        <v>0</v>
      </c>
      <c r="BS16" s="15">
        <v>0</v>
      </c>
      <c r="BT16" s="15">
        <v>8.0000000000000002E-3</v>
      </c>
      <c r="BU16" s="15">
        <v>0</v>
      </c>
      <c r="BV16" s="15">
        <v>8.0000000000000002E-3</v>
      </c>
      <c r="BW16" s="15">
        <v>0</v>
      </c>
      <c r="BX16" s="15">
        <v>0.03</v>
      </c>
      <c r="BY16" s="15">
        <v>0</v>
      </c>
      <c r="BZ16" s="15">
        <v>0.03</v>
      </c>
      <c r="CA16" s="15">
        <v>0.05</v>
      </c>
      <c r="CB16" s="15">
        <v>0.15</v>
      </c>
      <c r="CC16" s="15">
        <v>0.1</v>
      </c>
      <c r="CD16" s="15">
        <v>0.3</v>
      </c>
      <c r="CE16" s="15">
        <v>0</v>
      </c>
      <c r="CF16" s="15">
        <v>0.01</v>
      </c>
      <c r="CG16" s="15">
        <v>0.01</v>
      </c>
      <c r="CH16" s="15">
        <v>0.02</v>
      </c>
      <c r="CI16" s="15">
        <v>0.04</v>
      </c>
      <c r="CJ16" s="15">
        <v>0.01</v>
      </c>
      <c r="CK16" s="15">
        <v>0.05</v>
      </c>
      <c r="CL16" s="15">
        <v>0.1</v>
      </c>
      <c r="CM16" s="15">
        <v>0.02</v>
      </c>
      <c r="CN16" s="15">
        <v>0.02</v>
      </c>
      <c r="CO16" s="15">
        <v>0.02</v>
      </c>
      <c r="CP16" s="15">
        <v>0.06</v>
      </c>
      <c r="CQ16" s="15">
        <v>0.02</v>
      </c>
      <c r="CR16" s="15">
        <v>0.06</v>
      </c>
      <c r="CS16" s="15">
        <v>0.03</v>
      </c>
      <c r="CT16" s="15">
        <v>0.11</v>
      </c>
      <c r="CU16" s="15">
        <v>0.02</v>
      </c>
      <c r="CV16" s="15">
        <v>0.08</v>
      </c>
      <c r="CW16" s="15">
        <v>0.04</v>
      </c>
      <c r="CX16" s="15">
        <v>0.14000000000000001</v>
      </c>
    </row>
    <row r="17" spans="1:102">
      <c r="A17">
        <v>9</v>
      </c>
      <c r="D17" s="1" t="s">
        <v>147</v>
      </c>
      <c r="E17" s="1" t="s">
        <v>131</v>
      </c>
      <c r="F17" s="1" t="s">
        <v>132</v>
      </c>
      <c r="G17" s="1" t="s">
        <v>132</v>
      </c>
      <c r="H17">
        <v>17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>
        <v>0</v>
      </c>
      <c r="BN17" s="15">
        <v>0</v>
      </c>
      <c r="BO17" s="15">
        <v>0</v>
      </c>
      <c r="BP17" s="15">
        <v>0</v>
      </c>
      <c r="BQ17" s="15">
        <v>0</v>
      </c>
      <c r="BR17" s="15">
        <v>0</v>
      </c>
      <c r="BS17" s="15">
        <v>0</v>
      </c>
      <c r="BT17" s="15">
        <v>8.0000000000000002E-3</v>
      </c>
      <c r="BU17" s="15">
        <v>0</v>
      </c>
      <c r="BV17" s="15">
        <v>8.0000000000000002E-3</v>
      </c>
      <c r="BW17" s="15">
        <v>0</v>
      </c>
      <c r="BX17" s="15">
        <v>0.01</v>
      </c>
      <c r="BY17" s="15">
        <v>0</v>
      </c>
      <c r="BZ17" s="15">
        <v>0.01</v>
      </c>
      <c r="CA17" s="15">
        <v>0</v>
      </c>
      <c r="CB17" s="15">
        <v>0</v>
      </c>
      <c r="CC17" s="15">
        <v>0</v>
      </c>
      <c r="CD17" s="15">
        <v>0</v>
      </c>
      <c r="CE17" s="15">
        <v>0</v>
      </c>
      <c r="CF17" s="15">
        <v>0</v>
      </c>
      <c r="CG17" s="15">
        <v>0</v>
      </c>
      <c r="CH17" s="15">
        <v>0</v>
      </c>
      <c r="CI17" s="15">
        <v>0</v>
      </c>
      <c r="CJ17" s="15">
        <v>0.01</v>
      </c>
      <c r="CK17" s="15">
        <v>0.02</v>
      </c>
      <c r="CL17" s="15">
        <v>0.03</v>
      </c>
      <c r="CM17" s="15">
        <v>0</v>
      </c>
      <c r="CN17" s="15">
        <v>0</v>
      </c>
      <c r="CO17" s="15">
        <v>0</v>
      </c>
      <c r="CP17" s="15">
        <v>0</v>
      </c>
      <c r="CQ17" s="15">
        <v>0</v>
      </c>
      <c r="CR17" s="15">
        <v>0</v>
      </c>
      <c r="CS17" s="15">
        <v>0</v>
      </c>
      <c r="CT17" s="15">
        <v>0</v>
      </c>
      <c r="CU17" s="15">
        <v>0</v>
      </c>
      <c r="CV17" s="15">
        <v>0</v>
      </c>
      <c r="CW17" s="15">
        <v>0</v>
      </c>
      <c r="CX17" s="15">
        <v>0</v>
      </c>
    </row>
    <row r="18" spans="1:102">
      <c r="A18">
        <v>10</v>
      </c>
      <c r="D18" s="1" t="s">
        <v>131</v>
      </c>
      <c r="E18" s="1" t="s">
        <v>131</v>
      </c>
      <c r="F18" s="1" t="s">
        <v>132</v>
      </c>
      <c r="G18" s="1" t="s">
        <v>132</v>
      </c>
      <c r="H18">
        <v>18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  <c r="AX18" s="15">
        <v>0</v>
      </c>
      <c r="AY18" s="15">
        <v>0</v>
      </c>
      <c r="AZ18" s="15">
        <v>0</v>
      </c>
      <c r="BA18" s="15">
        <v>0</v>
      </c>
      <c r="BB18" s="15">
        <v>0</v>
      </c>
      <c r="BC18" s="15">
        <v>0</v>
      </c>
      <c r="BD18" s="15">
        <v>0</v>
      </c>
      <c r="BE18" s="15">
        <v>0</v>
      </c>
      <c r="BF18" s="15">
        <v>0</v>
      </c>
      <c r="BG18" s="15">
        <v>0</v>
      </c>
      <c r="BH18" s="15">
        <v>0</v>
      </c>
      <c r="BI18" s="15">
        <v>0</v>
      </c>
      <c r="BJ18" s="15">
        <v>0</v>
      </c>
      <c r="BK18" s="15">
        <v>0</v>
      </c>
      <c r="BL18" s="15">
        <v>0</v>
      </c>
      <c r="BM18" s="15">
        <v>0</v>
      </c>
      <c r="BN18" s="15">
        <v>0</v>
      </c>
      <c r="BO18" s="15">
        <v>0</v>
      </c>
      <c r="BP18" s="15">
        <v>0.01</v>
      </c>
      <c r="BQ18" s="15">
        <v>0</v>
      </c>
      <c r="BR18" s="15">
        <v>0.01</v>
      </c>
      <c r="BS18" s="15">
        <v>0</v>
      </c>
      <c r="BT18" s="15">
        <v>0</v>
      </c>
      <c r="BU18" s="15">
        <v>0</v>
      </c>
      <c r="BV18" s="15">
        <v>0</v>
      </c>
      <c r="BW18" s="15">
        <v>0</v>
      </c>
      <c r="BX18" s="15">
        <v>0</v>
      </c>
      <c r="BY18" s="15">
        <v>0</v>
      </c>
      <c r="BZ18" s="15">
        <v>0</v>
      </c>
      <c r="CA18" s="15">
        <v>0</v>
      </c>
      <c r="CB18" s="15">
        <v>0</v>
      </c>
      <c r="CC18" s="15">
        <v>0</v>
      </c>
      <c r="CD18" s="15">
        <v>0</v>
      </c>
      <c r="CE18" s="15">
        <v>0</v>
      </c>
      <c r="CF18" s="15">
        <v>0</v>
      </c>
      <c r="CG18" s="15">
        <v>0</v>
      </c>
      <c r="CH18" s="15">
        <v>0</v>
      </c>
      <c r="CI18" s="15">
        <v>0</v>
      </c>
      <c r="CJ18" s="15">
        <v>0</v>
      </c>
      <c r="CK18" s="15">
        <v>0</v>
      </c>
      <c r="CL18" s="15">
        <v>0</v>
      </c>
      <c r="CM18" s="15">
        <v>0</v>
      </c>
      <c r="CN18" s="15">
        <v>0</v>
      </c>
      <c r="CO18" s="15">
        <v>0</v>
      </c>
      <c r="CP18" s="15">
        <v>0</v>
      </c>
      <c r="CQ18" s="15">
        <v>0</v>
      </c>
      <c r="CR18" s="15">
        <v>0</v>
      </c>
      <c r="CS18" s="15">
        <v>0</v>
      </c>
      <c r="CT18" s="15">
        <v>0</v>
      </c>
      <c r="CU18" s="15">
        <v>0</v>
      </c>
      <c r="CV18" s="15">
        <v>0</v>
      </c>
      <c r="CW18" s="15">
        <v>0</v>
      </c>
      <c r="CX18" s="15">
        <v>0</v>
      </c>
    </row>
    <row r="19" spans="1:102">
      <c r="A19">
        <v>11</v>
      </c>
      <c r="D19" s="1" t="s">
        <v>176</v>
      </c>
      <c r="E19" s="1" t="s">
        <v>177</v>
      </c>
      <c r="F19" s="1" t="s">
        <v>177</v>
      </c>
      <c r="G19" s="1" t="s">
        <v>177</v>
      </c>
      <c r="H19">
        <v>19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0.06</v>
      </c>
      <c r="AO19" s="15">
        <v>0.06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5">
        <v>0</v>
      </c>
      <c r="BF19" s="15">
        <v>0</v>
      </c>
      <c r="BG19" s="15">
        <v>0</v>
      </c>
      <c r="BH19" s="15">
        <v>0</v>
      </c>
      <c r="BI19" s="15">
        <v>0</v>
      </c>
      <c r="BJ19" s="15">
        <v>0</v>
      </c>
      <c r="BK19" s="15">
        <v>0</v>
      </c>
      <c r="BL19" s="15">
        <v>0</v>
      </c>
      <c r="BM19" s="15">
        <v>0</v>
      </c>
      <c r="BN19" s="15">
        <v>0</v>
      </c>
      <c r="BO19" s="15">
        <v>0</v>
      </c>
      <c r="BP19" s="15">
        <v>0</v>
      </c>
      <c r="BQ19" s="15">
        <v>0</v>
      </c>
      <c r="BR19" s="15">
        <v>0</v>
      </c>
      <c r="BS19" s="15">
        <v>0</v>
      </c>
      <c r="BT19" s="15">
        <v>0</v>
      </c>
      <c r="BU19" s="15">
        <v>0</v>
      </c>
      <c r="BV19" s="15">
        <v>0</v>
      </c>
      <c r="BW19" s="15">
        <v>0</v>
      </c>
      <c r="BX19" s="15">
        <v>0</v>
      </c>
      <c r="BY19" s="15">
        <v>0</v>
      </c>
      <c r="BZ19" s="15">
        <v>0</v>
      </c>
      <c r="CA19" s="15">
        <v>0</v>
      </c>
      <c r="CB19" s="15">
        <v>0</v>
      </c>
      <c r="CC19" s="15">
        <v>0</v>
      </c>
      <c r="CD19" s="15">
        <v>0</v>
      </c>
      <c r="CE19" s="15">
        <v>0</v>
      </c>
      <c r="CF19" s="15">
        <v>0</v>
      </c>
      <c r="CG19" s="15">
        <v>0</v>
      </c>
      <c r="CH19" s="15">
        <v>0</v>
      </c>
      <c r="CI19" s="15">
        <v>0</v>
      </c>
      <c r="CJ19" s="15">
        <v>0</v>
      </c>
      <c r="CK19" s="15">
        <v>0</v>
      </c>
      <c r="CL19" s="15">
        <v>0</v>
      </c>
      <c r="CM19" s="15">
        <v>0</v>
      </c>
      <c r="CN19" s="15">
        <v>0</v>
      </c>
      <c r="CO19" s="15">
        <v>0</v>
      </c>
      <c r="CP19" s="15">
        <v>0</v>
      </c>
      <c r="CQ19" s="15">
        <v>0</v>
      </c>
      <c r="CR19" s="15">
        <v>0</v>
      </c>
      <c r="CS19" s="15">
        <v>0</v>
      </c>
      <c r="CT19" s="15">
        <v>0</v>
      </c>
      <c r="CU19" s="15">
        <v>0</v>
      </c>
      <c r="CV19" s="15">
        <v>0</v>
      </c>
      <c r="CW19" s="15">
        <v>0</v>
      </c>
      <c r="CX19" s="15">
        <v>0</v>
      </c>
    </row>
    <row r="20" spans="1:102">
      <c r="A20">
        <v>12</v>
      </c>
      <c r="D20" s="8" t="s">
        <v>174</v>
      </c>
      <c r="E20" s="8" t="s">
        <v>175</v>
      </c>
      <c r="F20" s="8" t="s">
        <v>126</v>
      </c>
      <c r="G20" s="1" t="s">
        <v>278</v>
      </c>
      <c r="H20">
        <v>20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0</v>
      </c>
      <c r="AV20" s="15">
        <v>0</v>
      </c>
      <c r="AW20" s="15">
        <v>0</v>
      </c>
      <c r="AX20" s="15">
        <v>0</v>
      </c>
      <c r="AY20" s="15">
        <v>0</v>
      </c>
      <c r="AZ20" s="15">
        <v>0</v>
      </c>
      <c r="BA20" s="15">
        <v>0</v>
      </c>
      <c r="BB20" s="15">
        <v>0</v>
      </c>
      <c r="BC20" s="15">
        <v>0</v>
      </c>
      <c r="BD20" s="15">
        <v>0</v>
      </c>
      <c r="BE20" s="15">
        <v>0</v>
      </c>
      <c r="BF20" s="15">
        <v>0</v>
      </c>
      <c r="BG20" s="15">
        <v>0</v>
      </c>
      <c r="BH20" s="15">
        <v>0</v>
      </c>
      <c r="BI20" s="15">
        <v>0</v>
      </c>
      <c r="BJ20" s="15">
        <v>0</v>
      </c>
      <c r="BK20" s="15">
        <v>0</v>
      </c>
      <c r="BL20" s="15">
        <v>0</v>
      </c>
      <c r="BM20" s="15">
        <v>0</v>
      </c>
      <c r="BN20" s="15">
        <v>0</v>
      </c>
      <c r="BO20" s="15">
        <v>0</v>
      </c>
      <c r="BP20" s="15">
        <v>0</v>
      </c>
      <c r="BQ20" s="15">
        <v>0</v>
      </c>
      <c r="BR20" s="15">
        <v>0</v>
      </c>
      <c r="BS20" s="15">
        <v>0</v>
      </c>
      <c r="BT20" s="15">
        <v>0</v>
      </c>
      <c r="BU20" s="15">
        <v>0</v>
      </c>
      <c r="BV20" s="15">
        <v>0</v>
      </c>
      <c r="BW20" s="15">
        <v>0</v>
      </c>
      <c r="BX20" s="15">
        <v>0</v>
      </c>
      <c r="BY20" s="15">
        <v>0</v>
      </c>
      <c r="BZ20" s="15">
        <v>0</v>
      </c>
      <c r="CA20" s="15">
        <v>0</v>
      </c>
      <c r="CB20" s="15">
        <v>0</v>
      </c>
      <c r="CC20" s="15">
        <v>0</v>
      </c>
      <c r="CD20" s="15">
        <v>0</v>
      </c>
      <c r="CE20" s="15">
        <v>0</v>
      </c>
      <c r="CF20" s="15">
        <v>0</v>
      </c>
      <c r="CG20" s="15">
        <v>0</v>
      </c>
      <c r="CH20" s="15">
        <v>0</v>
      </c>
      <c r="CI20" s="15">
        <v>0</v>
      </c>
      <c r="CJ20" s="15">
        <v>0</v>
      </c>
      <c r="CK20" s="15">
        <v>0</v>
      </c>
      <c r="CL20" s="15">
        <v>0</v>
      </c>
      <c r="CM20" s="15">
        <v>0</v>
      </c>
      <c r="CN20" s="15">
        <v>0</v>
      </c>
      <c r="CO20" s="15">
        <v>0</v>
      </c>
      <c r="CP20" s="15">
        <v>0</v>
      </c>
      <c r="CQ20" s="15">
        <v>0</v>
      </c>
      <c r="CR20" s="15">
        <v>0</v>
      </c>
      <c r="CS20" s="15">
        <v>0</v>
      </c>
      <c r="CT20" s="15">
        <v>0</v>
      </c>
      <c r="CU20" s="15">
        <v>0</v>
      </c>
      <c r="CV20" s="15">
        <v>0</v>
      </c>
      <c r="CW20" s="15">
        <v>0</v>
      </c>
      <c r="CX20" s="15">
        <v>0</v>
      </c>
    </row>
    <row r="21" spans="1:102">
      <c r="A21">
        <v>13</v>
      </c>
      <c r="D21" s="1" t="s">
        <v>124</v>
      </c>
      <c r="E21" s="1" t="s">
        <v>125</v>
      </c>
      <c r="F21" s="8" t="s">
        <v>126</v>
      </c>
      <c r="G21" s="1" t="s">
        <v>278</v>
      </c>
      <c r="H21">
        <v>21</v>
      </c>
      <c r="K21" s="15">
        <v>0</v>
      </c>
      <c r="L21" s="15">
        <v>0.01</v>
      </c>
      <c r="M21" s="15">
        <v>0</v>
      </c>
      <c r="N21" s="15">
        <v>0.01</v>
      </c>
      <c r="O21" s="15">
        <v>0.01</v>
      </c>
      <c r="P21" s="15">
        <v>0</v>
      </c>
      <c r="Q21" s="15">
        <v>0</v>
      </c>
      <c r="R21" s="15">
        <v>0.01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0.01</v>
      </c>
      <c r="AB21" s="15">
        <v>0</v>
      </c>
      <c r="AC21" s="15">
        <v>0</v>
      </c>
      <c r="AD21" s="15">
        <v>0.01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0</v>
      </c>
      <c r="BP21" s="15">
        <v>0</v>
      </c>
      <c r="BQ21" s="15">
        <v>0</v>
      </c>
      <c r="BR21" s="15">
        <v>0</v>
      </c>
      <c r="BS21" s="15">
        <v>0</v>
      </c>
      <c r="BT21" s="15">
        <v>0</v>
      </c>
      <c r="BU21" s="15">
        <v>0</v>
      </c>
      <c r="BV21" s="15">
        <v>0</v>
      </c>
      <c r="BW21" s="15">
        <v>0</v>
      </c>
      <c r="BX21" s="15">
        <v>0</v>
      </c>
      <c r="BY21" s="15">
        <v>0</v>
      </c>
      <c r="BZ21" s="15">
        <v>0</v>
      </c>
      <c r="CA21" s="15">
        <v>0</v>
      </c>
      <c r="CB21" s="15">
        <v>0</v>
      </c>
      <c r="CC21" s="15">
        <v>0</v>
      </c>
      <c r="CD21" s="15">
        <v>0</v>
      </c>
      <c r="CE21" s="15">
        <v>0</v>
      </c>
      <c r="CF21" s="15">
        <v>0</v>
      </c>
      <c r="CG21" s="15">
        <v>0</v>
      </c>
      <c r="CH21" s="15">
        <v>0</v>
      </c>
      <c r="CI21" s="15">
        <v>0</v>
      </c>
      <c r="CJ21" s="15">
        <v>0</v>
      </c>
      <c r="CK21" s="15">
        <v>0</v>
      </c>
      <c r="CL21" s="15">
        <v>0</v>
      </c>
      <c r="CM21" s="15">
        <v>0</v>
      </c>
      <c r="CN21" s="15">
        <v>0</v>
      </c>
      <c r="CO21" s="15">
        <v>0</v>
      </c>
      <c r="CP21" s="15">
        <v>0</v>
      </c>
      <c r="CQ21" s="15">
        <v>0</v>
      </c>
      <c r="CR21" s="15">
        <v>0</v>
      </c>
      <c r="CS21" s="15">
        <v>0</v>
      </c>
      <c r="CT21" s="15">
        <v>0</v>
      </c>
      <c r="CU21" s="15">
        <v>0</v>
      </c>
      <c r="CV21" s="15">
        <v>0</v>
      </c>
      <c r="CW21" s="15">
        <v>0</v>
      </c>
      <c r="CX21" s="15">
        <v>0</v>
      </c>
    </row>
    <row r="22" spans="1:102">
      <c r="A22">
        <v>14</v>
      </c>
      <c r="D22" s="1" t="s">
        <v>216</v>
      </c>
      <c r="E22" s="1" t="s">
        <v>125</v>
      </c>
      <c r="F22" s="8" t="s">
        <v>126</v>
      </c>
      <c r="G22" s="1" t="s">
        <v>278</v>
      </c>
      <c r="H22">
        <v>22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0</v>
      </c>
      <c r="BO22" s="15">
        <v>0</v>
      </c>
      <c r="BP22" s="15">
        <v>0.01</v>
      </c>
      <c r="BQ22" s="15">
        <v>0</v>
      </c>
      <c r="BR22" s="15">
        <v>0.01</v>
      </c>
      <c r="BS22" s="15">
        <v>0</v>
      </c>
      <c r="BT22" s="15">
        <v>0</v>
      </c>
      <c r="BU22" s="15">
        <v>0</v>
      </c>
      <c r="BV22" s="15">
        <v>0</v>
      </c>
      <c r="BW22" s="15">
        <v>0</v>
      </c>
      <c r="BX22" s="15">
        <v>0</v>
      </c>
      <c r="BY22" s="15">
        <v>0</v>
      </c>
      <c r="BZ22" s="15">
        <v>0</v>
      </c>
      <c r="CA22" s="15">
        <v>0</v>
      </c>
      <c r="CB22" s="15">
        <v>0</v>
      </c>
      <c r="CC22" s="15">
        <v>0</v>
      </c>
      <c r="CD22" s="15">
        <v>0</v>
      </c>
      <c r="CE22" s="15">
        <v>0</v>
      </c>
      <c r="CF22" s="15">
        <v>0</v>
      </c>
      <c r="CG22" s="15">
        <v>0</v>
      </c>
      <c r="CH22" s="15">
        <v>0</v>
      </c>
      <c r="CI22" s="15">
        <v>0</v>
      </c>
      <c r="CJ22" s="15">
        <v>0</v>
      </c>
      <c r="CK22" s="15">
        <v>0</v>
      </c>
      <c r="CL22" s="15">
        <v>0</v>
      </c>
      <c r="CM22" s="15">
        <v>0</v>
      </c>
      <c r="CN22" s="15">
        <v>0</v>
      </c>
      <c r="CO22" s="15">
        <v>0</v>
      </c>
      <c r="CP22" s="15">
        <v>0</v>
      </c>
      <c r="CQ22" s="15">
        <v>0</v>
      </c>
      <c r="CR22" s="15">
        <v>0</v>
      </c>
      <c r="CS22" s="15">
        <v>0</v>
      </c>
      <c r="CT22" s="15">
        <v>0</v>
      </c>
      <c r="CU22" s="15">
        <v>0</v>
      </c>
      <c r="CV22" s="15">
        <v>0</v>
      </c>
      <c r="CW22" s="15">
        <v>0</v>
      </c>
      <c r="CX22" s="15">
        <v>0</v>
      </c>
    </row>
    <row r="23" spans="1:102">
      <c r="A23">
        <v>15</v>
      </c>
      <c r="D23" s="1" t="s">
        <v>217</v>
      </c>
      <c r="E23" s="1" t="s">
        <v>125</v>
      </c>
      <c r="F23" s="8" t="s">
        <v>126</v>
      </c>
      <c r="G23" s="1" t="s">
        <v>278</v>
      </c>
      <c r="H23">
        <v>23</v>
      </c>
      <c r="K23" s="15">
        <v>0.01</v>
      </c>
      <c r="L23" s="15">
        <v>0</v>
      </c>
      <c r="M23" s="15">
        <v>0</v>
      </c>
      <c r="N23" s="15">
        <v>0.01</v>
      </c>
      <c r="O23" s="15">
        <v>0.01</v>
      </c>
      <c r="P23" s="15">
        <v>0</v>
      </c>
      <c r="Q23" s="15">
        <v>5.0000000000000001E-3</v>
      </c>
      <c r="R23" s="15">
        <v>1.4999999999999999E-2</v>
      </c>
      <c r="S23" s="15">
        <v>0.01</v>
      </c>
      <c r="T23" s="15">
        <v>0</v>
      </c>
      <c r="U23" s="15">
        <v>0</v>
      </c>
      <c r="V23" s="15">
        <v>0.01</v>
      </c>
      <c r="W23" s="15">
        <v>0.01</v>
      </c>
      <c r="X23" s="15">
        <v>0</v>
      </c>
      <c r="Y23" s="15">
        <v>0</v>
      </c>
      <c r="Z23" s="15">
        <v>0.01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0.02</v>
      </c>
      <c r="AI23" s="15">
        <v>0.02</v>
      </c>
      <c r="AJ23" s="15">
        <v>0.02</v>
      </c>
      <c r="AK23" s="15">
        <v>0.06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0</v>
      </c>
      <c r="BF23" s="15">
        <v>0</v>
      </c>
      <c r="BG23" s="15">
        <v>0</v>
      </c>
      <c r="BH23" s="15">
        <v>0</v>
      </c>
      <c r="BI23" s="15">
        <v>0</v>
      </c>
      <c r="BJ23" s="15">
        <v>0</v>
      </c>
      <c r="BK23" s="15">
        <v>0</v>
      </c>
      <c r="BL23" s="15">
        <v>0</v>
      </c>
      <c r="BM23" s="15">
        <v>0</v>
      </c>
      <c r="BN23" s="15">
        <v>0</v>
      </c>
      <c r="BO23" s="15">
        <v>0</v>
      </c>
      <c r="BP23" s="15">
        <v>0</v>
      </c>
      <c r="BQ23" s="15">
        <v>0</v>
      </c>
      <c r="BR23" s="15">
        <v>0</v>
      </c>
      <c r="BS23" s="15">
        <v>0</v>
      </c>
      <c r="BT23" s="15">
        <v>0</v>
      </c>
      <c r="BU23" s="15">
        <v>0</v>
      </c>
      <c r="BV23" s="15">
        <v>0</v>
      </c>
      <c r="BW23" s="15">
        <v>0</v>
      </c>
      <c r="BX23" s="15">
        <v>0</v>
      </c>
      <c r="BY23" s="15">
        <v>0</v>
      </c>
      <c r="BZ23" s="15">
        <v>0</v>
      </c>
      <c r="CA23" s="15">
        <v>0</v>
      </c>
      <c r="CB23" s="15">
        <v>0</v>
      </c>
      <c r="CC23" s="15">
        <v>0</v>
      </c>
      <c r="CD23" s="15">
        <v>0</v>
      </c>
      <c r="CE23" s="15">
        <v>0</v>
      </c>
      <c r="CF23" s="15">
        <v>0</v>
      </c>
      <c r="CG23" s="15">
        <v>0</v>
      </c>
      <c r="CH23" s="15">
        <v>0</v>
      </c>
      <c r="CI23" s="15">
        <v>0</v>
      </c>
      <c r="CJ23" s="15">
        <v>0</v>
      </c>
      <c r="CK23" s="15">
        <v>0</v>
      </c>
      <c r="CL23" s="15">
        <v>0</v>
      </c>
      <c r="CM23" s="15">
        <v>0</v>
      </c>
      <c r="CN23" s="15">
        <v>0</v>
      </c>
      <c r="CO23" s="15">
        <v>0</v>
      </c>
      <c r="CP23" s="15">
        <v>0</v>
      </c>
      <c r="CQ23" s="15">
        <v>0</v>
      </c>
      <c r="CR23" s="15">
        <v>0</v>
      </c>
      <c r="CS23" s="15">
        <v>0</v>
      </c>
      <c r="CT23" s="15">
        <v>0</v>
      </c>
      <c r="CU23" s="15">
        <v>0</v>
      </c>
      <c r="CV23" s="15">
        <v>0</v>
      </c>
      <c r="CW23" s="15">
        <v>0</v>
      </c>
      <c r="CX23" s="15">
        <v>0</v>
      </c>
    </row>
    <row r="24" spans="1:102">
      <c r="A24">
        <v>16</v>
      </c>
      <c r="D24" s="1" t="s">
        <v>208</v>
      </c>
      <c r="E24" s="8" t="s">
        <v>209</v>
      </c>
      <c r="F24" s="8" t="s">
        <v>126</v>
      </c>
      <c r="G24" s="1" t="s">
        <v>278</v>
      </c>
      <c r="H24">
        <v>24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0.03</v>
      </c>
      <c r="AI24" s="15">
        <v>0.01</v>
      </c>
      <c r="AJ24" s="15">
        <v>0.01</v>
      </c>
      <c r="AK24" s="15">
        <v>0.05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  <c r="BN24" s="15">
        <v>0</v>
      </c>
      <c r="BO24" s="15">
        <v>0</v>
      </c>
      <c r="BP24" s="15">
        <v>0</v>
      </c>
      <c r="BQ24" s="15">
        <v>0</v>
      </c>
      <c r="BR24" s="15">
        <v>0</v>
      </c>
      <c r="BS24" s="15">
        <v>0</v>
      </c>
      <c r="BT24" s="15">
        <v>0</v>
      </c>
      <c r="BU24" s="15">
        <v>0</v>
      </c>
      <c r="BV24" s="15">
        <v>0</v>
      </c>
      <c r="BW24" s="15">
        <v>0</v>
      </c>
      <c r="BX24" s="15">
        <v>0</v>
      </c>
      <c r="BY24" s="15">
        <v>0</v>
      </c>
      <c r="BZ24" s="15">
        <v>0</v>
      </c>
      <c r="CA24" s="15">
        <v>0</v>
      </c>
      <c r="CB24" s="15">
        <v>0</v>
      </c>
      <c r="CC24" s="15">
        <v>0</v>
      </c>
      <c r="CD24" s="15">
        <v>0</v>
      </c>
      <c r="CE24" s="15">
        <v>0</v>
      </c>
      <c r="CF24" s="15">
        <v>0</v>
      </c>
      <c r="CG24" s="15">
        <v>0</v>
      </c>
      <c r="CH24" s="15">
        <v>0</v>
      </c>
      <c r="CI24" s="15">
        <v>0</v>
      </c>
      <c r="CJ24" s="15">
        <v>0</v>
      </c>
      <c r="CK24" s="15">
        <v>0</v>
      </c>
      <c r="CL24" s="15">
        <v>0</v>
      </c>
      <c r="CM24" s="15">
        <v>0</v>
      </c>
      <c r="CN24" s="15">
        <v>0</v>
      </c>
      <c r="CO24" s="15">
        <v>0</v>
      </c>
      <c r="CP24" s="15">
        <v>0</v>
      </c>
      <c r="CQ24" s="15">
        <v>0</v>
      </c>
      <c r="CR24" s="15">
        <v>0</v>
      </c>
      <c r="CS24" s="15">
        <v>0</v>
      </c>
      <c r="CT24" s="15">
        <v>0</v>
      </c>
      <c r="CU24" s="15">
        <v>0</v>
      </c>
      <c r="CV24" s="15">
        <v>0</v>
      </c>
      <c r="CW24" s="15">
        <v>0</v>
      </c>
      <c r="CX24" s="15">
        <v>0</v>
      </c>
    </row>
    <row r="25" spans="1:102">
      <c r="A25">
        <v>17</v>
      </c>
      <c r="D25" s="1" t="s">
        <v>158</v>
      </c>
      <c r="E25" s="1" t="s">
        <v>159</v>
      </c>
      <c r="F25" s="1" t="s">
        <v>104</v>
      </c>
      <c r="G25" s="1" t="s">
        <v>278</v>
      </c>
      <c r="H25">
        <v>25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5.0000000000000001E-3</v>
      </c>
      <c r="R25" s="15">
        <v>5.0000000000000001E-3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0.01</v>
      </c>
      <c r="BV25" s="15">
        <v>0.01</v>
      </c>
      <c r="BW25" s="15">
        <v>0</v>
      </c>
      <c r="BX25" s="15">
        <v>0</v>
      </c>
      <c r="BY25" s="15">
        <v>0</v>
      </c>
      <c r="BZ25" s="15">
        <v>0</v>
      </c>
      <c r="CA25" s="15">
        <v>0.01</v>
      </c>
      <c r="CB25" s="15">
        <v>0.01</v>
      </c>
      <c r="CC25" s="15">
        <v>0.02</v>
      </c>
      <c r="CD25" s="15">
        <v>0.04</v>
      </c>
      <c r="CE25" s="15">
        <v>0</v>
      </c>
      <c r="CF25" s="15">
        <v>0.01</v>
      </c>
      <c r="CG25" s="15">
        <v>0</v>
      </c>
      <c r="CH25" s="15">
        <v>0.01</v>
      </c>
      <c r="CI25" s="15">
        <v>0</v>
      </c>
      <c r="CJ25" s="15">
        <v>0</v>
      </c>
      <c r="CK25" s="15">
        <v>0</v>
      </c>
      <c r="CL25" s="15">
        <v>0</v>
      </c>
      <c r="CM25" s="15">
        <v>0.02</v>
      </c>
      <c r="CN25" s="15">
        <v>0</v>
      </c>
      <c r="CO25" s="15">
        <v>0</v>
      </c>
      <c r="CP25" s="15">
        <v>0.02</v>
      </c>
      <c r="CQ25" s="15">
        <v>0</v>
      </c>
      <c r="CR25" s="15">
        <v>0</v>
      </c>
      <c r="CS25" s="15">
        <v>0</v>
      </c>
      <c r="CT25" s="15">
        <v>0</v>
      </c>
      <c r="CU25" s="15">
        <v>0</v>
      </c>
      <c r="CV25" s="15">
        <v>0</v>
      </c>
      <c r="CW25" s="15">
        <v>0</v>
      </c>
      <c r="CX25" s="15">
        <v>0</v>
      </c>
    </row>
    <row r="26" spans="1:102">
      <c r="A26">
        <v>18</v>
      </c>
      <c r="D26" s="1" t="s">
        <v>167</v>
      </c>
      <c r="E26" s="1" t="s">
        <v>159</v>
      </c>
      <c r="F26" s="1" t="s">
        <v>104</v>
      </c>
      <c r="G26" s="1" t="s">
        <v>278</v>
      </c>
      <c r="H26">
        <v>26</v>
      </c>
      <c r="K26" s="15">
        <v>0.04</v>
      </c>
      <c r="L26" s="15">
        <v>0.03</v>
      </c>
      <c r="M26" s="15">
        <v>0.11</v>
      </c>
      <c r="N26" s="15">
        <v>0.18</v>
      </c>
      <c r="O26" s="15">
        <v>0.05</v>
      </c>
      <c r="P26" s="15">
        <v>0.05</v>
      </c>
      <c r="Q26" s="15">
        <v>0.01</v>
      </c>
      <c r="R26" s="15">
        <v>0.11</v>
      </c>
      <c r="S26" s="15">
        <v>0.02</v>
      </c>
      <c r="T26" s="15">
        <v>0.01</v>
      </c>
      <c r="U26" s="15">
        <v>0.04</v>
      </c>
      <c r="V26" s="15">
        <v>7.0000000000000007E-2</v>
      </c>
      <c r="W26" s="15">
        <v>0</v>
      </c>
      <c r="X26" s="15">
        <v>0.02</v>
      </c>
      <c r="Y26" s="15">
        <v>0.03</v>
      </c>
      <c r="Z26" s="15">
        <v>0.05</v>
      </c>
      <c r="AA26" s="15">
        <v>0.03</v>
      </c>
      <c r="AB26" s="15">
        <v>0.04</v>
      </c>
      <c r="AC26" s="15">
        <v>0</v>
      </c>
      <c r="AD26" s="15">
        <v>7.0000000000000007E-2</v>
      </c>
      <c r="AE26" s="15">
        <v>0.08</v>
      </c>
      <c r="AF26" s="15">
        <v>0.1</v>
      </c>
      <c r="AG26" s="15">
        <v>0.18</v>
      </c>
      <c r="AH26" s="15">
        <v>0.01</v>
      </c>
      <c r="AI26" s="15">
        <v>0.01</v>
      </c>
      <c r="AJ26" s="15">
        <v>0.01</v>
      </c>
      <c r="AK26" s="15">
        <v>0.03</v>
      </c>
      <c r="AL26" s="15">
        <v>0</v>
      </c>
      <c r="AM26" s="15">
        <v>0.01</v>
      </c>
      <c r="AN26" s="15">
        <v>0.01</v>
      </c>
      <c r="AO26" s="15">
        <v>0.02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  <c r="BN26" s="15">
        <v>0</v>
      </c>
      <c r="BO26" s="15">
        <v>0</v>
      </c>
      <c r="BP26" s="15">
        <v>0</v>
      </c>
      <c r="BQ26" s="15">
        <v>0</v>
      </c>
      <c r="BR26" s="15">
        <v>0</v>
      </c>
      <c r="BS26" s="15">
        <v>0</v>
      </c>
      <c r="BT26" s="15">
        <v>0</v>
      </c>
      <c r="BU26" s="15">
        <v>0</v>
      </c>
      <c r="BV26" s="15">
        <v>0</v>
      </c>
      <c r="BW26" s="15">
        <v>0</v>
      </c>
      <c r="BX26" s="15">
        <v>0</v>
      </c>
      <c r="BY26" s="15">
        <v>0</v>
      </c>
      <c r="BZ26" s="15">
        <v>0</v>
      </c>
      <c r="CA26" s="15">
        <v>0</v>
      </c>
      <c r="CB26" s="15">
        <v>0</v>
      </c>
      <c r="CC26" s="15">
        <v>0</v>
      </c>
      <c r="CD26" s="15">
        <v>0</v>
      </c>
      <c r="CE26" s="15">
        <v>0</v>
      </c>
      <c r="CF26" s="15">
        <v>0</v>
      </c>
      <c r="CG26" s="15">
        <v>0</v>
      </c>
      <c r="CH26" s="15">
        <v>0</v>
      </c>
      <c r="CI26" s="15">
        <v>0</v>
      </c>
      <c r="CJ26" s="15">
        <v>0</v>
      </c>
      <c r="CK26" s="15">
        <v>0</v>
      </c>
      <c r="CL26" s="15">
        <v>0</v>
      </c>
      <c r="CM26" s="15">
        <v>0</v>
      </c>
      <c r="CN26" s="15">
        <v>0</v>
      </c>
      <c r="CO26" s="15">
        <v>0</v>
      </c>
      <c r="CP26" s="15">
        <v>0</v>
      </c>
      <c r="CQ26" s="15">
        <v>0</v>
      </c>
      <c r="CR26" s="15">
        <v>0</v>
      </c>
      <c r="CS26" s="15">
        <v>0</v>
      </c>
      <c r="CT26" s="15">
        <v>0</v>
      </c>
      <c r="CU26" s="15">
        <v>0</v>
      </c>
      <c r="CV26" s="15">
        <v>0</v>
      </c>
      <c r="CW26" s="15">
        <v>0</v>
      </c>
      <c r="CX26" s="15">
        <v>0</v>
      </c>
    </row>
    <row r="27" spans="1:102">
      <c r="A27">
        <v>19</v>
      </c>
      <c r="D27" s="1" t="s">
        <v>188</v>
      </c>
      <c r="E27" s="1" t="s">
        <v>159</v>
      </c>
      <c r="F27" s="1" t="s">
        <v>104</v>
      </c>
      <c r="G27" s="1" t="s">
        <v>278</v>
      </c>
      <c r="H27">
        <v>27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0.01</v>
      </c>
      <c r="X27" s="15">
        <v>0</v>
      </c>
      <c r="Y27" s="15">
        <v>0</v>
      </c>
      <c r="Z27" s="15">
        <v>0.01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  <c r="BR27" s="15">
        <v>0</v>
      </c>
      <c r="BS27" s="15">
        <v>0</v>
      </c>
      <c r="BT27" s="15">
        <v>0</v>
      </c>
      <c r="BU27" s="15">
        <v>0</v>
      </c>
      <c r="BV27" s="15">
        <v>0</v>
      </c>
      <c r="BW27" s="15">
        <v>0</v>
      </c>
      <c r="BX27" s="15">
        <v>0</v>
      </c>
      <c r="BY27" s="15">
        <v>0</v>
      </c>
      <c r="BZ27" s="15">
        <v>0</v>
      </c>
      <c r="CA27" s="15">
        <v>0</v>
      </c>
      <c r="CB27" s="15">
        <v>0</v>
      </c>
      <c r="CC27" s="15">
        <v>0</v>
      </c>
      <c r="CD27" s="15">
        <v>0</v>
      </c>
      <c r="CE27" s="15">
        <v>0</v>
      </c>
      <c r="CF27" s="15">
        <v>0</v>
      </c>
      <c r="CG27" s="15">
        <v>0</v>
      </c>
      <c r="CH27" s="15">
        <v>0</v>
      </c>
      <c r="CI27" s="15">
        <v>0</v>
      </c>
      <c r="CJ27" s="15">
        <v>0</v>
      </c>
      <c r="CK27" s="15">
        <v>0</v>
      </c>
      <c r="CL27" s="15">
        <v>0</v>
      </c>
      <c r="CM27" s="15">
        <v>0</v>
      </c>
      <c r="CN27" s="15">
        <v>0</v>
      </c>
      <c r="CO27" s="15">
        <v>0</v>
      </c>
      <c r="CP27" s="15">
        <v>0</v>
      </c>
      <c r="CQ27" s="15">
        <v>0</v>
      </c>
      <c r="CR27" s="15">
        <v>0</v>
      </c>
      <c r="CS27" s="15">
        <v>0</v>
      </c>
      <c r="CT27" s="15">
        <v>0</v>
      </c>
      <c r="CU27" s="15">
        <v>0</v>
      </c>
      <c r="CV27" s="15">
        <v>0</v>
      </c>
      <c r="CW27" s="15">
        <v>0</v>
      </c>
      <c r="CX27" s="15">
        <v>0</v>
      </c>
    </row>
    <row r="28" spans="1:102">
      <c r="A28">
        <v>20</v>
      </c>
      <c r="D28" s="1" t="s">
        <v>196</v>
      </c>
      <c r="E28" s="1" t="s">
        <v>159</v>
      </c>
      <c r="F28" s="8" t="s">
        <v>104</v>
      </c>
      <c r="G28" s="1" t="s">
        <v>278</v>
      </c>
      <c r="H28">
        <v>28</v>
      </c>
      <c r="K28" s="15">
        <v>0</v>
      </c>
      <c r="L28" s="15">
        <v>0.02</v>
      </c>
      <c r="M28" s="15">
        <v>0</v>
      </c>
      <c r="N28" s="15">
        <v>0.02</v>
      </c>
      <c r="O28" s="15">
        <v>0</v>
      </c>
      <c r="P28" s="15">
        <v>0.02</v>
      </c>
      <c r="Q28" s="15">
        <v>0</v>
      </c>
      <c r="R28" s="15">
        <v>0.02</v>
      </c>
      <c r="S28" s="15">
        <v>0</v>
      </c>
      <c r="T28" s="15">
        <v>0.01</v>
      </c>
      <c r="U28" s="15">
        <v>0.05</v>
      </c>
      <c r="V28" s="15">
        <v>0.06</v>
      </c>
      <c r="W28" s="15">
        <v>0.02</v>
      </c>
      <c r="X28" s="15">
        <v>0.02</v>
      </c>
      <c r="Y28" s="15">
        <v>0.02</v>
      </c>
      <c r="Z28" s="15">
        <v>0.06</v>
      </c>
      <c r="AA28" s="15">
        <v>0</v>
      </c>
      <c r="AB28" s="15">
        <v>0</v>
      </c>
      <c r="AC28" s="15">
        <v>0.01</v>
      </c>
      <c r="AD28" s="15">
        <v>0.01</v>
      </c>
      <c r="AE28" s="15">
        <v>0.09</v>
      </c>
      <c r="AF28" s="15">
        <v>0.08</v>
      </c>
      <c r="AG28" s="15">
        <v>0.17</v>
      </c>
      <c r="AH28" s="15">
        <v>0</v>
      </c>
      <c r="AI28" s="15">
        <v>0</v>
      </c>
      <c r="AJ28" s="15">
        <v>0</v>
      </c>
      <c r="AK28" s="15">
        <v>0</v>
      </c>
      <c r="AL28" s="15">
        <v>0.01</v>
      </c>
      <c r="AM28" s="15">
        <v>0</v>
      </c>
      <c r="AN28" s="15">
        <v>0</v>
      </c>
      <c r="AO28" s="15">
        <v>0.01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  <c r="BT28" s="15">
        <v>0</v>
      </c>
      <c r="BU28" s="15">
        <v>0</v>
      </c>
      <c r="BV28" s="15">
        <v>0</v>
      </c>
      <c r="BW28" s="15">
        <v>0</v>
      </c>
      <c r="BX28" s="15">
        <v>0</v>
      </c>
      <c r="BY28" s="15">
        <v>0</v>
      </c>
      <c r="BZ28" s="15">
        <v>0</v>
      </c>
      <c r="CA28" s="15">
        <v>0.03</v>
      </c>
      <c r="CB28" s="15">
        <v>0</v>
      </c>
      <c r="CC28" s="15">
        <v>0.01</v>
      </c>
      <c r="CD28" s="15">
        <v>0.04</v>
      </c>
      <c r="CE28" s="15">
        <v>0</v>
      </c>
      <c r="CF28" s="15">
        <v>0</v>
      </c>
      <c r="CG28" s="15">
        <v>0</v>
      </c>
      <c r="CH28" s="15">
        <v>0</v>
      </c>
      <c r="CI28" s="15">
        <v>0.02</v>
      </c>
      <c r="CJ28" s="15">
        <v>0</v>
      </c>
      <c r="CK28" s="15">
        <v>0</v>
      </c>
      <c r="CL28" s="15">
        <v>0.02</v>
      </c>
      <c r="CM28" s="15">
        <v>0</v>
      </c>
      <c r="CN28" s="15">
        <v>0.01</v>
      </c>
      <c r="CO28" s="15">
        <v>0.01</v>
      </c>
      <c r="CP28" s="15">
        <v>0.02</v>
      </c>
      <c r="CQ28" s="15">
        <v>0</v>
      </c>
      <c r="CR28" s="15">
        <v>0.01</v>
      </c>
      <c r="CS28" s="15">
        <v>0</v>
      </c>
      <c r="CT28" s="15">
        <v>0.01</v>
      </c>
      <c r="CU28" s="15">
        <v>0</v>
      </c>
      <c r="CV28" s="15">
        <v>0</v>
      </c>
      <c r="CW28" s="15">
        <v>0</v>
      </c>
      <c r="CX28" s="15">
        <v>0</v>
      </c>
    </row>
    <row r="29" spans="1:102">
      <c r="A29">
        <v>21</v>
      </c>
      <c r="D29" s="1" t="s">
        <v>159</v>
      </c>
      <c r="E29" s="1" t="s">
        <v>159</v>
      </c>
      <c r="F29" s="1" t="s">
        <v>104</v>
      </c>
      <c r="G29" s="1" t="s">
        <v>278</v>
      </c>
      <c r="H29">
        <v>29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0.02</v>
      </c>
      <c r="AM29" s="15">
        <v>0.02</v>
      </c>
      <c r="AN29" s="15">
        <v>0.01</v>
      </c>
      <c r="AO29" s="15">
        <v>0.05</v>
      </c>
      <c r="AP29" s="15">
        <v>0.06</v>
      </c>
      <c r="AQ29" s="15">
        <v>0.11</v>
      </c>
      <c r="AR29" s="15">
        <v>0.04</v>
      </c>
      <c r="AS29" s="15">
        <v>0.21</v>
      </c>
      <c r="AT29" s="15">
        <v>0</v>
      </c>
      <c r="AU29" s="15">
        <v>0.01</v>
      </c>
      <c r="AV29" s="15">
        <v>0.01</v>
      </c>
      <c r="AW29" s="15">
        <v>0.02</v>
      </c>
      <c r="AX29" s="15">
        <v>0.05</v>
      </c>
      <c r="AY29" s="15">
        <v>0.06</v>
      </c>
      <c r="AZ29" s="15">
        <v>0.09</v>
      </c>
      <c r="BA29" s="15">
        <v>0.2</v>
      </c>
      <c r="BB29" s="15">
        <v>0.23</v>
      </c>
      <c r="BC29" s="15">
        <v>0.05</v>
      </c>
      <c r="BD29" s="15">
        <v>0.28000000000000003</v>
      </c>
      <c r="BE29" s="15">
        <v>0.1</v>
      </c>
      <c r="BF29" s="15">
        <v>0.08</v>
      </c>
      <c r="BG29" s="15">
        <v>0.09</v>
      </c>
      <c r="BH29" s="15">
        <v>0.27</v>
      </c>
      <c r="BI29" s="15">
        <v>0.05</v>
      </c>
      <c r="BJ29" s="15">
        <v>0.08</v>
      </c>
      <c r="BK29" s="15">
        <v>0.13</v>
      </c>
      <c r="BL29" s="15">
        <v>0.12</v>
      </c>
      <c r="BM29" s="15">
        <v>7.0000000000000007E-2</v>
      </c>
      <c r="BN29" s="15">
        <v>0.12</v>
      </c>
      <c r="BO29" s="15">
        <v>0.31</v>
      </c>
      <c r="BP29" s="15">
        <v>0.02</v>
      </c>
      <c r="BQ29" s="15">
        <v>0.1</v>
      </c>
      <c r="BR29" s="15">
        <v>0.12</v>
      </c>
      <c r="BS29" s="15">
        <v>0</v>
      </c>
      <c r="BT29" s="15">
        <v>0</v>
      </c>
      <c r="BU29" s="15">
        <v>0</v>
      </c>
      <c r="BV29" s="15">
        <v>0</v>
      </c>
      <c r="BW29" s="15">
        <v>0</v>
      </c>
      <c r="BX29" s="15">
        <v>0</v>
      </c>
      <c r="BY29" s="15">
        <v>0</v>
      </c>
      <c r="BZ29" s="15">
        <v>0</v>
      </c>
      <c r="CA29" s="15">
        <v>0</v>
      </c>
      <c r="CB29" s="15">
        <v>0</v>
      </c>
      <c r="CC29" s="15">
        <v>0</v>
      </c>
      <c r="CD29" s="15">
        <v>0</v>
      </c>
      <c r="CE29" s="15">
        <v>0</v>
      </c>
      <c r="CF29" s="15">
        <v>0</v>
      </c>
      <c r="CG29" s="15">
        <v>0</v>
      </c>
      <c r="CH29" s="15">
        <v>0</v>
      </c>
      <c r="CI29" s="15">
        <v>0</v>
      </c>
      <c r="CJ29" s="15">
        <v>0</v>
      </c>
      <c r="CK29" s="15">
        <v>0</v>
      </c>
      <c r="CL29" s="15">
        <v>0</v>
      </c>
      <c r="CM29" s="15">
        <v>0</v>
      </c>
      <c r="CN29" s="15">
        <v>0</v>
      </c>
      <c r="CO29" s="15">
        <v>0</v>
      </c>
      <c r="CP29" s="15">
        <v>0</v>
      </c>
      <c r="CQ29" s="15">
        <v>0</v>
      </c>
      <c r="CR29" s="15">
        <v>0</v>
      </c>
      <c r="CS29" s="15">
        <v>0</v>
      </c>
      <c r="CT29" s="15">
        <v>0</v>
      </c>
      <c r="CU29" s="15">
        <v>0</v>
      </c>
      <c r="CV29" s="15">
        <v>0</v>
      </c>
      <c r="CW29" s="15">
        <v>0</v>
      </c>
      <c r="CX29" s="15">
        <v>0</v>
      </c>
    </row>
    <row r="30" spans="1:102">
      <c r="A30">
        <v>22</v>
      </c>
      <c r="D30" s="1" t="s">
        <v>220</v>
      </c>
      <c r="E30" s="1" t="s">
        <v>221</v>
      </c>
      <c r="F30" s="1" t="s">
        <v>104</v>
      </c>
      <c r="G30" s="1" t="s">
        <v>278</v>
      </c>
      <c r="H30">
        <v>30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0.01</v>
      </c>
      <c r="AI30" s="15">
        <v>0</v>
      </c>
      <c r="AJ30" s="15">
        <v>0</v>
      </c>
      <c r="AK30" s="15">
        <v>0.01</v>
      </c>
      <c r="AL30" s="15">
        <v>0.01</v>
      </c>
      <c r="AM30" s="15">
        <v>0.01</v>
      </c>
      <c r="AN30" s="15">
        <v>0.06</v>
      </c>
      <c r="AO30" s="15">
        <v>0.08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0.01</v>
      </c>
      <c r="AV30" s="15">
        <v>0</v>
      </c>
      <c r="AW30" s="15">
        <v>0.01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  <c r="BN30" s="15">
        <v>0</v>
      </c>
      <c r="BO30" s="15">
        <v>0</v>
      </c>
      <c r="BP30" s="15">
        <v>0</v>
      </c>
      <c r="BQ30" s="15">
        <v>0</v>
      </c>
      <c r="BR30" s="15">
        <v>0</v>
      </c>
      <c r="BS30" s="15">
        <v>0</v>
      </c>
      <c r="BT30" s="15">
        <v>0</v>
      </c>
      <c r="BU30" s="15">
        <v>0</v>
      </c>
      <c r="BV30" s="15">
        <v>0</v>
      </c>
      <c r="BW30" s="15">
        <v>0</v>
      </c>
      <c r="BX30" s="15">
        <v>0</v>
      </c>
      <c r="BY30" s="15">
        <v>0</v>
      </c>
      <c r="BZ30" s="15">
        <v>0</v>
      </c>
      <c r="CA30" s="15">
        <v>0</v>
      </c>
      <c r="CB30" s="15">
        <v>0</v>
      </c>
      <c r="CC30" s="15">
        <v>0</v>
      </c>
      <c r="CD30" s="15">
        <v>0</v>
      </c>
      <c r="CE30" s="15">
        <v>0</v>
      </c>
      <c r="CF30" s="15">
        <v>0</v>
      </c>
      <c r="CG30" s="15">
        <v>0</v>
      </c>
      <c r="CH30" s="15">
        <v>0</v>
      </c>
      <c r="CI30" s="15">
        <v>0</v>
      </c>
      <c r="CJ30" s="15">
        <v>0</v>
      </c>
      <c r="CK30" s="15">
        <v>0</v>
      </c>
      <c r="CL30" s="15">
        <v>0</v>
      </c>
      <c r="CM30" s="15">
        <v>0</v>
      </c>
      <c r="CN30" s="15">
        <v>0</v>
      </c>
      <c r="CO30" s="15">
        <v>0</v>
      </c>
      <c r="CP30" s="15">
        <v>0</v>
      </c>
      <c r="CQ30" s="15">
        <v>0</v>
      </c>
      <c r="CR30" s="15">
        <v>0</v>
      </c>
      <c r="CS30" s="15">
        <v>0</v>
      </c>
      <c r="CT30" s="15">
        <v>0</v>
      </c>
      <c r="CU30" s="15">
        <v>0</v>
      </c>
      <c r="CV30" s="15">
        <v>0</v>
      </c>
      <c r="CW30" s="15">
        <v>0</v>
      </c>
      <c r="CX30" s="15">
        <v>0</v>
      </c>
    </row>
    <row r="31" spans="1:102">
      <c r="A31">
        <v>23</v>
      </c>
      <c r="D31" s="1" t="s">
        <v>222</v>
      </c>
      <c r="E31" s="1" t="s">
        <v>221</v>
      </c>
      <c r="F31" s="1" t="s">
        <v>104</v>
      </c>
      <c r="G31" s="1" t="s">
        <v>278</v>
      </c>
      <c r="H31">
        <v>31</v>
      </c>
      <c r="K31" s="15">
        <v>0.01</v>
      </c>
      <c r="L31" s="15">
        <v>0</v>
      </c>
      <c r="M31" s="15">
        <v>0</v>
      </c>
      <c r="N31" s="15">
        <v>0.01</v>
      </c>
      <c r="O31" s="15">
        <v>0.01</v>
      </c>
      <c r="P31" s="15">
        <v>0</v>
      </c>
      <c r="Q31" s="15">
        <v>0.01</v>
      </c>
      <c r="R31" s="15">
        <v>0.02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0.01</v>
      </c>
      <c r="Z31" s="15">
        <v>0.01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</v>
      </c>
      <c r="BN31" s="15">
        <v>0</v>
      </c>
      <c r="BO31" s="15">
        <v>0</v>
      </c>
      <c r="BP31" s="15">
        <v>0</v>
      </c>
      <c r="BQ31" s="15">
        <v>0</v>
      </c>
      <c r="BR31" s="15">
        <v>0</v>
      </c>
      <c r="BS31" s="15">
        <v>0</v>
      </c>
      <c r="BT31" s="15">
        <v>0</v>
      </c>
      <c r="BU31" s="15">
        <v>0</v>
      </c>
      <c r="BV31" s="15">
        <v>0</v>
      </c>
      <c r="BW31" s="15">
        <v>0</v>
      </c>
      <c r="BX31" s="15">
        <v>0</v>
      </c>
      <c r="BY31" s="15">
        <v>0</v>
      </c>
      <c r="BZ31" s="15">
        <v>0</v>
      </c>
      <c r="CA31" s="15">
        <v>0</v>
      </c>
      <c r="CB31" s="15">
        <v>0</v>
      </c>
      <c r="CC31" s="15">
        <v>0</v>
      </c>
      <c r="CD31" s="15">
        <v>0</v>
      </c>
      <c r="CE31" s="15">
        <v>0</v>
      </c>
      <c r="CF31" s="15">
        <v>0</v>
      </c>
      <c r="CG31" s="15">
        <v>0</v>
      </c>
      <c r="CH31" s="15">
        <v>0</v>
      </c>
      <c r="CI31" s="15">
        <v>0</v>
      </c>
      <c r="CJ31" s="15">
        <v>0</v>
      </c>
      <c r="CK31" s="15">
        <v>0</v>
      </c>
      <c r="CL31" s="15">
        <v>0</v>
      </c>
      <c r="CM31" s="15">
        <v>0</v>
      </c>
      <c r="CN31" s="15">
        <v>0</v>
      </c>
      <c r="CO31" s="15">
        <v>0</v>
      </c>
      <c r="CP31" s="15">
        <v>0</v>
      </c>
      <c r="CQ31" s="15">
        <v>0</v>
      </c>
      <c r="CR31" s="15">
        <v>0</v>
      </c>
      <c r="CS31" s="15">
        <v>0</v>
      </c>
      <c r="CT31" s="15">
        <v>0</v>
      </c>
      <c r="CU31" s="15">
        <v>0</v>
      </c>
      <c r="CV31" s="15">
        <v>0</v>
      </c>
      <c r="CW31" s="15">
        <v>0</v>
      </c>
      <c r="CX31" s="15">
        <v>0</v>
      </c>
    </row>
    <row r="32" spans="1:102">
      <c r="A32">
        <v>24</v>
      </c>
      <c r="D32" s="1" t="s">
        <v>223</v>
      </c>
      <c r="E32" s="1" t="s">
        <v>221</v>
      </c>
      <c r="F32" s="1" t="s">
        <v>104</v>
      </c>
      <c r="G32" s="1" t="s">
        <v>278</v>
      </c>
      <c r="H32">
        <v>32</v>
      </c>
      <c r="K32" s="15">
        <v>0.08</v>
      </c>
      <c r="L32" s="15">
        <v>0.04</v>
      </c>
      <c r="M32" s="15">
        <v>0.08</v>
      </c>
      <c r="N32" s="15">
        <v>0.2</v>
      </c>
      <c r="O32" s="15">
        <v>0.04</v>
      </c>
      <c r="P32" s="15">
        <v>0.01</v>
      </c>
      <c r="Q32" s="15">
        <v>7.0000000000000007E-2</v>
      </c>
      <c r="R32" s="15">
        <v>0.12</v>
      </c>
      <c r="S32" s="15">
        <v>0.01</v>
      </c>
      <c r="T32" s="15">
        <v>0</v>
      </c>
      <c r="U32" s="15">
        <v>0</v>
      </c>
      <c r="V32" s="15">
        <v>0.01</v>
      </c>
      <c r="W32" s="15">
        <v>0</v>
      </c>
      <c r="X32" s="15">
        <v>0.01</v>
      </c>
      <c r="Y32" s="15">
        <v>0</v>
      </c>
      <c r="Z32" s="15">
        <v>0.01</v>
      </c>
      <c r="AA32" s="15">
        <v>0.02</v>
      </c>
      <c r="AB32" s="15">
        <v>0</v>
      </c>
      <c r="AC32" s="15">
        <v>0.01</v>
      </c>
      <c r="AD32" s="15">
        <v>0.03</v>
      </c>
      <c r="AE32" s="15">
        <v>0</v>
      </c>
      <c r="AF32" s="15">
        <v>0</v>
      </c>
      <c r="AG32" s="15">
        <v>0</v>
      </c>
      <c r="AH32" s="15">
        <v>0.02</v>
      </c>
      <c r="AI32" s="15">
        <v>0.03</v>
      </c>
      <c r="AJ32" s="15">
        <v>0.01</v>
      </c>
      <c r="AK32" s="15">
        <v>0.06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0</v>
      </c>
      <c r="BK32" s="15">
        <v>0</v>
      </c>
      <c r="BL32" s="15">
        <v>0</v>
      </c>
      <c r="BM32" s="15">
        <v>0</v>
      </c>
      <c r="BN32" s="15">
        <v>0</v>
      </c>
      <c r="BO32" s="15">
        <v>0</v>
      </c>
      <c r="BP32" s="15">
        <v>0</v>
      </c>
      <c r="BQ32" s="15">
        <v>0</v>
      </c>
      <c r="BR32" s="15">
        <v>0</v>
      </c>
      <c r="BS32" s="15">
        <v>0</v>
      </c>
      <c r="BT32" s="15">
        <v>0</v>
      </c>
      <c r="BU32" s="15">
        <v>0</v>
      </c>
      <c r="BV32" s="15">
        <v>0</v>
      </c>
      <c r="BW32" s="15">
        <v>0</v>
      </c>
      <c r="BX32" s="15">
        <v>0</v>
      </c>
      <c r="BY32" s="15">
        <v>0</v>
      </c>
      <c r="BZ32" s="15">
        <v>0</v>
      </c>
      <c r="CA32" s="15">
        <v>0</v>
      </c>
      <c r="CB32" s="15">
        <v>0</v>
      </c>
      <c r="CC32" s="15">
        <v>0</v>
      </c>
      <c r="CD32" s="15">
        <v>0</v>
      </c>
      <c r="CE32" s="15">
        <v>0</v>
      </c>
      <c r="CF32" s="15">
        <v>0</v>
      </c>
      <c r="CG32" s="15">
        <v>0</v>
      </c>
      <c r="CH32" s="15">
        <v>0</v>
      </c>
      <c r="CI32" s="15">
        <v>0</v>
      </c>
      <c r="CJ32" s="15">
        <v>0</v>
      </c>
      <c r="CK32" s="15">
        <v>0</v>
      </c>
      <c r="CL32" s="15">
        <v>0</v>
      </c>
      <c r="CM32" s="15">
        <v>0</v>
      </c>
      <c r="CN32" s="15">
        <v>0</v>
      </c>
      <c r="CO32" s="15">
        <v>0</v>
      </c>
      <c r="CP32" s="15">
        <v>0</v>
      </c>
      <c r="CQ32" s="15">
        <v>0</v>
      </c>
      <c r="CR32" s="15">
        <v>0</v>
      </c>
      <c r="CS32" s="15">
        <v>0</v>
      </c>
      <c r="CT32" s="15">
        <v>0</v>
      </c>
      <c r="CU32" s="15">
        <v>0</v>
      </c>
      <c r="CV32" s="15">
        <v>0</v>
      </c>
      <c r="CW32" s="15">
        <v>0</v>
      </c>
      <c r="CX32" s="15">
        <v>0</v>
      </c>
    </row>
    <row r="33" spans="1:102">
      <c r="A33">
        <v>25</v>
      </c>
      <c r="D33" s="8" t="s">
        <v>224</v>
      </c>
      <c r="E33" s="1" t="s">
        <v>221</v>
      </c>
      <c r="F33" s="1" t="s">
        <v>104</v>
      </c>
      <c r="G33" s="1" t="s">
        <v>278</v>
      </c>
      <c r="H33">
        <v>33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0</v>
      </c>
      <c r="BI33" s="15">
        <v>0</v>
      </c>
      <c r="BJ33" s="15">
        <v>0</v>
      </c>
      <c r="BK33" s="15">
        <v>0</v>
      </c>
      <c r="BL33" s="15">
        <v>0</v>
      </c>
      <c r="BM33" s="15">
        <v>0</v>
      </c>
      <c r="BN33" s="15">
        <v>0</v>
      </c>
      <c r="BO33" s="15">
        <v>0</v>
      </c>
      <c r="BP33" s="15">
        <v>0</v>
      </c>
      <c r="BQ33" s="15">
        <v>0</v>
      </c>
      <c r="BR33" s="15">
        <v>0</v>
      </c>
      <c r="BS33" s="15">
        <v>0</v>
      </c>
      <c r="BT33" s="15">
        <v>0</v>
      </c>
      <c r="BU33" s="15">
        <v>0</v>
      </c>
      <c r="BV33" s="15">
        <v>0</v>
      </c>
      <c r="BW33" s="15">
        <v>0</v>
      </c>
      <c r="BX33" s="15">
        <v>0</v>
      </c>
      <c r="BY33" s="15">
        <v>0</v>
      </c>
      <c r="BZ33" s="15">
        <v>0</v>
      </c>
      <c r="CA33" s="15">
        <v>0</v>
      </c>
      <c r="CB33" s="15">
        <v>0</v>
      </c>
      <c r="CC33" s="15">
        <v>0</v>
      </c>
      <c r="CD33" s="15">
        <v>0</v>
      </c>
      <c r="CE33" s="15">
        <v>0</v>
      </c>
      <c r="CF33" s="15">
        <v>0</v>
      </c>
      <c r="CG33" s="15">
        <v>0</v>
      </c>
      <c r="CH33" s="15">
        <v>0</v>
      </c>
      <c r="CI33" s="15">
        <v>0</v>
      </c>
      <c r="CJ33" s="15">
        <v>0</v>
      </c>
      <c r="CK33" s="15">
        <v>0</v>
      </c>
      <c r="CL33" s="15">
        <v>0</v>
      </c>
      <c r="CM33" s="15">
        <v>0</v>
      </c>
      <c r="CN33" s="15">
        <v>0</v>
      </c>
      <c r="CO33" s="15">
        <v>0</v>
      </c>
      <c r="CP33" s="15">
        <v>0</v>
      </c>
      <c r="CQ33" s="15">
        <v>0</v>
      </c>
      <c r="CR33" s="15">
        <v>0</v>
      </c>
      <c r="CS33" s="15">
        <v>0</v>
      </c>
      <c r="CT33" s="15">
        <v>0</v>
      </c>
      <c r="CU33" s="15">
        <v>0</v>
      </c>
      <c r="CV33" s="15">
        <v>0</v>
      </c>
      <c r="CW33" s="15">
        <v>0</v>
      </c>
      <c r="CX33" s="15">
        <v>0</v>
      </c>
    </row>
    <row r="34" spans="1:102">
      <c r="A34">
        <v>26</v>
      </c>
      <c r="D34" s="1" t="s">
        <v>225</v>
      </c>
      <c r="E34" s="1" t="s">
        <v>221</v>
      </c>
      <c r="F34" s="1" t="s">
        <v>104</v>
      </c>
      <c r="G34" s="1" t="s">
        <v>278</v>
      </c>
      <c r="H34">
        <v>34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0</v>
      </c>
      <c r="BG34" s="15">
        <v>0</v>
      </c>
      <c r="BH34" s="15">
        <v>0</v>
      </c>
      <c r="BI34" s="15">
        <v>0</v>
      </c>
      <c r="BJ34" s="15">
        <v>0</v>
      </c>
      <c r="BK34" s="15">
        <v>0</v>
      </c>
      <c r="BL34" s="15">
        <v>0</v>
      </c>
      <c r="BM34" s="15">
        <v>0</v>
      </c>
      <c r="BN34" s="15">
        <v>0</v>
      </c>
      <c r="BO34" s="15">
        <v>0</v>
      </c>
      <c r="BP34" s="15">
        <v>0</v>
      </c>
      <c r="BQ34" s="15">
        <v>0</v>
      </c>
      <c r="BR34" s="15">
        <v>0</v>
      </c>
      <c r="BS34" s="15">
        <v>0</v>
      </c>
      <c r="BT34" s="15">
        <v>0</v>
      </c>
      <c r="BU34" s="15">
        <v>0</v>
      </c>
      <c r="BV34" s="15">
        <v>0</v>
      </c>
      <c r="BW34" s="15">
        <v>0</v>
      </c>
      <c r="BX34" s="15">
        <v>0</v>
      </c>
      <c r="BY34" s="15">
        <v>0</v>
      </c>
      <c r="BZ34" s="15">
        <v>0</v>
      </c>
      <c r="CA34" s="15">
        <v>0</v>
      </c>
      <c r="CB34" s="15">
        <v>0</v>
      </c>
      <c r="CC34" s="15">
        <v>0</v>
      </c>
      <c r="CD34" s="15">
        <v>0</v>
      </c>
      <c r="CE34" s="15">
        <v>0</v>
      </c>
      <c r="CF34" s="15">
        <v>0</v>
      </c>
      <c r="CG34" s="15">
        <v>0</v>
      </c>
      <c r="CH34" s="15">
        <v>0</v>
      </c>
      <c r="CI34" s="15">
        <v>0</v>
      </c>
      <c r="CJ34" s="15">
        <v>0</v>
      </c>
      <c r="CK34" s="15">
        <v>0</v>
      </c>
      <c r="CL34" s="15">
        <v>0</v>
      </c>
      <c r="CM34" s="15">
        <v>0</v>
      </c>
      <c r="CN34" s="15">
        <v>0</v>
      </c>
      <c r="CO34" s="15">
        <v>0</v>
      </c>
      <c r="CP34" s="15">
        <v>0</v>
      </c>
      <c r="CQ34" s="15">
        <v>0</v>
      </c>
      <c r="CR34" s="15">
        <v>0</v>
      </c>
      <c r="CS34" s="15">
        <v>0</v>
      </c>
      <c r="CT34" s="15">
        <v>0</v>
      </c>
      <c r="CU34" s="15">
        <v>0</v>
      </c>
      <c r="CV34" s="15">
        <v>0</v>
      </c>
      <c r="CW34" s="15">
        <v>0</v>
      </c>
      <c r="CX34" s="15">
        <v>0</v>
      </c>
    </row>
    <row r="35" spans="1:102">
      <c r="A35">
        <v>27</v>
      </c>
      <c r="D35" s="8" t="s">
        <v>226</v>
      </c>
      <c r="E35" s="1" t="s">
        <v>221</v>
      </c>
      <c r="F35" s="1" t="s">
        <v>104</v>
      </c>
      <c r="G35" s="1" t="s">
        <v>278</v>
      </c>
      <c r="H35">
        <v>35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5">
        <v>0</v>
      </c>
      <c r="BF35" s="15">
        <v>0</v>
      </c>
      <c r="BG35" s="15">
        <v>0</v>
      </c>
      <c r="BH35" s="15">
        <v>0</v>
      </c>
      <c r="BI35" s="15">
        <v>0</v>
      </c>
      <c r="BJ35" s="15">
        <v>0</v>
      </c>
      <c r="BK35" s="15">
        <v>0</v>
      </c>
      <c r="BL35" s="15">
        <v>0</v>
      </c>
      <c r="BM35" s="15">
        <v>0</v>
      </c>
      <c r="BN35" s="15">
        <v>0</v>
      </c>
      <c r="BO35" s="15">
        <v>0</v>
      </c>
      <c r="BP35" s="15">
        <v>0</v>
      </c>
      <c r="BQ35" s="15">
        <v>0</v>
      </c>
      <c r="BR35" s="15">
        <v>0</v>
      </c>
      <c r="BS35" s="15">
        <v>0</v>
      </c>
      <c r="BT35" s="15">
        <v>0</v>
      </c>
      <c r="BU35" s="15">
        <v>0</v>
      </c>
      <c r="BV35" s="15">
        <v>0</v>
      </c>
      <c r="BW35" s="15">
        <v>0</v>
      </c>
      <c r="BX35" s="15">
        <v>0</v>
      </c>
      <c r="BY35" s="15">
        <v>0</v>
      </c>
      <c r="BZ35" s="15">
        <v>0</v>
      </c>
      <c r="CA35" s="15">
        <v>0</v>
      </c>
      <c r="CB35" s="15">
        <v>0</v>
      </c>
      <c r="CC35" s="15">
        <v>0</v>
      </c>
      <c r="CD35" s="15">
        <v>0</v>
      </c>
      <c r="CE35" s="15">
        <v>0</v>
      </c>
      <c r="CF35" s="15">
        <v>0</v>
      </c>
      <c r="CG35" s="15">
        <v>0</v>
      </c>
      <c r="CH35" s="15">
        <v>0</v>
      </c>
      <c r="CI35" s="15">
        <v>0</v>
      </c>
      <c r="CJ35" s="15">
        <v>0</v>
      </c>
      <c r="CK35" s="15">
        <v>0</v>
      </c>
      <c r="CL35" s="15">
        <v>0</v>
      </c>
      <c r="CM35" s="15">
        <v>0</v>
      </c>
      <c r="CN35" s="15">
        <v>0</v>
      </c>
      <c r="CO35" s="15">
        <v>0</v>
      </c>
      <c r="CP35" s="15">
        <v>0</v>
      </c>
      <c r="CQ35" s="15">
        <v>0</v>
      </c>
      <c r="CR35" s="15">
        <v>0</v>
      </c>
      <c r="CS35" s="15">
        <v>0</v>
      </c>
      <c r="CT35" s="15">
        <v>0</v>
      </c>
      <c r="CU35" s="15">
        <v>0</v>
      </c>
      <c r="CV35" s="15">
        <v>0</v>
      </c>
      <c r="CW35" s="15">
        <v>0</v>
      </c>
      <c r="CX35" s="15">
        <v>0</v>
      </c>
    </row>
    <row r="36" spans="1:102">
      <c r="A36">
        <v>28</v>
      </c>
      <c r="D36" s="1" t="s">
        <v>227</v>
      </c>
      <c r="E36" s="1" t="s">
        <v>221</v>
      </c>
      <c r="F36" s="1" t="s">
        <v>104</v>
      </c>
      <c r="G36" s="1" t="s">
        <v>278</v>
      </c>
      <c r="H36">
        <v>36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7.0000000000000007E-2</v>
      </c>
      <c r="T36" s="15">
        <v>0</v>
      </c>
      <c r="U36" s="15">
        <v>0</v>
      </c>
      <c r="V36" s="15">
        <v>7.0000000000000007E-2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0</v>
      </c>
      <c r="BC36" s="15">
        <v>0</v>
      </c>
      <c r="BD36" s="15">
        <v>0</v>
      </c>
      <c r="BE36" s="15">
        <v>0</v>
      </c>
      <c r="BF36" s="15">
        <v>0</v>
      </c>
      <c r="BG36" s="15">
        <v>0</v>
      </c>
      <c r="BH36" s="15">
        <v>0</v>
      </c>
      <c r="BI36" s="15">
        <v>0</v>
      </c>
      <c r="BJ36" s="15">
        <v>0</v>
      </c>
      <c r="BK36" s="15">
        <v>0</v>
      </c>
      <c r="BL36" s="15">
        <v>0</v>
      </c>
      <c r="BM36" s="15">
        <v>0</v>
      </c>
      <c r="BN36" s="15">
        <v>0</v>
      </c>
      <c r="BO36" s="15">
        <v>0</v>
      </c>
      <c r="BP36" s="15">
        <v>0</v>
      </c>
      <c r="BQ36" s="15">
        <v>0</v>
      </c>
      <c r="BR36" s="15">
        <v>0</v>
      </c>
      <c r="BS36" s="15">
        <v>0</v>
      </c>
      <c r="BT36" s="15">
        <v>0</v>
      </c>
      <c r="BU36" s="15">
        <v>0</v>
      </c>
      <c r="BV36" s="15">
        <v>0</v>
      </c>
      <c r="BW36" s="15">
        <v>0</v>
      </c>
      <c r="BX36" s="15">
        <v>0</v>
      </c>
      <c r="BY36" s="15">
        <v>0</v>
      </c>
      <c r="BZ36" s="15">
        <v>0</v>
      </c>
      <c r="CA36" s="15">
        <v>0</v>
      </c>
      <c r="CB36" s="15">
        <v>0</v>
      </c>
      <c r="CC36" s="15">
        <v>0</v>
      </c>
      <c r="CD36" s="15">
        <v>0</v>
      </c>
      <c r="CE36" s="15">
        <v>0</v>
      </c>
      <c r="CF36" s="15">
        <v>0</v>
      </c>
      <c r="CG36" s="15">
        <v>0</v>
      </c>
      <c r="CH36" s="15">
        <v>0</v>
      </c>
      <c r="CI36" s="15">
        <v>0</v>
      </c>
      <c r="CJ36" s="15">
        <v>0</v>
      </c>
      <c r="CK36" s="15">
        <v>0</v>
      </c>
      <c r="CL36" s="15">
        <v>0</v>
      </c>
      <c r="CM36" s="15">
        <v>0</v>
      </c>
      <c r="CN36" s="15">
        <v>0</v>
      </c>
      <c r="CO36" s="15">
        <v>0</v>
      </c>
      <c r="CP36" s="15">
        <v>0</v>
      </c>
      <c r="CQ36" s="15">
        <v>0</v>
      </c>
      <c r="CR36" s="15">
        <v>0</v>
      </c>
      <c r="CS36" s="15">
        <v>0</v>
      </c>
      <c r="CT36" s="15">
        <v>0</v>
      </c>
      <c r="CU36" s="15">
        <v>0</v>
      </c>
      <c r="CV36" s="15">
        <v>0</v>
      </c>
      <c r="CW36" s="15">
        <v>0</v>
      </c>
      <c r="CX36" s="15">
        <v>0</v>
      </c>
    </row>
    <row r="37" spans="1:102">
      <c r="A37">
        <v>29</v>
      </c>
      <c r="D37" s="1" t="s">
        <v>228</v>
      </c>
      <c r="E37" s="1" t="s">
        <v>221</v>
      </c>
      <c r="F37" s="1" t="s">
        <v>104</v>
      </c>
      <c r="G37" s="1" t="s">
        <v>278</v>
      </c>
      <c r="H37">
        <v>37</v>
      </c>
      <c r="K37" s="15">
        <v>0.03</v>
      </c>
      <c r="L37" s="15">
        <v>0.04</v>
      </c>
      <c r="M37" s="15">
        <v>0.02</v>
      </c>
      <c r="N37" s="15">
        <v>0.09</v>
      </c>
      <c r="O37" s="15">
        <v>0.02</v>
      </c>
      <c r="P37" s="15">
        <v>0.01</v>
      </c>
      <c r="Q37" s="15">
        <v>3.5000000000000003E-2</v>
      </c>
      <c r="R37" s="15">
        <v>6.5000000000000002E-2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0</v>
      </c>
      <c r="BF37" s="15">
        <v>0</v>
      </c>
      <c r="BG37" s="15">
        <v>0</v>
      </c>
      <c r="BH37" s="15">
        <v>0</v>
      </c>
      <c r="BI37" s="15">
        <v>0</v>
      </c>
      <c r="BJ37" s="15">
        <v>0</v>
      </c>
      <c r="BK37" s="15">
        <v>0</v>
      </c>
      <c r="BL37" s="15">
        <v>0</v>
      </c>
      <c r="BM37" s="15">
        <v>0</v>
      </c>
      <c r="BN37" s="15">
        <v>0</v>
      </c>
      <c r="BO37" s="15">
        <v>0</v>
      </c>
      <c r="BP37" s="15">
        <v>0</v>
      </c>
      <c r="BQ37" s="15">
        <v>0</v>
      </c>
      <c r="BR37" s="15">
        <v>0</v>
      </c>
      <c r="BS37" s="15">
        <v>0.05</v>
      </c>
      <c r="BT37" s="15">
        <v>0.04</v>
      </c>
      <c r="BU37" s="15">
        <v>0.11</v>
      </c>
      <c r="BV37" s="15">
        <v>0.2</v>
      </c>
      <c r="BW37" s="15">
        <v>0</v>
      </c>
      <c r="BX37" s="15">
        <v>0</v>
      </c>
      <c r="BY37" s="15">
        <v>0</v>
      </c>
      <c r="BZ37" s="15">
        <v>0</v>
      </c>
      <c r="CA37" s="15">
        <v>0.12</v>
      </c>
      <c r="CB37" s="15">
        <v>0.08</v>
      </c>
      <c r="CC37" s="15">
        <v>0.08</v>
      </c>
      <c r="CD37" s="15">
        <v>0.28000000000000003</v>
      </c>
      <c r="CE37" s="15">
        <v>0.03</v>
      </c>
      <c r="CF37" s="15">
        <v>0.02</v>
      </c>
      <c r="CG37" s="15">
        <v>0.03</v>
      </c>
      <c r="CH37" s="15">
        <v>0.08</v>
      </c>
      <c r="CI37" s="15">
        <v>0.01</v>
      </c>
      <c r="CJ37" s="15">
        <v>7.0000000000000007E-2</v>
      </c>
      <c r="CK37" s="15">
        <v>0.11</v>
      </c>
      <c r="CL37" s="15">
        <v>0.19</v>
      </c>
      <c r="CM37" s="15">
        <v>0.09</v>
      </c>
      <c r="CN37" s="15">
        <v>0.11</v>
      </c>
      <c r="CO37" s="15">
        <v>0.1</v>
      </c>
      <c r="CP37" s="15">
        <v>0.3</v>
      </c>
      <c r="CQ37" s="15">
        <v>0.06</v>
      </c>
      <c r="CR37" s="15">
        <v>0.16</v>
      </c>
      <c r="CS37" s="15">
        <v>0.13</v>
      </c>
      <c r="CT37" s="15">
        <v>0.35</v>
      </c>
      <c r="CU37" s="15">
        <v>0.09</v>
      </c>
      <c r="CV37" s="15">
        <v>7.0000000000000007E-2</v>
      </c>
      <c r="CW37" s="15">
        <v>0.09</v>
      </c>
      <c r="CX37" s="15">
        <v>0.25</v>
      </c>
    </row>
    <row r="38" spans="1:102">
      <c r="A38">
        <v>30</v>
      </c>
      <c r="D38" s="1" t="s">
        <v>229</v>
      </c>
      <c r="E38" s="1" t="s">
        <v>221</v>
      </c>
      <c r="F38" s="1" t="s">
        <v>104</v>
      </c>
      <c r="G38" s="1" t="s">
        <v>278</v>
      </c>
      <c r="H38">
        <v>38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0.01</v>
      </c>
      <c r="Q38" s="15">
        <v>0</v>
      </c>
      <c r="R38" s="15">
        <v>0.01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0</v>
      </c>
      <c r="BF38" s="15">
        <v>0</v>
      </c>
      <c r="BG38" s="15">
        <v>0</v>
      </c>
      <c r="BH38" s="15">
        <v>0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  <c r="BN38" s="15">
        <v>0</v>
      </c>
      <c r="BO38" s="15">
        <v>0</v>
      </c>
      <c r="BP38" s="15">
        <v>0</v>
      </c>
      <c r="BQ38" s="15">
        <v>0</v>
      </c>
      <c r="BR38" s="15">
        <v>0</v>
      </c>
      <c r="BS38" s="15">
        <v>0</v>
      </c>
      <c r="BT38" s="15">
        <v>0</v>
      </c>
      <c r="BU38" s="15">
        <v>0</v>
      </c>
      <c r="BV38" s="15">
        <v>0</v>
      </c>
      <c r="BW38" s="15">
        <v>0</v>
      </c>
      <c r="BX38" s="15">
        <v>0</v>
      </c>
      <c r="BY38" s="15">
        <v>0</v>
      </c>
      <c r="BZ38" s="15">
        <v>0</v>
      </c>
      <c r="CA38" s="15">
        <v>0</v>
      </c>
      <c r="CB38" s="15">
        <v>0</v>
      </c>
      <c r="CC38" s="15">
        <v>0</v>
      </c>
      <c r="CD38" s="15">
        <v>0</v>
      </c>
      <c r="CE38" s="15">
        <v>0</v>
      </c>
      <c r="CF38" s="15">
        <v>0</v>
      </c>
      <c r="CG38" s="15">
        <v>0</v>
      </c>
      <c r="CH38" s="15">
        <v>0</v>
      </c>
      <c r="CI38" s="15">
        <v>0</v>
      </c>
      <c r="CJ38" s="15">
        <v>0</v>
      </c>
      <c r="CK38" s="15">
        <v>0</v>
      </c>
      <c r="CL38" s="15">
        <v>0</v>
      </c>
      <c r="CM38" s="15">
        <v>0</v>
      </c>
      <c r="CN38" s="15">
        <v>0</v>
      </c>
      <c r="CO38" s="15">
        <v>0</v>
      </c>
      <c r="CP38" s="15">
        <v>0</v>
      </c>
      <c r="CQ38" s="15">
        <v>0</v>
      </c>
      <c r="CR38" s="15">
        <v>0</v>
      </c>
      <c r="CS38" s="15">
        <v>0</v>
      </c>
      <c r="CT38" s="15">
        <v>0</v>
      </c>
      <c r="CU38" s="15">
        <v>0</v>
      </c>
      <c r="CV38" s="15">
        <v>0</v>
      </c>
      <c r="CW38" s="15">
        <v>0</v>
      </c>
      <c r="CX38" s="15">
        <v>0</v>
      </c>
    </row>
    <row r="39" spans="1:102">
      <c r="A39">
        <v>31</v>
      </c>
      <c r="D39" s="8" t="s">
        <v>182</v>
      </c>
      <c r="E39" s="1" t="s">
        <v>183</v>
      </c>
      <c r="F39" s="1" t="s">
        <v>104</v>
      </c>
      <c r="G39" s="1" t="s">
        <v>278</v>
      </c>
      <c r="H39">
        <v>39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0</v>
      </c>
      <c r="BF39" s="15">
        <v>0</v>
      </c>
      <c r="BG39" s="15">
        <v>0</v>
      </c>
      <c r="BH39" s="15">
        <v>0</v>
      </c>
      <c r="BI39" s="15">
        <v>0</v>
      </c>
      <c r="BJ39" s="15">
        <v>0</v>
      </c>
      <c r="BK39" s="15">
        <v>0</v>
      </c>
      <c r="BL39" s="15">
        <v>0</v>
      </c>
      <c r="BM39" s="15">
        <v>0</v>
      </c>
      <c r="BN39" s="15">
        <v>0</v>
      </c>
      <c r="BO39" s="15">
        <v>0</v>
      </c>
      <c r="BP39" s="15">
        <v>0</v>
      </c>
      <c r="BQ39" s="15">
        <v>0</v>
      </c>
      <c r="BR39" s="15">
        <v>0</v>
      </c>
      <c r="BS39" s="15">
        <v>0.14000000000000001</v>
      </c>
      <c r="BT39" s="15">
        <v>6.4000000000000001E-2</v>
      </c>
      <c r="BU39" s="15">
        <v>0.12</v>
      </c>
      <c r="BV39" s="15">
        <v>0.32400000000000001</v>
      </c>
      <c r="BW39" s="15">
        <v>0</v>
      </c>
      <c r="BX39" s="15">
        <v>0</v>
      </c>
      <c r="BY39" s="15">
        <v>0</v>
      </c>
      <c r="BZ39" s="15">
        <v>0</v>
      </c>
      <c r="CA39" s="15">
        <v>0</v>
      </c>
      <c r="CB39" s="15">
        <v>0</v>
      </c>
      <c r="CC39" s="15">
        <v>0</v>
      </c>
      <c r="CD39" s="15">
        <v>0</v>
      </c>
      <c r="CE39" s="15">
        <v>0.02</v>
      </c>
      <c r="CF39" s="15">
        <v>7.0000000000000007E-2</v>
      </c>
      <c r="CG39" s="15">
        <v>0.02</v>
      </c>
      <c r="CH39" s="15">
        <v>0.11</v>
      </c>
      <c r="CI39" s="15">
        <v>0.09</v>
      </c>
      <c r="CJ39" s="15">
        <v>0.1</v>
      </c>
      <c r="CK39" s="15">
        <v>0.08</v>
      </c>
      <c r="CL39" s="15">
        <v>0.27</v>
      </c>
      <c r="CM39" s="15">
        <v>0.01</v>
      </c>
      <c r="CN39" s="15">
        <v>0.03</v>
      </c>
      <c r="CO39" s="15">
        <v>0.01</v>
      </c>
      <c r="CP39" s="15">
        <v>0.05</v>
      </c>
      <c r="CQ39" s="15">
        <v>0</v>
      </c>
      <c r="CR39" s="15">
        <v>0.05</v>
      </c>
      <c r="CS39" s="15">
        <v>0</v>
      </c>
      <c r="CT39" s="15">
        <v>0.05</v>
      </c>
      <c r="CU39" s="15">
        <v>0.02</v>
      </c>
      <c r="CV39" s="15">
        <v>0</v>
      </c>
      <c r="CW39" s="15">
        <v>0</v>
      </c>
      <c r="CX39" s="15">
        <v>0.02</v>
      </c>
    </row>
    <row r="40" spans="1:102">
      <c r="A40">
        <v>32</v>
      </c>
      <c r="D40" s="8" t="s">
        <v>184</v>
      </c>
      <c r="E40" s="1" t="s">
        <v>183</v>
      </c>
      <c r="F40" s="1" t="s">
        <v>104</v>
      </c>
      <c r="G40" s="1" t="s">
        <v>278</v>
      </c>
      <c r="H40">
        <v>40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0</v>
      </c>
      <c r="BJ40" s="15">
        <v>0</v>
      </c>
      <c r="BK40" s="15">
        <v>0</v>
      </c>
      <c r="BL40" s="15">
        <v>0</v>
      </c>
      <c r="BM40" s="15">
        <v>0</v>
      </c>
      <c r="BN40" s="15">
        <v>0</v>
      </c>
      <c r="BO40" s="15">
        <v>0</v>
      </c>
      <c r="BP40" s="15">
        <v>0</v>
      </c>
      <c r="BQ40" s="15">
        <v>0</v>
      </c>
      <c r="BR40" s="15">
        <v>0</v>
      </c>
      <c r="BS40" s="15">
        <v>0</v>
      </c>
      <c r="BT40" s="15">
        <v>1.6E-2</v>
      </c>
      <c r="BU40" s="15">
        <v>0.05</v>
      </c>
      <c r="BV40" s="15">
        <v>6.6000000000000003E-2</v>
      </c>
      <c r="BW40" s="15">
        <v>0</v>
      </c>
      <c r="BX40" s="15">
        <v>0</v>
      </c>
      <c r="BY40" s="15">
        <v>0</v>
      </c>
      <c r="BZ40" s="15">
        <v>0</v>
      </c>
      <c r="CA40" s="15">
        <v>0</v>
      </c>
      <c r="CB40" s="15">
        <v>0</v>
      </c>
      <c r="CC40" s="15">
        <v>0</v>
      </c>
      <c r="CD40" s="15">
        <v>0</v>
      </c>
      <c r="CE40" s="15">
        <v>0</v>
      </c>
      <c r="CF40" s="15">
        <v>0</v>
      </c>
      <c r="CG40" s="15">
        <v>0</v>
      </c>
      <c r="CH40" s="15">
        <v>0</v>
      </c>
      <c r="CI40" s="15">
        <v>0</v>
      </c>
      <c r="CJ40" s="15">
        <v>0</v>
      </c>
      <c r="CK40" s="15">
        <v>0</v>
      </c>
      <c r="CL40" s="15">
        <v>0</v>
      </c>
      <c r="CM40" s="15">
        <v>0</v>
      </c>
      <c r="CN40" s="15">
        <v>0</v>
      </c>
      <c r="CO40" s="15">
        <v>0</v>
      </c>
      <c r="CP40" s="15">
        <v>0</v>
      </c>
      <c r="CQ40" s="15">
        <v>0</v>
      </c>
      <c r="CR40" s="15">
        <v>0</v>
      </c>
      <c r="CS40" s="15">
        <v>0</v>
      </c>
      <c r="CT40" s="15">
        <v>0</v>
      </c>
      <c r="CU40" s="15">
        <v>0</v>
      </c>
      <c r="CV40" s="15">
        <v>0</v>
      </c>
      <c r="CW40" s="15">
        <v>0</v>
      </c>
      <c r="CX40" s="15">
        <v>0</v>
      </c>
    </row>
    <row r="41" spans="1:102">
      <c r="A41">
        <v>33</v>
      </c>
      <c r="D41" s="1" t="s">
        <v>185</v>
      </c>
      <c r="E41" s="1" t="s">
        <v>183</v>
      </c>
      <c r="F41" s="1" t="s">
        <v>104</v>
      </c>
      <c r="G41" s="1" t="s">
        <v>278</v>
      </c>
      <c r="H41">
        <v>41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0.03</v>
      </c>
      <c r="T41" s="15">
        <v>0</v>
      </c>
      <c r="U41" s="15">
        <v>0</v>
      </c>
      <c r="V41" s="15">
        <v>0.03</v>
      </c>
      <c r="W41" s="15">
        <v>0</v>
      </c>
      <c r="X41" s="15">
        <v>0</v>
      </c>
      <c r="Y41" s="15">
        <v>0.02</v>
      </c>
      <c r="Z41" s="15">
        <v>0.02</v>
      </c>
      <c r="AA41" s="15">
        <v>0</v>
      </c>
      <c r="AB41" s="15">
        <v>0</v>
      </c>
      <c r="AC41" s="15">
        <v>0.03</v>
      </c>
      <c r="AD41" s="15">
        <v>0.03</v>
      </c>
      <c r="AE41" s="15">
        <v>0</v>
      </c>
      <c r="AF41" s="15">
        <v>0.02</v>
      </c>
      <c r="AG41" s="15">
        <v>0.02</v>
      </c>
      <c r="AH41" s="15">
        <v>0</v>
      </c>
      <c r="AI41" s="15">
        <v>0</v>
      </c>
      <c r="AJ41" s="15">
        <v>0</v>
      </c>
      <c r="AK41" s="15">
        <v>0</v>
      </c>
      <c r="AL41" s="15">
        <v>0.01</v>
      </c>
      <c r="AM41" s="15">
        <v>0.03</v>
      </c>
      <c r="AN41" s="15">
        <v>0.03</v>
      </c>
      <c r="AO41" s="15">
        <v>7.0000000000000007E-2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0.02</v>
      </c>
      <c r="AV41" s="15">
        <v>0.02</v>
      </c>
      <c r="AW41" s="15">
        <v>0.04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  <c r="BN41" s="15">
        <v>0</v>
      </c>
      <c r="BO41" s="15">
        <v>0</v>
      </c>
      <c r="BP41" s="15">
        <v>0</v>
      </c>
      <c r="BQ41" s="15">
        <v>0</v>
      </c>
      <c r="BR41" s="15">
        <v>0</v>
      </c>
      <c r="BS41" s="15">
        <v>0</v>
      </c>
      <c r="BT41" s="15">
        <v>0</v>
      </c>
      <c r="BU41" s="15">
        <v>0</v>
      </c>
      <c r="BV41" s="15">
        <v>0</v>
      </c>
      <c r="BW41" s="15">
        <v>0</v>
      </c>
      <c r="BX41" s="15">
        <v>0</v>
      </c>
      <c r="BY41" s="15">
        <v>0</v>
      </c>
      <c r="BZ41" s="15">
        <v>0</v>
      </c>
      <c r="CA41" s="15">
        <v>0</v>
      </c>
      <c r="CB41" s="15">
        <v>0</v>
      </c>
      <c r="CC41" s="15">
        <v>0</v>
      </c>
      <c r="CD41" s="15">
        <v>0</v>
      </c>
      <c r="CE41" s="15">
        <v>0</v>
      </c>
      <c r="CF41" s="15">
        <v>0</v>
      </c>
      <c r="CG41" s="15">
        <v>0</v>
      </c>
      <c r="CH41" s="15">
        <v>0</v>
      </c>
      <c r="CI41" s="15">
        <v>0</v>
      </c>
      <c r="CJ41" s="15">
        <v>0</v>
      </c>
      <c r="CK41" s="15">
        <v>0</v>
      </c>
      <c r="CL41" s="15">
        <v>0</v>
      </c>
      <c r="CM41" s="15">
        <v>0</v>
      </c>
      <c r="CN41" s="15">
        <v>0</v>
      </c>
      <c r="CO41" s="15">
        <v>0</v>
      </c>
      <c r="CP41" s="15">
        <v>0</v>
      </c>
      <c r="CQ41" s="15">
        <v>0</v>
      </c>
      <c r="CR41" s="15">
        <v>0</v>
      </c>
      <c r="CS41" s="15">
        <v>0</v>
      </c>
      <c r="CT41" s="15">
        <v>0</v>
      </c>
      <c r="CU41" s="15">
        <v>0</v>
      </c>
      <c r="CV41" s="15">
        <v>0</v>
      </c>
      <c r="CW41" s="15">
        <v>0</v>
      </c>
      <c r="CX41" s="15">
        <v>0</v>
      </c>
    </row>
    <row r="42" spans="1:102">
      <c r="A42">
        <v>34</v>
      </c>
      <c r="D42" s="1" t="s">
        <v>186</v>
      </c>
      <c r="E42" s="1" t="s">
        <v>183</v>
      </c>
      <c r="F42" s="1" t="s">
        <v>104</v>
      </c>
      <c r="G42" s="1" t="s">
        <v>278</v>
      </c>
      <c r="H42">
        <v>42</v>
      </c>
      <c r="K42" s="15">
        <v>0.02</v>
      </c>
      <c r="L42" s="15">
        <v>0</v>
      </c>
      <c r="M42" s="15">
        <v>0</v>
      </c>
      <c r="N42" s="15">
        <v>0.02</v>
      </c>
      <c r="O42" s="15">
        <v>0</v>
      </c>
      <c r="P42" s="15">
        <v>0.01</v>
      </c>
      <c r="Q42" s="15">
        <v>0</v>
      </c>
      <c r="R42" s="15">
        <v>0.01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  <c r="AX42" s="15">
        <v>0</v>
      </c>
      <c r="AY42" s="1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0</v>
      </c>
      <c r="BE42" s="15">
        <v>0</v>
      </c>
      <c r="BF42" s="15">
        <v>0</v>
      </c>
      <c r="BG42" s="15">
        <v>0</v>
      </c>
      <c r="BH42" s="15">
        <v>0</v>
      </c>
      <c r="BI42" s="15">
        <v>0</v>
      </c>
      <c r="BJ42" s="15">
        <v>0</v>
      </c>
      <c r="BK42" s="15">
        <v>0</v>
      </c>
      <c r="BL42" s="15">
        <v>0</v>
      </c>
      <c r="BM42" s="15">
        <v>0</v>
      </c>
      <c r="BN42" s="15">
        <v>0</v>
      </c>
      <c r="BO42" s="15">
        <v>0</v>
      </c>
      <c r="BP42" s="15">
        <v>0</v>
      </c>
      <c r="BQ42" s="15">
        <v>0</v>
      </c>
      <c r="BR42" s="15">
        <v>0</v>
      </c>
      <c r="BS42" s="15">
        <v>0</v>
      </c>
      <c r="BT42" s="15">
        <v>0</v>
      </c>
      <c r="BU42" s="15">
        <v>0</v>
      </c>
      <c r="BV42" s="15">
        <v>0</v>
      </c>
      <c r="BW42" s="15">
        <v>0</v>
      </c>
      <c r="BX42" s="15">
        <v>0</v>
      </c>
      <c r="BY42" s="15">
        <v>0</v>
      </c>
      <c r="BZ42" s="15">
        <v>0</v>
      </c>
      <c r="CA42" s="15">
        <v>0</v>
      </c>
      <c r="CB42" s="15">
        <v>0</v>
      </c>
      <c r="CC42" s="15">
        <v>0</v>
      </c>
      <c r="CD42" s="15">
        <v>0</v>
      </c>
      <c r="CE42" s="15">
        <v>0</v>
      </c>
      <c r="CF42" s="15">
        <v>0</v>
      </c>
      <c r="CG42" s="15">
        <v>0</v>
      </c>
      <c r="CH42" s="15">
        <v>0</v>
      </c>
      <c r="CI42" s="15">
        <v>0</v>
      </c>
      <c r="CJ42" s="15">
        <v>0</v>
      </c>
      <c r="CK42" s="15">
        <v>0</v>
      </c>
      <c r="CL42" s="15">
        <v>0</v>
      </c>
      <c r="CM42" s="15">
        <v>0</v>
      </c>
      <c r="CN42" s="15">
        <v>0</v>
      </c>
      <c r="CO42" s="15">
        <v>0</v>
      </c>
      <c r="CP42" s="15">
        <v>0</v>
      </c>
      <c r="CQ42" s="15">
        <v>0</v>
      </c>
      <c r="CR42" s="15">
        <v>0</v>
      </c>
      <c r="CS42" s="15">
        <v>0</v>
      </c>
      <c r="CT42" s="15">
        <v>0</v>
      </c>
      <c r="CU42" s="15">
        <v>0</v>
      </c>
      <c r="CV42" s="15">
        <v>0</v>
      </c>
      <c r="CW42" s="15">
        <v>0</v>
      </c>
      <c r="CX42" s="15">
        <v>0</v>
      </c>
    </row>
    <row r="43" spans="1:102">
      <c r="A43">
        <v>35</v>
      </c>
      <c r="D43" s="1" t="s">
        <v>187</v>
      </c>
      <c r="E43" s="1" t="s">
        <v>183</v>
      </c>
      <c r="F43" s="1" t="s">
        <v>104</v>
      </c>
      <c r="G43" s="1" t="s">
        <v>278</v>
      </c>
      <c r="H43">
        <v>43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0.01</v>
      </c>
      <c r="Z43" s="15">
        <v>0.01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5">
        <v>0</v>
      </c>
      <c r="BG43" s="15">
        <v>0</v>
      </c>
      <c r="BH43" s="15">
        <v>0</v>
      </c>
      <c r="BI43" s="15">
        <v>0</v>
      </c>
      <c r="BJ43" s="15">
        <v>0</v>
      </c>
      <c r="BK43" s="15">
        <v>0</v>
      </c>
      <c r="BL43" s="15">
        <v>0</v>
      </c>
      <c r="BM43" s="15">
        <v>0</v>
      </c>
      <c r="BN43" s="15">
        <v>0</v>
      </c>
      <c r="BO43" s="15">
        <v>0</v>
      </c>
      <c r="BP43" s="15">
        <v>0</v>
      </c>
      <c r="BQ43" s="15">
        <v>0</v>
      </c>
      <c r="BR43" s="15">
        <v>0</v>
      </c>
      <c r="BS43" s="15">
        <v>0</v>
      </c>
      <c r="BT43" s="15">
        <v>0</v>
      </c>
      <c r="BU43" s="15">
        <v>0</v>
      </c>
      <c r="BV43" s="15">
        <v>0</v>
      </c>
      <c r="BW43" s="15">
        <v>0</v>
      </c>
      <c r="BX43" s="15">
        <v>0</v>
      </c>
      <c r="BY43" s="15">
        <v>0</v>
      </c>
      <c r="BZ43" s="15">
        <v>0</v>
      </c>
      <c r="CA43" s="15">
        <v>0</v>
      </c>
      <c r="CB43" s="15">
        <v>0</v>
      </c>
      <c r="CC43" s="15">
        <v>0</v>
      </c>
      <c r="CD43" s="15">
        <v>0</v>
      </c>
      <c r="CE43" s="15">
        <v>0</v>
      </c>
      <c r="CF43" s="15">
        <v>0</v>
      </c>
      <c r="CG43" s="15">
        <v>0</v>
      </c>
      <c r="CH43" s="15">
        <v>0</v>
      </c>
      <c r="CI43" s="15">
        <v>0</v>
      </c>
      <c r="CJ43" s="15">
        <v>0</v>
      </c>
      <c r="CK43" s="15">
        <v>0</v>
      </c>
      <c r="CL43" s="15">
        <v>0</v>
      </c>
      <c r="CM43" s="15">
        <v>0</v>
      </c>
      <c r="CN43" s="15">
        <v>0</v>
      </c>
      <c r="CO43" s="15">
        <v>0</v>
      </c>
      <c r="CP43" s="15">
        <v>0</v>
      </c>
      <c r="CQ43" s="15">
        <v>0</v>
      </c>
      <c r="CR43" s="15">
        <v>0</v>
      </c>
      <c r="CS43" s="15">
        <v>0</v>
      </c>
      <c r="CT43" s="15">
        <v>0</v>
      </c>
      <c r="CU43" s="15">
        <v>0</v>
      </c>
      <c r="CV43" s="15">
        <v>0</v>
      </c>
      <c r="CW43" s="15">
        <v>0</v>
      </c>
      <c r="CX43" s="15">
        <v>0</v>
      </c>
    </row>
    <row r="44" spans="1:102">
      <c r="A44">
        <v>36</v>
      </c>
      <c r="D44" s="1" t="s">
        <v>183</v>
      </c>
      <c r="E44" s="1" t="s">
        <v>183</v>
      </c>
      <c r="F44" s="1" t="s">
        <v>104</v>
      </c>
      <c r="G44" s="1" t="s">
        <v>278</v>
      </c>
      <c r="H44">
        <v>44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0</v>
      </c>
      <c r="AZ44" s="15">
        <v>0.01</v>
      </c>
      <c r="BA44" s="15">
        <v>0.01</v>
      </c>
      <c r="BB44" s="15">
        <v>0.01</v>
      </c>
      <c r="BC44" s="15">
        <v>0.01</v>
      </c>
      <c r="BD44" s="15">
        <v>0.02</v>
      </c>
      <c r="BE44" s="15">
        <v>0</v>
      </c>
      <c r="BF44" s="15">
        <v>0</v>
      </c>
      <c r="BG44" s="15">
        <v>0</v>
      </c>
      <c r="BH44" s="15">
        <v>0</v>
      </c>
      <c r="BI44" s="15">
        <v>0</v>
      </c>
      <c r="BJ44" s="15">
        <v>0</v>
      </c>
      <c r="BK44" s="15">
        <v>0</v>
      </c>
      <c r="BL44" s="15">
        <v>0</v>
      </c>
      <c r="BM44" s="15">
        <v>0</v>
      </c>
      <c r="BN44" s="15">
        <v>0</v>
      </c>
      <c r="BO44" s="15">
        <v>0</v>
      </c>
      <c r="BP44" s="15">
        <v>0</v>
      </c>
      <c r="BQ44" s="15">
        <v>0</v>
      </c>
      <c r="BR44" s="15">
        <v>0</v>
      </c>
      <c r="BS44" s="15">
        <v>0</v>
      </c>
      <c r="BT44" s="15">
        <v>0</v>
      </c>
      <c r="BU44" s="15">
        <v>0</v>
      </c>
      <c r="BV44" s="15">
        <v>0</v>
      </c>
      <c r="BW44" s="15">
        <v>0</v>
      </c>
      <c r="BX44" s="15">
        <v>0</v>
      </c>
      <c r="BY44" s="15">
        <v>0</v>
      </c>
      <c r="BZ44" s="15">
        <v>0</v>
      </c>
      <c r="CA44" s="15">
        <v>0</v>
      </c>
      <c r="CB44" s="15">
        <v>0</v>
      </c>
      <c r="CC44" s="15">
        <v>0</v>
      </c>
      <c r="CD44" s="15">
        <v>0</v>
      </c>
      <c r="CE44" s="15">
        <v>0</v>
      </c>
      <c r="CF44" s="15">
        <v>0</v>
      </c>
      <c r="CG44" s="15">
        <v>0</v>
      </c>
      <c r="CH44" s="15">
        <v>0</v>
      </c>
      <c r="CI44" s="15">
        <v>0</v>
      </c>
      <c r="CJ44" s="15">
        <v>0</v>
      </c>
      <c r="CK44" s="15">
        <v>0</v>
      </c>
      <c r="CL44" s="15">
        <v>0</v>
      </c>
      <c r="CM44" s="15">
        <v>0</v>
      </c>
      <c r="CN44" s="15">
        <v>0</v>
      </c>
      <c r="CO44" s="15">
        <v>0</v>
      </c>
      <c r="CP44" s="15">
        <v>0</v>
      </c>
      <c r="CQ44" s="15">
        <v>0</v>
      </c>
      <c r="CR44" s="15">
        <v>0</v>
      </c>
      <c r="CS44" s="15">
        <v>0</v>
      </c>
      <c r="CT44" s="15">
        <v>0</v>
      </c>
      <c r="CU44" s="15">
        <v>0</v>
      </c>
      <c r="CV44" s="15">
        <v>0</v>
      </c>
      <c r="CW44" s="15">
        <v>0</v>
      </c>
      <c r="CX44" s="15">
        <v>0</v>
      </c>
    </row>
    <row r="45" spans="1:102">
      <c r="A45">
        <v>37</v>
      </c>
      <c r="D45" s="1" t="s">
        <v>160</v>
      </c>
      <c r="E45" s="1" t="s">
        <v>161</v>
      </c>
      <c r="F45" s="1" t="s">
        <v>162</v>
      </c>
      <c r="G45" s="1" t="s">
        <v>278</v>
      </c>
      <c r="H45">
        <v>45</v>
      </c>
      <c r="K45" s="15">
        <v>0</v>
      </c>
      <c r="L45" s="15">
        <v>0</v>
      </c>
      <c r="M45" s="15">
        <v>0.01</v>
      </c>
      <c r="N45" s="15">
        <v>0.01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0.01</v>
      </c>
      <c r="X45" s="15">
        <v>0</v>
      </c>
      <c r="Y45" s="15">
        <v>0</v>
      </c>
      <c r="Z45" s="15">
        <v>0.01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0.01</v>
      </c>
      <c r="AJ45" s="15">
        <v>0</v>
      </c>
      <c r="AK45" s="15">
        <v>0.01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5">
        <v>0</v>
      </c>
      <c r="AX45" s="15">
        <v>0</v>
      </c>
      <c r="AY45" s="15">
        <v>0</v>
      </c>
      <c r="AZ45" s="15">
        <v>0</v>
      </c>
      <c r="BA45" s="15">
        <v>0</v>
      </c>
      <c r="BB45" s="15">
        <v>0</v>
      </c>
      <c r="BC45" s="15">
        <v>0</v>
      </c>
      <c r="BD45" s="15">
        <v>0</v>
      </c>
      <c r="BE45" s="15">
        <v>0</v>
      </c>
      <c r="BF45" s="15">
        <v>0</v>
      </c>
      <c r="BG45" s="15">
        <v>0</v>
      </c>
      <c r="BH45" s="15">
        <v>0</v>
      </c>
      <c r="BI45" s="15">
        <v>0</v>
      </c>
      <c r="BJ45" s="15">
        <v>0</v>
      </c>
      <c r="BK45" s="15">
        <v>0</v>
      </c>
      <c r="BL45" s="15">
        <v>0</v>
      </c>
      <c r="BM45" s="15">
        <v>0</v>
      </c>
      <c r="BN45" s="15">
        <v>0</v>
      </c>
      <c r="BO45" s="15">
        <v>0</v>
      </c>
      <c r="BP45" s="15">
        <v>0</v>
      </c>
      <c r="BQ45" s="15">
        <v>0</v>
      </c>
      <c r="BR45" s="15">
        <v>0</v>
      </c>
      <c r="BS45" s="15">
        <v>0</v>
      </c>
      <c r="BT45" s="15">
        <v>0</v>
      </c>
      <c r="BU45" s="15">
        <v>0</v>
      </c>
      <c r="BV45" s="15">
        <v>0</v>
      </c>
      <c r="BW45" s="15">
        <v>0</v>
      </c>
      <c r="BX45" s="15">
        <v>0</v>
      </c>
      <c r="BY45" s="15">
        <v>0</v>
      </c>
      <c r="BZ45" s="15">
        <v>0</v>
      </c>
      <c r="CA45" s="15">
        <v>0</v>
      </c>
      <c r="CB45" s="15">
        <v>0</v>
      </c>
      <c r="CC45" s="15">
        <v>0</v>
      </c>
      <c r="CD45" s="15">
        <v>0</v>
      </c>
      <c r="CE45" s="15">
        <v>0</v>
      </c>
      <c r="CF45" s="15">
        <v>0</v>
      </c>
      <c r="CG45" s="15">
        <v>0.02</v>
      </c>
      <c r="CH45" s="15">
        <v>0.02</v>
      </c>
      <c r="CI45" s="15">
        <v>0</v>
      </c>
      <c r="CJ45" s="15">
        <v>0.01</v>
      </c>
      <c r="CK45" s="15">
        <v>0.01</v>
      </c>
      <c r="CL45" s="15">
        <v>0.02</v>
      </c>
      <c r="CM45" s="15">
        <v>0</v>
      </c>
      <c r="CN45" s="15">
        <v>0</v>
      </c>
      <c r="CO45" s="15">
        <v>0</v>
      </c>
      <c r="CP45" s="15">
        <v>0</v>
      </c>
      <c r="CQ45" s="15">
        <v>0</v>
      </c>
      <c r="CR45" s="15">
        <v>0</v>
      </c>
      <c r="CS45" s="15">
        <v>0</v>
      </c>
      <c r="CT45" s="15">
        <v>0</v>
      </c>
      <c r="CU45" s="15">
        <v>0</v>
      </c>
      <c r="CV45" s="15">
        <v>0</v>
      </c>
      <c r="CW45" s="15">
        <v>0</v>
      </c>
      <c r="CX45" s="15">
        <v>0</v>
      </c>
    </row>
    <row r="46" spans="1:102">
      <c r="A46">
        <v>38</v>
      </c>
      <c r="D46" s="1" t="s">
        <v>103</v>
      </c>
      <c r="E46" s="1" t="s">
        <v>103</v>
      </c>
      <c r="F46" s="1" t="s">
        <v>104</v>
      </c>
      <c r="G46" s="1" t="s">
        <v>278</v>
      </c>
      <c r="H46">
        <v>46</v>
      </c>
      <c r="K46" s="15">
        <v>0</v>
      </c>
      <c r="L46" s="15">
        <v>0.01</v>
      </c>
      <c r="M46" s="15">
        <v>0</v>
      </c>
      <c r="N46" s="15">
        <v>0.01</v>
      </c>
      <c r="O46" s="15">
        <v>0</v>
      </c>
      <c r="P46" s="15">
        <v>0</v>
      </c>
      <c r="Q46" s="15">
        <v>0</v>
      </c>
      <c r="R46" s="15">
        <v>0</v>
      </c>
      <c r="S46" s="15">
        <v>0.01</v>
      </c>
      <c r="T46" s="15">
        <v>0</v>
      </c>
      <c r="U46" s="15">
        <v>0.01</v>
      </c>
      <c r="V46" s="15">
        <v>0.02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0.01</v>
      </c>
      <c r="AD46" s="15">
        <v>0.01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0.01</v>
      </c>
      <c r="AK46" s="15">
        <v>0.01</v>
      </c>
      <c r="AL46" s="15">
        <v>0.04</v>
      </c>
      <c r="AM46" s="15">
        <v>0.01</v>
      </c>
      <c r="AN46" s="15">
        <v>0.01</v>
      </c>
      <c r="AO46" s="15">
        <v>0.06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v>0</v>
      </c>
      <c r="BH46" s="15">
        <v>0</v>
      </c>
      <c r="BI46" s="15">
        <v>0</v>
      </c>
      <c r="BJ46" s="15">
        <v>0</v>
      </c>
      <c r="BK46" s="15">
        <v>0</v>
      </c>
      <c r="BL46" s="15">
        <v>0</v>
      </c>
      <c r="BM46" s="15">
        <v>0</v>
      </c>
      <c r="BN46" s="15">
        <v>0</v>
      </c>
      <c r="BO46" s="15">
        <v>0</v>
      </c>
      <c r="BP46" s="15">
        <v>0</v>
      </c>
      <c r="BQ46" s="15">
        <v>0</v>
      </c>
      <c r="BR46" s="15">
        <v>0</v>
      </c>
      <c r="BS46" s="15">
        <v>0</v>
      </c>
      <c r="BT46" s="15">
        <v>0</v>
      </c>
      <c r="BU46" s="15">
        <v>0</v>
      </c>
      <c r="BV46" s="15">
        <v>0</v>
      </c>
      <c r="BW46" s="15">
        <v>0</v>
      </c>
      <c r="BX46" s="15">
        <v>0</v>
      </c>
      <c r="BY46" s="15">
        <v>0</v>
      </c>
      <c r="BZ46" s="15">
        <v>0</v>
      </c>
      <c r="CA46" s="15">
        <v>0</v>
      </c>
      <c r="CB46" s="15">
        <v>0</v>
      </c>
      <c r="CC46" s="15">
        <v>0</v>
      </c>
      <c r="CD46" s="15">
        <v>0</v>
      </c>
      <c r="CE46" s="15">
        <v>0</v>
      </c>
      <c r="CF46" s="15">
        <v>0</v>
      </c>
      <c r="CG46" s="15">
        <v>0</v>
      </c>
      <c r="CH46" s="15">
        <v>0</v>
      </c>
      <c r="CI46" s="15">
        <v>0</v>
      </c>
      <c r="CJ46" s="15">
        <v>0</v>
      </c>
      <c r="CK46" s="15">
        <v>0</v>
      </c>
      <c r="CL46" s="15">
        <v>0</v>
      </c>
      <c r="CM46" s="15">
        <v>0</v>
      </c>
      <c r="CN46" s="15">
        <v>0</v>
      </c>
      <c r="CO46" s="15">
        <v>0</v>
      </c>
      <c r="CP46" s="15">
        <v>0</v>
      </c>
      <c r="CQ46" s="15">
        <v>0</v>
      </c>
      <c r="CR46" s="15">
        <v>0</v>
      </c>
      <c r="CS46" s="15">
        <v>0</v>
      </c>
      <c r="CT46" s="15">
        <v>0</v>
      </c>
      <c r="CU46" s="15">
        <v>0</v>
      </c>
      <c r="CV46" s="15">
        <v>0</v>
      </c>
      <c r="CW46" s="15">
        <v>0</v>
      </c>
      <c r="CX46" s="15">
        <v>0</v>
      </c>
    </row>
    <row r="47" spans="1:102">
      <c r="A47">
        <v>39</v>
      </c>
      <c r="D47" s="1" t="s">
        <v>238</v>
      </c>
      <c r="E47" s="1" t="s">
        <v>103</v>
      </c>
      <c r="F47" s="1" t="s">
        <v>104</v>
      </c>
      <c r="G47" s="1" t="s">
        <v>278</v>
      </c>
      <c r="H47">
        <v>47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0.01</v>
      </c>
      <c r="R47" s="15">
        <v>0.01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0.01</v>
      </c>
      <c r="Z47" s="15">
        <v>0.01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0</v>
      </c>
      <c r="BM47" s="15">
        <v>0</v>
      </c>
      <c r="BN47" s="15">
        <v>0</v>
      </c>
      <c r="BO47" s="15">
        <v>0</v>
      </c>
      <c r="BP47" s="15">
        <v>0</v>
      </c>
      <c r="BQ47" s="15">
        <v>0</v>
      </c>
      <c r="BR47" s="15">
        <v>0</v>
      </c>
      <c r="BS47" s="15">
        <v>0</v>
      </c>
      <c r="BT47" s="15">
        <v>0</v>
      </c>
      <c r="BU47" s="15">
        <v>0</v>
      </c>
      <c r="BV47" s="15">
        <v>0</v>
      </c>
      <c r="BW47" s="15">
        <v>0</v>
      </c>
      <c r="BX47" s="15">
        <v>0</v>
      </c>
      <c r="BY47" s="15">
        <v>0</v>
      </c>
      <c r="BZ47" s="15">
        <v>0</v>
      </c>
      <c r="CA47" s="15">
        <v>0</v>
      </c>
      <c r="CB47" s="15">
        <v>0</v>
      </c>
      <c r="CC47" s="15">
        <v>0</v>
      </c>
      <c r="CD47" s="15">
        <v>0</v>
      </c>
      <c r="CE47" s="15">
        <v>0</v>
      </c>
      <c r="CF47" s="15">
        <v>0</v>
      </c>
      <c r="CG47" s="15">
        <v>0</v>
      </c>
      <c r="CH47" s="15">
        <v>0</v>
      </c>
      <c r="CI47" s="15">
        <v>0</v>
      </c>
      <c r="CJ47" s="15">
        <v>0</v>
      </c>
      <c r="CK47" s="15">
        <v>0</v>
      </c>
      <c r="CL47" s="15">
        <v>0</v>
      </c>
      <c r="CM47" s="15">
        <v>0</v>
      </c>
      <c r="CN47" s="15">
        <v>0</v>
      </c>
      <c r="CO47" s="15">
        <v>0</v>
      </c>
      <c r="CP47" s="15">
        <v>0</v>
      </c>
      <c r="CQ47" s="15">
        <v>0</v>
      </c>
      <c r="CR47" s="15">
        <v>0</v>
      </c>
      <c r="CS47" s="15">
        <v>0</v>
      </c>
      <c r="CT47" s="15">
        <v>0</v>
      </c>
      <c r="CU47" s="15">
        <v>0</v>
      </c>
      <c r="CV47" s="15">
        <v>0</v>
      </c>
      <c r="CW47" s="15">
        <v>0</v>
      </c>
      <c r="CX47" s="15">
        <v>0</v>
      </c>
    </row>
    <row r="48" spans="1:102">
      <c r="A48">
        <v>40</v>
      </c>
      <c r="D48" s="1" t="s">
        <v>105</v>
      </c>
      <c r="E48" s="1" t="s">
        <v>106</v>
      </c>
      <c r="F48" s="1" t="s">
        <v>104</v>
      </c>
      <c r="G48" s="1" t="s">
        <v>278</v>
      </c>
      <c r="H48">
        <v>48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5">
        <v>0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</v>
      </c>
      <c r="BL48" s="15">
        <v>0</v>
      </c>
      <c r="BM48" s="15">
        <v>0</v>
      </c>
      <c r="BN48" s="15">
        <v>0</v>
      </c>
      <c r="BO48" s="15">
        <v>0</v>
      </c>
      <c r="BP48" s="15">
        <v>0</v>
      </c>
      <c r="BQ48" s="15">
        <v>0</v>
      </c>
      <c r="BR48" s="15">
        <v>0</v>
      </c>
      <c r="BS48" s="15">
        <v>0</v>
      </c>
      <c r="BT48" s="15">
        <v>0</v>
      </c>
      <c r="BU48" s="15">
        <v>0</v>
      </c>
      <c r="BV48" s="15">
        <v>0</v>
      </c>
      <c r="BW48" s="15">
        <v>0</v>
      </c>
      <c r="BX48" s="15">
        <v>0</v>
      </c>
      <c r="BY48" s="15">
        <v>0</v>
      </c>
      <c r="BZ48" s="15">
        <v>0</v>
      </c>
      <c r="CA48" s="15">
        <v>0</v>
      </c>
      <c r="CB48" s="15">
        <v>0</v>
      </c>
      <c r="CC48" s="15">
        <v>0</v>
      </c>
      <c r="CD48" s="15">
        <v>0</v>
      </c>
      <c r="CE48" s="15">
        <v>0</v>
      </c>
      <c r="CF48" s="15">
        <v>0</v>
      </c>
      <c r="CG48" s="15">
        <v>0</v>
      </c>
      <c r="CH48" s="15">
        <v>0</v>
      </c>
      <c r="CI48" s="15">
        <v>0.01</v>
      </c>
      <c r="CJ48" s="15">
        <v>0</v>
      </c>
      <c r="CK48" s="15">
        <v>0</v>
      </c>
      <c r="CL48" s="15">
        <v>0.01</v>
      </c>
      <c r="CM48" s="15">
        <v>0</v>
      </c>
      <c r="CN48" s="15">
        <v>0</v>
      </c>
      <c r="CO48" s="15">
        <v>0</v>
      </c>
      <c r="CP48" s="15">
        <v>0</v>
      </c>
      <c r="CQ48" s="15">
        <v>0</v>
      </c>
      <c r="CR48" s="15">
        <v>0</v>
      </c>
      <c r="CS48" s="15">
        <v>0</v>
      </c>
      <c r="CT48" s="15">
        <v>0</v>
      </c>
      <c r="CU48" s="15">
        <v>0</v>
      </c>
      <c r="CV48" s="15">
        <v>0</v>
      </c>
      <c r="CW48" s="15">
        <v>0</v>
      </c>
      <c r="CX48" s="15">
        <v>0</v>
      </c>
    </row>
    <row r="49" spans="1:102">
      <c r="A49">
        <v>41</v>
      </c>
      <c r="D49" s="1" t="s">
        <v>110</v>
      </c>
      <c r="E49" s="1" t="s">
        <v>111</v>
      </c>
      <c r="F49" s="1" t="s">
        <v>104</v>
      </c>
      <c r="G49" s="1" t="s">
        <v>278</v>
      </c>
      <c r="H49">
        <v>49</v>
      </c>
      <c r="K49" s="15">
        <v>0</v>
      </c>
      <c r="L49" s="15">
        <v>0</v>
      </c>
      <c r="M49" s="15">
        <v>0.01</v>
      </c>
      <c r="N49" s="15">
        <v>0.01</v>
      </c>
      <c r="O49" s="15">
        <v>0</v>
      </c>
      <c r="P49" s="15">
        <v>0</v>
      </c>
      <c r="Q49" s="15">
        <v>5.0000000000000001E-3</v>
      </c>
      <c r="R49" s="15">
        <v>5.0000000000000001E-3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0.01</v>
      </c>
      <c r="AF49" s="15">
        <v>0</v>
      </c>
      <c r="AG49" s="15">
        <v>0.01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5">
        <v>0</v>
      </c>
      <c r="AY49" s="15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0</v>
      </c>
      <c r="BG49" s="15">
        <v>0</v>
      </c>
      <c r="BH49" s="15">
        <v>0</v>
      </c>
      <c r="BI49" s="15">
        <v>0</v>
      </c>
      <c r="BJ49" s="15">
        <v>0</v>
      </c>
      <c r="BK49" s="15">
        <v>0</v>
      </c>
      <c r="BL49" s="15">
        <v>0</v>
      </c>
      <c r="BM49" s="15">
        <v>0</v>
      </c>
      <c r="BN49" s="15">
        <v>0</v>
      </c>
      <c r="BO49" s="15">
        <v>0</v>
      </c>
      <c r="BP49" s="15">
        <v>0</v>
      </c>
      <c r="BQ49" s="15">
        <v>0</v>
      </c>
      <c r="BR49" s="15">
        <v>0</v>
      </c>
      <c r="BS49" s="15">
        <v>0</v>
      </c>
      <c r="BT49" s="15">
        <v>0</v>
      </c>
      <c r="BU49" s="15">
        <v>0</v>
      </c>
      <c r="BV49" s="15">
        <v>0</v>
      </c>
      <c r="BW49" s="15">
        <v>0</v>
      </c>
      <c r="BX49" s="15">
        <v>0</v>
      </c>
      <c r="BY49" s="15">
        <v>0</v>
      </c>
      <c r="BZ49" s="15">
        <v>0</v>
      </c>
      <c r="CA49" s="15">
        <v>0</v>
      </c>
      <c r="CB49" s="15">
        <v>0</v>
      </c>
      <c r="CC49" s="15">
        <v>0</v>
      </c>
      <c r="CD49" s="15">
        <v>0</v>
      </c>
      <c r="CE49" s="15">
        <v>0</v>
      </c>
      <c r="CF49" s="15">
        <v>0</v>
      </c>
      <c r="CG49" s="15">
        <v>0</v>
      </c>
      <c r="CH49" s="15">
        <v>0</v>
      </c>
      <c r="CI49" s="15">
        <v>0</v>
      </c>
      <c r="CJ49" s="15">
        <v>0</v>
      </c>
      <c r="CK49" s="15">
        <v>0</v>
      </c>
      <c r="CL49" s="15">
        <v>0</v>
      </c>
      <c r="CM49" s="15">
        <v>0</v>
      </c>
      <c r="CN49" s="15">
        <v>0</v>
      </c>
      <c r="CO49" s="15">
        <v>0</v>
      </c>
      <c r="CP49" s="15">
        <v>0</v>
      </c>
      <c r="CQ49" s="15">
        <v>0</v>
      </c>
      <c r="CR49" s="15">
        <v>0</v>
      </c>
      <c r="CS49" s="15">
        <v>0</v>
      </c>
      <c r="CT49" s="15">
        <v>0</v>
      </c>
      <c r="CU49" s="15">
        <v>0</v>
      </c>
      <c r="CV49" s="15">
        <v>0</v>
      </c>
      <c r="CW49" s="15">
        <v>0</v>
      </c>
      <c r="CX49" s="15">
        <v>0</v>
      </c>
    </row>
    <row r="50" spans="1:102">
      <c r="A50">
        <v>42</v>
      </c>
      <c r="D50" s="1" t="s">
        <v>239</v>
      </c>
      <c r="E50" s="1" t="s">
        <v>240</v>
      </c>
      <c r="F50" s="1" t="s">
        <v>104</v>
      </c>
      <c r="G50" s="1" t="s">
        <v>278</v>
      </c>
      <c r="H50">
        <v>50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5">
        <v>0</v>
      </c>
      <c r="AY50" s="15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</v>
      </c>
      <c r="BE50" s="15">
        <v>0</v>
      </c>
      <c r="BF50" s="15">
        <v>0</v>
      </c>
      <c r="BG50" s="15">
        <v>0</v>
      </c>
      <c r="BH50" s="15">
        <v>0</v>
      </c>
      <c r="BI50" s="15">
        <v>0</v>
      </c>
      <c r="BJ50" s="15">
        <v>0</v>
      </c>
      <c r="BK50" s="15">
        <v>0</v>
      </c>
      <c r="BL50" s="15">
        <v>0</v>
      </c>
      <c r="BM50" s="15">
        <v>0</v>
      </c>
      <c r="BN50" s="15">
        <v>0</v>
      </c>
      <c r="BO50" s="15">
        <v>0</v>
      </c>
      <c r="BP50" s="15">
        <v>0</v>
      </c>
      <c r="BQ50" s="15">
        <v>0.01</v>
      </c>
      <c r="BR50" s="15">
        <v>0.01</v>
      </c>
      <c r="BS50" s="15">
        <v>0</v>
      </c>
      <c r="BT50" s="15">
        <v>0</v>
      </c>
      <c r="BU50" s="15">
        <v>0</v>
      </c>
      <c r="BV50" s="15">
        <v>0</v>
      </c>
      <c r="BW50" s="15">
        <v>0</v>
      </c>
      <c r="BX50" s="15">
        <v>0</v>
      </c>
      <c r="BY50" s="15">
        <v>0</v>
      </c>
      <c r="BZ50" s="15">
        <v>0</v>
      </c>
      <c r="CA50" s="15">
        <v>0</v>
      </c>
      <c r="CB50" s="15">
        <v>0</v>
      </c>
      <c r="CC50" s="15">
        <v>0</v>
      </c>
      <c r="CD50" s="15">
        <v>0</v>
      </c>
      <c r="CE50" s="15">
        <v>0</v>
      </c>
      <c r="CF50" s="15">
        <v>0</v>
      </c>
      <c r="CG50" s="15">
        <v>0</v>
      </c>
      <c r="CH50" s="15">
        <v>0</v>
      </c>
      <c r="CI50" s="15">
        <v>0</v>
      </c>
      <c r="CJ50" s="15">
        <v>0</v>
      </c>
      <c r="CK50" s="15">
        <v>0</v>
      </c>
      <c r="CL50" s="15">
        <v>0</v>
      </c>
      <c r="CM50" s="15">
        <v>0</v>
      </c>
      <c r="CN50" s="15">
        <v>0</v>
      </c>
      <c r="CO50" s="15">
        <v>0</v>
      </c>
      <c r="CP50" s="15">
        <v>0</v>
      </c>
      <c r="CQ50" s="15">
        <v>0</v>
      </c>
      <c r="CR50" s="15">
        <v>0</v>
      </c>
      <c r="CS50" s="15">
        <v>0</v>
      </c>
      <c r="CT50" s="15">
        <v>0</v>
      </c>
      <c r="CU50" s="15">
        <v>0</v>
      </c>
      <c r="CV50" s="15">
        <v>0</v>
      </c>
      <c r="CW50" s="15">
        <v>0</v>
      </c>
      <c r="CX50" s="15">
        <v>0</v>
      </c>
    </row>
    <row r="51" spans="1:102">
      <c r="A51">
        <v>43</v>
      </c>
      <c r="D51" s="8" t="s">
        <v>203</v>
      </c>
      <c r="E51" s="8" t="s">
        <v>204</v>
      </c>
      <c r="F51" s="1" t="s">
        <v>104</v>
      </c>
      <c r="G51" s="1" t="s">
        <v>278</v>
      </c>
      <c r="H51">
        <v>51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</v>
      </c>
      <c r="BE51" s="15">
        <v>0</v>
      </c>
      <c r="BF51" s="15">
        <v>0</v>
      </c>
      <c r="BG51" s="15">
        <v>0</v>
      </c>
      <c r="BH51" s="15">
        <v>0</v>
      </c>
      <c r="BI51" s="15">
        <v>0</v>
      </c>
      <c r="BJ51" s="15">
        <v>0</v>
      </c>
      <c r="BK51" s="15">
        <v>0</v>
      </c>
      <c r="BL51" s="15">
        <v>0</v>
      </c>
      <c r="BM51" s="15">
        <v>0</v>
      </c>
      <c r="BN51" s="15">
        <v>0</v>
      </c>
      <c r="BO51" s="15">
        <v>0</v>
      </c>
      <c r="BP51" s="15">
        <v>0</v>
      </c>
      <c r="BQ51" s="15">
        <v>0</v>
      </c>
      <c r="BR51" s="15">
        <v>0</v>
      </c>
      <c r="BS51" s="15">
        <v>0</v>
      </c>
      <c r="BT51" s="15">
        <v>0</v>
      </c>
      <c r="BU51" s="15">
        <v>0</v>
      </c>
      <c r="BV51" s="15">
        <v>0</v>
      </c>
      <c r="BW51" s="15">
        <v>0</v>
      </c>
      <c r="BX51" s="15">
        <v>0</v>
      </c>
      <c r="BY51" s="15">
        <v>0</v>
      </c>
      <c r="BZ51" s="15">
        <v>0</v>
      </c>
      <c r="CA51" s="15">
        <v>0</v>
      </c>
      <c r="CB51" s="15">
        <v>0</v>
      </c>
      <c r="CC51" s="15">
        <v>0</v>
      </c>
      <c r="CD51" s="15">
        <v>0</v>
      </c>
      <c r="CE51" s="15">
        <v>0</v>
      </c>
      <c r="CF51" s="15">
        <v>0</v>
      </c>
      <c r="CG51" s="15">
        <v>0</v>
      </c>
      <c r="CH51" s="15">
        <v>0</v>
      </c>
      <c r="CI51" s="15">
        <v>0</v>
      </c>
      <c r="CJ51" s="15">
        <v>0</v>
      </c>
      <c r="CK51" s="15">
        <v>0</v>
      </c>
      <c r="CL51" s="15">
        <v>0</v>
      </c>
      <c r="CM51" s="15">
        <v>0</v>
      </c>
      <c r="CN51" s="15">
        <v>0</v>
      </c>
      <c r="CO51" s="15">
        <v>0</v>
      </c>
      <c r="CP51" s="15">
        <v>0</v>
      </c>
      <c r="CQ51" s="15">
        <v>0</v>
      </c>
      <c r="CR51" s="15">
        <v>0</v>
      </c>
      <c r="CS51" s="15">
        <v>0</v>
      </c>
      <c r="CT51" s="15">
        <v>0</v>
      </c>
      <c r="CU51" s="15">
        <v>0</v>
      </c>
      <c r="CV51" s="15">
        <v>0</v>
      </c>
      <c r="CW51" s="15">
        <v>0</v>
      </c>
      <c r="CX51" s="15">
        <v>0</v>
      </c>
    </row>
    <row r="52" spans="1:102">
      <c r="A52">
        <v>44</v>
      </c>
      <c r="D52" s="1" t="s">
        <v>138</v>
      </c>
      <c r="E52" s="8" t="s">
        <v>139</v>
      </c>
      <c r="F52" s="8" t="s">
        <v>104</v>
      </c>
      <c r="G52" s="1" t="s">
        <v>278</v>
      </c>
      <c r="H52">
        <v>52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5">
        <v>0</v>
      </c>
      <c r="AY52" s="15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</v>
      </c>
      <c r="BF52" s="15">
        <v>0</v>
      </c>
      <c r="BG52" s="15">
        <v>0</v>
      </c>
      <c r="BH52" s="15">
        <v>0</v>
      </c>
      <c r="BI52" s="15">
        <v>0</v>
      </c>
      <c r="BJ52" s="15">
        <v>0</v>
      </c>
      <c r="BK52" s="15">
        <v>0</v>
      </c>
      <c r="BL52" s="15">
        <v>0</v>
      </c>
      <c r="BM52" s="15">
        <v>0</v>
      </c>
      <c r="BN52" s="15">
        <v>0</v>
      </c>
      <c r="BO52" s="15">
        <v>0</v>
      </c>
      <c r="BP52" s="15">
        <v>0</v>
      </c>
      <c r="BQ52" s="15">
        <v>0</v>
      </c>
      <c r="BR52" s="15">
        <v>0</v>
      </c>
      <c r="BS52" s="15">
        <v>0.01</v>
      </c>
      <c r="BT52" s="15">
        <v>0</v>
      </c>
      <c r="BU52" s="15">
        <v>0</v>
      </c>
      <c r="BV52" s="15">
        <v>0.01</v>
      </c>
      <c r="BW52" s="15">
        <v>0</v>
      </c>
      <c r="BX52" s="15">
        <v>0</v>
      </c>
      <c r="BY52" s="15">
        <v>0</v>
      </c>
      <c r="BZ52" s="15">
        <v>0</v>
      </c>
      <c r="CA52" s="15">
        <v>0</v>
      </c>
      <c r="CB52" s="15">
        <v>0</v>
      </c>
      <c r="CC52" s="15">
        <v>0</v>
      </c>
      <c r="CD52" s="15">
        <v>0</v>
      </c>
      <c r="CE52" s="15">
        <v>0</v>
      </c>
      <c r="CF52" s="15">
        <v>0</v>
      </c>
      <c r="CG52" s="15">
        <v>0</v>
      </c>
      <c r="CH52" s="15">
        <v>0</v>
      </c>
      <c r="CI52" s="15">
        <v>0</v>
      </c>
      <c r="CJ52" s="15">
        <v>0</v>
      </c>
      <c r="CK52" s="15">
        <v>0</v>
      </c>
      <c r="CL52" s="15">
        <v>0</v>
      </c>
      <c r="CM52" s="15">
        <v>0</v>
      </c>
      <c r="CN52" s="15">
        <v>0</v>
      </c>
      <c r="CO52" s="15">
        <v>0</v>
      </c>
      <c r="CP52" s="15">
        <v>0</v>
      </c>
      <c r="CQ52" s="15">
        <v>0</v>
      </c>
      <c r="CR52" s="15">
        <v>0</v>
      </c>
      <c r="CS52" s="15">
        <v>0</v>
      </c>
      <c r="CT52" s="15">
        <v>0</v>
      </c>
      <c r="CU52" s="15">
        <v>0</v>
      </c>
      <c r="CV52" s="15">
        <v>0</v>
      </c>
      <c r="CW52" s="15">
        <v>0</v>
      </c>
      <c r="CX52" s="15">
        <v>0</v>
      </c>
    </row>
    <row r="53" spans="1:102">
      <c r="A53">
        <v>45</v>
      </c>
      <c r="D53" s="1" t="s">
        <v>139</v>
      </c>
      <c r="E53" s="8" t="s">
        <v>139</v>
      </c>
      <c r="F53" s="1" t="s">
        <v>104</v>
      </c>
      <c r="G53" s="1" t="s">
        <v>278</v>
      </c>
      <c r="H53">
        <v>53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5">
        <v>0</v>
      </c>
      <c r="BF53" s="15">
        <v>0</v>
      </c>
      <c r="BG53" s="15">
        <v>0</v>
      </c>
      <c r="BH53" s="15">
        <v>0</v>
      </c>
      <c r="BI53" s="15">
        <v>0</v>
      </c>
      <c r="BJ53" s="15">
        <v>0</v>
      </c>
      <c r="BK53" s="15">
        <v>0</v>
      </c>
      <c r="BL53" s="15">
        <v>0</v>
      </c>
      <c r="BM53" s="15">
        <v>0</v>
      </c>
      <c r="BN53" s="15">
        <v>0</v>
      </c>
      <c r="BO53" s="15">
        <v>0</v>
      </c>
      <c r="BP53" s="15">
        <v>0</v>
      </c>
      <c r="BQ53" s="15">
        <v>0</v>
      </c>
      <c r="BR53" s="15">
        <v>0</v>
      </c>
      <c r="BS53" s="15">
        <v>0</v>
      </c>
      <c r="BT53" s="15">
        <v>0</v>
      </c>
      <c r="BU53" s="15">
        <v>0.01</v>
      </c>
      <c r="BV53" s="15">
        <v>0.01</v>
      </c>
      <c r="BW53" s="15">
        <v>0</v>
      </c>
      <c r="BX53" s="15">
        <v>0</v>
      </c>
      <c r="BY53" s="15">
        <v>0</v>
      </c>
      <c r="BZ53" s="15">
        <v>0</v>
      </c>
      <c r="CA53" s="15">
        <v>0</v>
      </c>
      <c r="CB53" s="15">
        <v>0</v>
      </c>
      <c r="CC53" s="15">
        <v>0</v>
      </c>
      <c r="CD53" s="15">
        <v>0</v>
      </c>
      <c r="CE53" s="15">
        <v>0</v>
      </c>
      <c r="CF53" s="15">
        <v>0</v>
      </c>
      <c r="CG53" s="15">
        <v>0</v>
      </c>
      <c r="CH53" s="15">
        <v>0</v>
      </c>
      <c r="CI53" s="15">
        <v>0</v>
      </c>
      <c r="CJ53" s="15">
        <v>0</v>
      </c>
      <c r="CK53" s="15">
        <v>0</v>
      </c>
      <c r="CL53" s="15">
        <v>0</v>
      </c>
      <c r="CM53" s="15">
        <v>0</v>
      </c>
      <c r="CN53" s="15">
        <v>0</v>
      </c>
      <c r="CO53" s="15">
        <v>0</v>
      </c>
      <c r="CP53" s="15">
        <v>0</v>
      </c>
      <c r="CQ53" s="15">
        <v>0</v>
      </c>
      <c r="CR53" s="15">
        <v>0</v>
      </c>
      <c r="CS53" s="15">
        <v>0</v>
      </c>
      <c r="CT53" s="15">
        <v>0</v>
      </c>
      <c r="CU53" s="15">
        <v>0</v>
      </c>
      <c r="CV53" s="15">
        <v>0</v>
      </c>
      <c r="CW53" s="15">
        <v>0</v>
      </c>
      <c r="CX53" s="15">
        <v>0</v>
      </c>
    </row>
    <row r="54" spans="1:102">
      <c r="A54">
        <v>46</v>
      </c>
      <c r="D54" s="1" t="s">
        <v>150</v>
      </c>
      <c r="E54" s="1" t="s">
        <v>151</v>
      </c>
      <c r="F54" s="1" t="s">
        <v>104</v>
      </c>
      <c r="G54" s="1" t="s">
        <v>278</v>
      </c>
      <c r="H54">
        <v>54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  <c r="BH54" s="15">
        <v>0</v>
      </c>
      <c r="BI54" s="15">
        <v>0</v>
      </c>
      <c r="BJ54" s="15">
        <v>0</v>
      </c>
      <c r="BK54" s="15">
        <v>0</v>
      </c>
      <c r="BL54" s="15">
        <v>0</v>
      </c>
      <c r="BM54" s="15">
        <v>0</v>
      </c>
      <c r="BN54" s="15">
        <v>0</v>
      </c>
      <c r="BO54" s="15">
        <v>0</v>
      </c>
      <c r="BP54" s="15">
        <v>0</v>
      </c>
      <c r="BQ54" s="15">
        <v>0</v>
      </c>
      <c r="BR54" s="15">
        <v>0</v>
      </c>
      <c r="BS54" s="15">
        <v>0</v>
      </c>
      <c r="BT54" s="15">
        <v>0</v>
      </c>
      <c r="BU54" s="15">
        <v>0</v>
      </c>
      <c r="BV54" s="15">
        <v>0</v>
      </c>
      <c r="BW54" s="15">
        <v>0</v>
      </c>
      <c r="BX54" s="15">
        <v>0</v>
      </c>
      <c r="BY54" s="15">
        <v>0</v>
      </c>
      <c r="BZ54" s="15">
        <v>0</v>
      </c>
      <c r="CA54" s="15">
        <v>0</v>
      </c>
      <c r="CB54" s="15">
        <v>0</v>
      </c>
      <c r="CC54" s="15">
        <v>0</v>
      </c>
      <c r="CD54" s="15">
        <v>0</v>
      </c>
      <c r="CE54" s="15">
        <v>0</v>
      </c>
      <c r="CF54" s="15">
        <v>0.01</v>
      </c>
      <c r="CG54" s="15">
        <v>0</v>
      </c>
      <c r="CH54" s="15">
        <v>0.01</v>
      </c>
      <c r="CI54" s="15">
        <v>7.0000000000000007E-2</v>
      </c>
      <c r="CJ54" s="15">
        <v>0.02</v>
      </c>
      <c r="CK54" s="15">
        <v>0.02</v>
      </c>
      <c r="CL54" s="15">
        <v>0.11</v>
      </c>
      <c r="CM54" s="15">
        <v>0</v>
      </c>
      <c r="CN54" s="15">
        <v>0</v>
      </c>
      <c r="CO54" s="15">
        <v>0</v>
      </c>
      <c r="CP54" s="15">
        <v>0</v>
      </c>
      <c r="CQ54" s="15">
        <v>0</v>
      </c>
      <c r="CR54" s="15">
        <v>0</v>
      </c>
      <c r="CS54" s="15">
        <v>0</v>
      </c>
      <c r="CT54" s="15">
        <v>0</v>
      </c>
      <c r="CU54" s="15">
        <v>0</v>
      </c>
      <c r="CV54" s="15">
        <v>0</v>
      </c>
      <c r="CW54" s="15">
        <v>0</v>
      </c>
      <c r="CX54" s="15">
        <v>0</v>
      </c>
    </row>
    <row r="55" spans="1:102">
      <c r="A55">
        <v>47</v>
      </c>
      <c r="D55" s="1" t="s">
        <v>192</v>
      </c>
      <c r="E55" s="8" t="s">
        <v>193</v>
      </c>
      <c r="F55" s="1" t="s">
        <v>104</v>
      </c>
      <c r="G55" s="1" t="s">
        <v>278</v>
      </c>
      <c r="H55">
        <v>55</v>
      </c>
      <c r="K55" s="15">
        <v>0.15</v>
      </c>
      <c r="L55" s="15">
        <v>0</v>
      </c>
      <c r="M55" s="15">
        <v>0</v>
      </c>
      <c r="N55" s="15">
        <v>0.15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0.01</v>
      </c>
      <c r="AB55" s="15">
        <v>0</v>
      </c>
      <c r="AC55" s="15">
        <v>0</v>
      </c>
      <c r="AD55" s="15">
        <v>0.01</v>
      </c>
      <c r="AE55" s="15">
        <v>0.02</v>
      </c>
      <c r="AF55" s="15">
        <v>0</v>
      </c>
      <c r="AG55" s="15">
        <v>0.02</v>
      </c>
      <c r="AH55" s="15">
        <v>0</v>
      </c>
      <c r="AI55" s="15">
        <v>0</v>
      </c>
      <c r="AJ55" s="15">
        <v>0</v>
      </c>
      <c r="AK55" s="15">
        <v>0</v>
      </c>
      <c r="AL55" s="15">
        <v>0.02</v>
      </c>
      <c r="AM55" s="15">
        <v>0.01</v>
      </c>
      <c r="AN55" s="15">
        <v>0</v>
      </c>
      <c r="AO55" s="15">
        <v>0.03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  <c r="BH55" s="15">
        <v>0</v>
      </c>
      <c r="BI55" s="15">
        <v>0</v>
      </c>
      <c r="BJ55" s="15">
        <v>0</v>
      </c>
      <c r="BK55" s="15">
        <v>0</v>
      </c>
      <c r="BL55" s="15">
        <v>0</v>
      </c>
      <c r="BM55" s="15">
        <v>0</v>
      </c>
      <c r="BN55" s="15">
        <v>0</v>
      </c>
      <c r="BO55" s="15">
        <v>0</v>
      </c>
      <c r="BP55" s="15">
        <v>0</v>
      </c>
      <c r="BQ55" s="15">
        <v>0</v>
      </c>
      <c r="BR55" s="15">
        <v>0</v>
      </c>
      <c r="BS55" s="15">
        <v>0</v>
      </c>
      <c r="BT55" s="15">
        <v>0</v>
      </c>
      <c r="BU55" s="15">
        <v>0</v>
      </c>
      <c r="BV55" s="15">
        <v>0</v>
      </c>
      <c r="BW55" s="15">
        <v>0</v>
      </c>
      <c r="BX55" s="15">
        <v>0</v>
      </c>
      <c r="BY55" s="15">
        <v>0</v>
      </c>
      <c r="BZ55" s="15">
        <v>0</v>
      </c>
      <c r="CA55" s="15">
        <v>0</v>
      </c>
      <c r="CB55" s="15">
        <v>0</v>
      </c>
      <c r="CC55" s="15">
        <v>0</v>
      </c>
      <c r="CD55" s="15">
        <v>0</v>
      </c>
      <c r="CE55" s="15">
        <v>0</v>
      </c>
      <c r="CF55" s="15">
        <v>0</v>
      </c>
      <c r="CG55" s="15">
        <v>0</v>
      </c>
      <c r="CH55" s="15">
        <v>0</v>
      </c>
      <c r="CI55" s="15">
        <v>0</v>
      </c>
      <c r="CJ55" s="15">
        <v>0</v>
      </c>
      <c r="CK55" s="15">
        <v>0</v>
      </c>
      <c r="CL55" s="15">
        <v>0</v>
      </c>
      <c r="CM55" s="15">
        <v>0</v>
      </c>
      <c r="CN55" s="15">
        <v>0</v>
      </c>
      <c r="CO55" s="15">
        <v>0</v>
      </c>
      <c r="CP55" s="15">
        <v>0</v>
      </c>
      <c r="CQ55" s="15">
        <v>0</v>
      </c>
      <c r="CR55" s="15">
        <v>0</v>
      </c>
      <c r="CS55" s="15">
        <v>0</v>
      </c>
      <c r="CT55" s="15">
        <v>0</v>
      </c>
      <c r="CU55" s="15">
        <v>0</v>
      </c>
      <c r="CV55" s="15">
        <v>0</v>
      </c>
      <c r="CW55" s="15">
        <v>0</v>
      </c>
      <c r="CX55" s="15">
        <v>0</v>
      </c>
    </row>
    <row r="56" spans="1:102">
      <c r="A56">
        <v>48</v>
      </c>
      <c r="D56" s="1" t="s">
        <v>117</v>
      </c>
      <c r="E56" s="1" t="s">
        <v>118</v>
      </c>
      <c r="F56" s="1" t="s">
        <v>104</v>
      </c>
      <c r="G56" s="1" t="s">
        <v>278</v>
      </c>
      <c r="H56">
        <v>56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  <c r="BH56" s="15">
        <v>0</v>
      </c>
      <c r="BI56" s="15">
        <v>0</v>
      </c>
      <c r="BJ56" s="15">
        <v>0</v>
      </c>
      <c r="BK56" s="15">
        <v>0</v>
      </c>
      <c r="BL56" s="15">
        <v>0</v>
      </c>
      <c r="BM56" s="15">
        <v>0</v>
      </c>
      <c r="BN56" s="15">
        <v>0</v>
      </c>
      <c r="BO56" s="15">
        <v>0</v>
      </c>
      <c r="BP56" s="15">
        <v>0</v>
      </c>
      <c r="BQ56" s="15">
        <v>0</v>
      </c>
      <c r="BR56" s="15">
        <v>0</v>
      </c>
      <c r="BS56" s="15">
        <v>0</v>
      </c>
      <c r="BT56" s="15">
        <v>0</v>
      </c>
      <c r="BU56" s="15">
        <v>0</v>
      </c>
      <c r="BV56" s="15">
        <v>0</v>
      </c>
      <c r="BW56" s="15">
        <v>0</v>
      </c>
      <c r="BX56" s="15">
        <v>0</v>
      </c>
      <c r="BY56" s="15">
        <v>0</v>
      </c>
      <c r="BZ56" s="15">
        <v>0</v>
      </c>
      <c r="CA56" s="15">
        <v>0</v>
      </c>
      <c r="CB56" s="15">
        <v>0</v>
      </c>
      <c r="CC56" s="15">
        <v>0</v>
      </c>
      <c r="CD56" s="15">
        <v>0</v>
      </c>
      <c r="CE56" s="15">
        <v>0</v>
      </c>
      <c r="CF56" s="15">
        <v>0</v>
      </c>
      <c r="CG56" s="15">
        <v>0</v>
      </c>
      <c r="CH56" s="15">
        <v>0</v>
      </c>
      <c r="CI56" s="15">
        <v>0.02</v>
      </c>
      <c r="CJ56" s="15">
        <v>0.01</v>
      </c>
      <c r="CK56" s="15">
        <v>0</v>
      </c>
      <c r="CL56" s="15">
        <v>0.03</v>
      </c>
      <c r="CM56" s="15">
        <v>0</v>
      </c>
      <c r="CN56" s="15">
        <v>0</v>
      </c>
      <c r="CO56" s="15">
        <v>0</v>
      </c>
      <c r="CP56" s="15">
        <v>0</v>
      </c>
      <c r="CQ56" s="15">
        <v>0</v>
      </c>
      <c r="CR56" s="15">
        <v>0</v>
      </c>
      <c r="CS56" s="15">
        <v>0</v>
      </c>
      <c r="CT56" s="15">
        <v>0</v>
      </c>
      <c r="CU56" s="15">
        <v>0</v>
      </c>
      <c r="CV56" s="15">
        <v>0.01</v>
      </c>
      <c r="CW56" s="15">
        <v>0.02</v>
      </c>
      <c r="CX56" s="15">
        <v>0.03</v>
      </c>
    </row>
    <row r="57" spans="1:102">
      <c r="A57">
        <v>49</v>
      </c>
      <c r="D57" s="1" t="s">
        <v>128</v>
      </c>
      <c r="E57" s="1" t="s">
        <v>129</v>
      </c>
      <c r="F57" s="1" t="s">
        <v>104</v>
      </c>
      <c r="G57" s="1" t="s">
        <v>278</v>
      </c>
      <c r="H57">
        <v>57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  <c r="BH57" s="15">
        <v>0</v>
      </c>
      <c r="BI57" s="15">
        <v>0</v>
      </c>
      <c r="BJ57" s="15">
        <v>0</v>
      </c>
      <c r="BK57" s="15">
        <v>0</v>
      </c>
      <c r="BL57" s="15">
        <v>0</v>
      </c>
      <c r="BM57" s="15">
        <v>0</v>
      </c>
      <c r="BN57" s="15">
        <v>0</v>
      </c>
      <c r="BO57" s="15">
        <v>0</v>
      </c>
      <c r="BP57" s="15">
        <v>0</v>
      </c>
      <c r="BQ57" s="15">
        <v>0</v>
      </c>
      <c r="BR57" s="15">
        <v>0</v>
      </c>
      <c r="BS57" s="15">
        <v>0</v>
      </c>
      <c r="BT57" s="15">
        <v>0</v>
      </c>
      <c r="BU57" s="15">
        <v>0</v>
      </c>
      <c r="BV57" s="15">
        <v>0</v>
      </c>
      <c r="BW57" s="15">
        <v>0</v>
      </c>
      <c r="BX57" s="15">
        <v>0</v>
      </c>
      <c r="BY57" s="15">
        <v>0</v>
      </c>
      <c r="BZ57" s="15">
        <v>0</v>
      </c>
      <c r="CA57" s="15">
        <v>0</v>
      </c>
      <c r="CB57" s="15">
        <v>0</v>
      </c>
      <c r="CC57" s="15">
        <v>0</v>
      </c>
      <c r="CD57" s="15">
        <v>0</v>
      </c>
      <c r="CE57" s="15">
        <v>0</v>
      </c>
      <c r="CF57" s="15">
        <v>0</v>
      </c>
      <c r="CG57" s="15">
        <v>0</v>
      </c>
      <c r="CH57" s="15">
        <v>0</v>
      </c>
      <c r="CI57" s="15">
        <v>0.02</v>
      </c>
      <c r="CJ57" s="15">
        <v>0</v>
      </c>
      <c r="CK57" s="15">
        <v>0</v>
      </c>
      <c r="CL57" s="15">
        <v>0.02</v>
      </c>
      <c r="CM57" s="15">
        <v>0</v>
      </c>
      <c r="CN57" s="15">
        <v>0</v>
      </c>
      <c r="CO57" s="15">
        <v>0</v>
      </c>
      <c r="CP57" s="15">
        <v>0</v>
      </c>
      <c r="CQ57" s="15">
        <v>0</v>
      </c>
      <c r="CR57" s="15">
        <v>0</v>
      </c>
      <c r="CS57" s="15">
        <v>0</v>
      </c>
      <c r="CT57" s="15">
        <v>0</v>
      </c>
      <c r="CU57" s="15">
        <v>0</v>
      </c>
      <c r="CV57" s="15">
        <v>0</v>
      </c>
      <c r="CW57" s="15">
        <v>0</v>
      </c>
      <c r="CX57" s="15">
        <v>0</v>
      </c>
    </row>
    <row r="58" spans="1:102">
      <c r="A58">
        <v>50</v>
      </c>
      <c r="D58" s="1" t="s">
        <v>202</v>
      </c>
      <c r="E58" s="1" t="s">
        <v>129</v>
      </c>
      <c r="F58" s="1" t="s">
        <v>104</v>
      </c>
      <c r="G58" s="1" t="s">
        <v>278</v>
      </c>
      <c r="H58">
        <v>58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0.01</v>
      </c>
      <c r="BG58" s="15">
        <v>0.01</v>
      </c>
      <c r="BH58" s="15">
        <v>0.02</v>
      </c>
      <c r="BI58" s="15">
        <v>0</v>
      </c>
      <c r="BJ58" s="15">
        <v>0</v>
      </c>
      <c r="BK58" s="15">
        <v>0</v>
      </c>
      <c r="BL58" s="15">
        <v>0</v>
      </c>
      <c r="BM58" s="15">
        <v>0</v>
      </c>
      <c r="BN58" s="15">
        <v>0</v>
      </c>
      <c r="BO58" s="15">
        <v>0</v>
      </c>
      <c r="BP58" s="15">
        <v>0</v>
      </c>
      <c r="BQ58" s="15">
        <v>0</v>
      </c>
      <c r="BR58" s="15">
        <v>0</v>
      </c>
      <c r="BS58" s="15">
        <v>0</v>
      </c>
      <c r="BT58" s="15">
        <v>0</v>
      </c>
      <c r="BU58" s="15">
        <v>0</v>
      </c>
      <c r="BV58" s="15">
        <v>0</v>
      </c>
      <c r="BW58" s="15">
        <v>0</v>
      </c>
      <c r="BX58" s="15">
        <v>0</v>
      </c>
      <c r="BY58" s="15">
        <v>0</v>
      </c>
      <c r="BZ58" s="15">
        <v>0</v>
      </c>
      <c r="CA58" s="15">
        <v>0</v>
      </c>
      <c r="CB58" s="15">
        <v>0</v>
      </c>
      <c r="CC58" s="15">
        <v>0</v>
      </c>
      <c r="CD58" s="15">
        <v>0</v>
      </c>
      <c r="CE58" s="15">
        <v>0</v>
      </c>
      <c r="CF58" s="15">
        <v>0</v>
      </c>
      <c r="CG58" s="15">
        <v>0</v>
      </c>
      <c r="CH58" s="15">
        <v>0</v>
      </c>
      <c r="CI58" s="15">
        <v>0</v>
      </c>
      <c r="CJ58" s="15">
        <v>0</v>
      </c>
      <c r="CK58" s="15">
        <v>0</v>
      </c>
      <c r="CL58" s="15">
        <v>0</v>
      </c>
      <c r="CM58" s="15">
        <v>0</v>
      </c>
      <c r="CN58" s="15">
        <v>0</v>
      </c>
      <c r="CO58" s="15">
        <v>0</v>
      </c>
      <c r="CP58" s="15">
        <v>0</v>
      </c>
      <c r="CQ58" s="15">
        <v>0</v>
      </c>
      <c r="CR58" s="15">
        <v>0</v>
      </c>
      <c r="CS58" s="15">
        <v>0</v>
      </c>
      <c r="CT58" s="15">
        <v>0</v>
      </c>
      <c r="CU58" s="15">
        <v>0</v>
      </c>
      <c r="CV58" s="15">
        <v>0</v>
      </c>
      <c r="CW58" s="15">
        <v>0</v>
      </c>
      <c r="CX58" s="15">
        <v>0</v>
      </c>
    </row>
    <row r="59" spans="1:102">
      <c r="A59">
        <v>51</v>
      </c>
      <c r="D59" s="1" t="s">
        <v>205</v>
      </c>
      <c r="E59" s="1" t="s">
        <v>205</v>
      </c>
      <c r="F59" s="1" t="s">
        <v>104</v>
      </c>
      <c r="G59" s="1" t="s">
        <v>278</v>
      </c>
      <c r="H59">
        <v>59</v>
      </c>
      <c r="K59" s="15">
        <v>0</v>
      </c>
      <c r="L59" s="15">
        <v>0.01</v>
      </c>
      <c r="M59" s="15">
        <v>0</v>
      </c>
      <c r="N59" s="15">
        <v>0.01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  <c r="BH59" s="15">
        <v>0</v>
      </c>
      <c r="BI59" s="15">
        <v>0</v>
      </c>
      <c r="BJ59" s="15">
        <v>0</v>
      </c>
      <c r="BK59" s="15">
        <v>0</v>
      </c>
      <c r="BL59" s="15">
        <v>0</v>
      </c>
      <c r="BM59" s="15">
        <v>0</v>
      </c>
      <c r="BN59" s="15">
        <v>0</v>
      </c>
      <c r="BO59" s="15">
        <v>0</v>
      </c>
      <c r="BP59" s="15">
        <v>0</v>
      </c>
      <c r="BQ59" s="15">
        <v>0</v>
      </c>
      <c r="BR59" s="15">
        <v>0</v>
      </c>
      <c r="BS59" s="15">
        <v>0</v>
      </c>
      <c r="BT59" s="15">
        <v>0</v>
      </c>
      <c r="BU59" s="15">
        <v>0</v>
      </c>
      <c r="BV59" s="15">
        <v>0</v>
      </c>
      <c r="BW59" s="15">
        <v>0</v>
      </c>
      <c r="BX59" s="15">
        <v>0</v>
      </c>
      <c r="BY59" s="15">
        <v>0</v>
      </c>
      <c r="BZ59" s="15">
        <v>0</v>
      </c>
      <c r="CA59" s="15">
        <v>0</v>
      </c>
      <c r="CB59" s="15">
        <v>0</v>
      </c>
      <c r="CC59" s="15">
        <v>0</v>
      </c>
      <c r="CD59" s="15">
        <v>0</v>
      </c>
      <c r="CE59" s="15">
        <v>0</v>
      </c>
      <c r="CF59" s="15">
        <v>0</v>
      </c>
      <c r="CG59" s="15">
        <v>0</v>
      </c>
      <c r="CH59" s="15">
        <v>0</v>
      </c>
      <c r="CI59" s="15">
        <v>0</v>
      </c>
      <c r="CJ59" s="15">
        <v>0</v>
      </c>
      <c r="CK59" s="15">
        <v>0</v>
      </c>
      <c r="CL59" s="15">
        <v>0</v>
      </c>
      <c r="CM59" s="15">
        <v>0</v>
      </c>
      <c r="CN59" s="15">
        <v>0</v>
      </c>
      <c r="CO59" s="15">
        <v>0</v>
      </c>
      <c r="CP59" s="15">
        <v>0</v>
      </c>
      <c r="CQ59" s="15">
        <v>0</v>
      </c>
      <c r="CR59" s="15">
        <v>0</v>
      </c>
      <c r="CS59" s="15">
        <v>0</v>
      </c>
      <c r="CT59" s="15">
        <v>0</v>
      </c>
      <c r="CU59" s="15">
        <v>0</v>
      </c>
      <c r="CV59" s="15">
        <v>0</v>
      </c>
      <c r="CW59" s="15">
        <v>0</v>
      </c>
      <c r="CX59" s="15">
        <v>0</v>
      </c>
    </row>
    <row r="60" spans="1:102">
      <c r="A60">
        <v>52</v>
      </c>
      <c r="D60" s="1" t="s">
        <v>104</v>
      </c>
      <c r="E60" s="1" t="s">
        <v>104</v>
      </c>
      <c r="F60" s="1" t="s">
        <v>104</v>
      </c>
      <c r="G60" s="1" t="s">
        <v>278</v>
      </c>
      <c r="H60">
        <v>60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0.02</v>
      </c>
      <c r="AM60" s="15">
        <v>0.01</v>
      </c>
      <c r="AN60" s="15">
        <v>0</v>
      </c>
      <c r="AO60" s="15">
        <v>0.03</v>
      </c>
      <c r="AP60" s="15">
        <v>0.03</v>
      </c>
      <c r="AQ60" s="15">
        <v>0</v>
      </c>
      <c r="AR60" s="15">
        <v>0</v>
      </c>
      <c r="AS60" s="15">
        <v>0.03</v>
      </c>
      <c r="AT60" s="15">
        <v>0</v>
      </c>
      <c r="AU60" s="15">
        <v>0</v>
      </c>
      <c r="AV60" s="15">
        <v>0</v>
      </c>
      <c r="AW60" s="15">
        <v>0</v>
      </c>
      <c r="AX60" s="15">
        <v>0.01</v>
      </c>
      <c r="AY60" s="15">
        <v>0</v>
      </c>
      <c r="AZ60" s="15">
        <v>0</v>
      </c>
      <c r="BA60" s="15">
        <v>0.01</v>
      </c>
      <c r="BB60" s="15">
        <v>0.01</v>
      </c>
      <c r="BC60" s="15">
        <v>0</v>
      </c>
      <c r="BD60" s="15">
        <v>0.01</v>
      </c>
      <c r="BE60" s="15">
        <v>0</v>
      </c>
      <c r="BF60" s="15">
        <v>0</v>
      </c>
      <c r="BG60" s="15">
        <v>0.02</v>
      </c>
      <c r="BH60" s="15">
        <v>0.02</v>
      </c>
      <c r="BI60" s="15">
        <v>0.01</v>
      </c>
      <c r="BJ60" s="15">
        <v>0</v>
      </c>
      <c r="BK60" s="15">
        <v>0.01</v>
      </c>
      <c r="BL60" s="15">
        <v>0.01</v>
      </c>
      <c r="BM60" s="15">
        <v>0.02</v>
      </c>
      <c r="BN60" s="15">
        <v>0.01</v>
      </c>
      <c r="BO60" s="15">
        <v>0.04</v>
      </c>
      <c r="BP60" s="15">
        <v>0.09</v>
      </c>
      <c r="BQ60" s="15">
        <v>0.04</v>
      </c>
      <c r="BR60" s="15">
        <v>0.13</v>
      </c>
      <c r="BS60" s="15">
        <v>0</v>
      </c>
      <c r="BT60" s="15">
        <v>0</v>
      </c>
      <c r="BU60" s="15">
        <v>0</v>
      </c>
      <c r="BV60" s="15">
        <v>0</v>
      </c>
      <c r="BW60" s="15">
        <v>0</v>
      </c>
      <c r="BX60" s="15">
        <v>0</v>
      </c>
      <c r="BY60" s="15">
        <v>0</v>
      </c>
      <c r="BZ60" s="15">
        <v>0</v>
      </c>
      <c r="CA60" s="15">
        <v>0</v>
      </c>
      <c r="CB60" s="15">
        <v>0</v>
      </c>
      <c r="CC60" s="15">
        <v>0</v>
      </c>
      <c r="CD60" s="15">
        <v>0</v>
      </c>
      <c r="CE60" s="15">
        <v>0</v>
      </c>
      <c r="CF60" s="15">
        <v>0</v>
      </c>
      <c r="CG60" s="15">
        <v>0</v>
      </c>
      <c r="CH60" s="15">
        <v>0</v>
      </c>
      <c r="CI60" s="15">
        <v>0</v>
      </c>
      <c r="CJ60" s="15">
        <v>0</v>
      </c>
      <c r="CK60" s="15">
        <v>0</v>
      </c>
      <c r="CL60" s="15">
        <v>0</v>
      </c>
      <c r="CM60" s="15">
        <v>0</v>
      </c>
      <c r="CN60" s="15">
        <v>0</v>
      </c>
      <c r="CO60" s="15">
        <v>0</v>
      </c>
      <c r="CP60" s="15">
        <v>0</v>
      </c>
      <c r="CQ60" s="15">
        <v>0</v>
      </c>
      <c r="CR60" s="15">
        <v>0</v>
      </c>
      <c r="CS60" s="15">
        <v>0</v>
      </c>
      <c r="CT60" s="15">
        <v>0</v>
      </c>
      <c r="CU60" s="15">
        <v>0</v>
      </c>
      <c r="CV60" s="15">
        <v>0</v>
      </c>
      <c r="CW60" s="15">
        <v>0</v>
      </c>
      <c r="CX60" s="15">
        <v>0</v>
      </c>
    </row>
    <row r="61" spans="1:102">
      <c r="A61">
        <v>53</v>
      </c>
      <c r="D61" s="1" t="s">
        <v>180</v>
      </c>
      <c r="E61" s="1" t="s">
        <v>181</v>
      </c>
      <c r="F61" s="1" t="s">
        <v>104</v>
      </c>
      <c r="G61" s="1" t="s">
        <v>278</v>
      </c>
      <c r="H61">
        <v>61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0.03</v>
      </c>
      <c r="U61" s="15">
        <v>0.03</v>
      </c>
      <c r="V61" s="15">
        <v>0.06</v>
      </c>
      <c r="W61" s="15">
        <v>0.02</v>
      </c>
      <c r="X61" s="15">
        <v>0.01</v>
      </c>
      <c r="Y61" s="15">
        <v>0</v>
      </c>
      <c r="Z61" s="15">
        <v>0.03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0.01</v>
      </c>
      <c r="AW61" s="15">
        <v>0.01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  <c r="BH61" s="15">
        <v>0</v>
      </c>
      <c r="BI61" s="15">
        <v>0</v>
      </c>
      <c r="BJ61" s="15">
        <v>0</v>
      </c>
      <c r="BK61" s="15">
        <v>0</v>
      </c>
      <c r="BL61" s="15">
        <v>0</v>
      </c>
      <c r="BM61" s="15">
        <v>0</v>
      </c>
      <c r="BN61" s="15">
        <v>0</v>
      </c>
      <c r="BO61" s="15">
        <v>0</v>
      </c>
      <c r="BP61" s="15">
        <v>0</v>
      </c>
      <c r="BQ61" s="15">
        <v>0</v>
      </c>
      <c r="BR61" s="15">
        <v>0</v>
      </c>
      <c r="BS61" s="15">
        <v>0</v>
      </c>
      <c r="BT61" s="15">
        <v>0</v>
      </c>
      <c r="BU61" s="15">
        <v>0</v>
      </c>
      <c r="BV61" s="15">
        <v>0</v>
      </c>
      <c r="BW61" s="15">
        <v>0</v>
      </c>
      <c r="BX61" s="15">
        <v>0</v>
      </c>
      <c r="BY61" s="15">
        <v>0</v>
      </c>
      <c r="BZ61" s="15">
        <v>0</v>
      </c>
      <c r="CA61" s="15">
        <v>0</v>
      </c>
      <c r="CB61" s="15">
        <v>0</v>
      </c>
      <c r="CC61" s="15">
        <v>0</v>
      </c>
      <c r="CD61" s="15">
        <v>0</v>
      </c>
      <c r="CE61" s="15">
        <v>0</v>
      </c>
      <c r="CF61" s="15">
        <v>0</v>
      </c>
      <c r="CG61" s="15">
        <v>0</v>
      </c>
      <c r="CH61" s="15">
        <v>0</v>
      </c>
      <c r="CI61" s="15">
        <v>0</v>
      </c>
      <c r="CJ61" s="15">
        <v>0</v>
      </c>
      <c r="CK61" s="15">
        <v>0</v>
      </c>
      <c r="CL61" s="15">
        <v>0</v>
      </c>
      <c r="CM61" s="15">
        <v>0</v>
      </c>
      <c r="CN61" s="15">
        <v>0</v>
      </c>
      <c r="CO61" s="15">
        <v>0</v>
      </c>
      <c r="CP61" s="15">
        <v>0</v>
      </c>
      <c r="CQ61" s="15">
        <v>0</v>
      </c>
      <c r="CR61" s="15">
        <v>0</v>
      </c>
      <c r="CS61" s="15">
        <v>0</v>
      </c>
      <c r="CT61" s="15">
        <v>0</v>
      </c>
      <c r="CU61" s="15">
        <v>0</v>
      </c>
      <c r="CV61" s="15">
        <v>0</v>
      </c>
      <c r="CW61" s="15">
        <v>0</v>
      </c>
      <c r="CX61" s="15">
        <v>0</v>
      </c>
    </row>
    <row r="62" spans="1:102">
      <c r="A62">
        <v>54</v>
      </c>
      <c r="D62" s="1" t="s">
        <v>234</v>
      </c>
      <c r="E62" s="1" t="s">
        <v>235</v>
      </c>
      <c r="F62" s="8" t="s">
        <v>104</v>
      </c>
      <c r="G62" s="1" t="s">
        <v>278</v>
      </c>
      <c r="H62">
        <v>62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0.01</v>
      </c>
      <c r="AR62" s="15">
        <v>0</v>
      </c>
      <c r="AS62" s="15">
        <v>0.01</v>
      </c>
      <c r="AT62" s="15">
        <v>0</v>
      </c>
      <c r="AU62" s="15">
        <v>0</v>
      </c>
      <c r="AV62" s="15">
        <v>0</v>
      </c>
      <c r="AW62" s="15">
        <v>0</v>
      </c>
      <c r="AX62" s="15">
        <v>0</v>
      </c>
      <c r="AY62" s="15">
        <v>0</v>
      </c>
      <c r="AZ62" s="15">
        <v>0</v>
      </c>
      <c r="BA62" s="15">
        <v>0</v>
      </c>
      <c r="BB62" s="15">
        <v>0</v>
      </c>
      <c r="BC62" s="15">
        <v>0</v>
      </c>
      <c r="BD62" s="15">
        <v>0</v>
      </c>
      <c r="BE62" s="15">
        <v>0</v>
      </c>
      <c r="BF62" s="15">
        <v>0</v>
      </c>
      <c r="BG62" s="15">
        <v>0</v>
      </c>
      <c r="BH62" s="15">
        <v>0</v>
      </c>
      <c r="BI62" s="15">
        <v>0</v>
      </c>
      <c r="BJ62" s="15">
        <v>0</v>
      </c>
      <c r="BK62" s="15">
        <v>0</v>
      </c>
      <c r="BL62" s="15">
        <v>0</v>
      </c>
      <c r="BM62" s="15">
        <v>0</v>
      </c>
      <c r="BN62" s="15">
        <v>0</v>
      </c>
      <c r="BO62" s="15">
        <v>0</v>
      </c>
      <c r="BP62" s="15">
        <v>0</v>
      </c>
      <c r="BQ62" s="15">
        <v>0</v>
      </c>
      <c r="BR62" s="15">
        <v>0</v>
      </c>
      <c r="BS62" s="15">
        <v>0</v>
      </c>
      <c r="BT62" s="15">
        <v>0</v>
      </c>
      <c r="BU62" s="15">
        <v>0</v>
      </c>
      <c r="BV62" s="15">
        <v>0</v>
      </c>
      <c r="BW62" s="15">
        <v>0</v>
      </c>
      <c r="BX62" s="15">
        <v>0</v>
      </c>
      <c r="BY62" s="15">
        <v>0</v>
      </c>
      <c r="BZ62" s="15">
        <v>0</v>
      </c>
      <c r="CA62" s="15">
        <v>0</v>
      </c>
      <c r="CB62" s="15">
        <v>0</v>
      </c>
      <c r="CC62" s="15">
        <v>0</v>
      </c>
      <c r="CD62" s="15">
        <v>0</v>
      </c>
      <c r="CE62" s="15">
        <v>0</v>
      </c>
      <c r="CF62" s="15">
        <v>0</v>
      </c>
      <c r="CG62" s="15">
        <v>0</v>
      </c>
      <c r="CH62" s="15">
        <v>0</v>
      </c>
      <c r="CI62" s="15">
        <v>0</v>
      </c>
      <c r="CJ62" s="15">
        <v>0</v>
      </c>
      <c r="CK62" s="15">
        <v>0</v>
      </c>
      <c r="CL62" s="15">
        <v>0</v>
      </c>
      <c r="CM62" s="15">
        <v>0</v>
      </c>
      <c r="CN62" s="15">
        <v>0</v>
      </c>
      <c r="CO62" s="15">
        <v>0</v>
      </c>
      <c r="CP62" s="15">
        <v>0</v>
      </c>
      <c r="CQ62" s="15">
        <v>0</v>
      </c>
      <c r="CR62" s="15">
        <v>0</v>
      </c>
      <c r="CS62" s="15">
        <v>0</v>
      </c>
      <c r="CT62" s="15">
        <v>0</v>
      </c>
      <c r="CU62" s="15">
        <v>0</v>
      </c>
      <c r="CV62" s="15">
        <v>0</v>
      </c>
      <c r="CW62" s="15">
        <v>0</v>
      </c>
      <c r="CX62" s="15">
        <v>0</v>
      </c>
    </row>
    <row r="63" spans="1:102">
      <c r="A63">
        <v>55</v>
      </c>
      <c r="D63" s="1" t="s">
        <v>241</v>
      </c>
      <c r="E63" s="1" t="s">
        <v>241</v>
      </c>
      <c r="F63" s="1" t="s">
        <v>104</v>
      </c>
      <c r="G63" s="1" t="s">
        <v>278</v>
      </c>
      <c r="H63">
        <v>63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0.01</v>
      </c>
      <c r="X63" s="15">
        <v>0</v>
      </c>
      <c r="Y63" s="15">
        <v>0.01</v>
      </c>
      <c r="Z63" s="15">
        <v>0.02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5">
        <v>0.02</v>
      </c>
      <c r="AQ63" s="15">
        <v>0</v>
      </c>
      <c r="AR63" s="15">
        <v>0</v>
      </c>
      <c r="AS63" s="15">
        <v>0.02</v>
      </c>
      <c r="AT63" s="15">
        <v>0</v>
      </c>
      <c r="AU63" s="15">
        <v>0</v>
      </c>
      <c r="AV63" s="15">
        <v>0.03</v>
      </c>
      <c r="AW63" s="15">
        <v>0.03</v>
      </c>
      <c r="AX63" s="15">
        <v>0</v>
      </c>
      <c r="AY63" s="15">
        <v>0</v>
      </c>
      <c r="AZ63" s="15">
        <v>0</v>
      </c>
      <c r="BA63" s="15">
        <v>0</v>
      </c>
      <c r="BB63" s="15">
        <v>0</v>
      </c>
      <c r="BC63" s="15">
        <v>0</v>
      </c>
      <c r="BD63" s="15">
        <v>0</v>
      </c>
      <c r="BE63" s="15">
        <v>0</v>
      </c>
      <c r="BF63" s="15">
        <v>0</v>
      </c>
      <c r="BG63" s="15">
        <v>0</v>
      </c>
      <c r="BH63" s="15">
        <v>0</v>
      </c>
      <c r="BI63" s="15">
        <v>0</v>
      </c>
      <c r="BJ63" s="15">
        <v>0</v>
      </c>
      <c r="BK63" s="15">
        <v>0</v>
      </c>
      <c r="BL63" s="15">
        <v>0</v>
      </c>
      <c r="BM63" s="15">
        <v>0</v>
      </c>
      <c r="BN63" s="15">
        <v>0</v>
      </c>
      <c r="BO63" s="15">
        <v>0</v>
      </c>
      <c r="BP63" s="15">
        <v>0</v>
      </c>
      <c r="BQ63" s="15">
        <v>0</v>
      </c>
      <c r="BR63" s="15">
        <v>0</v>
      </c>
      <c r="BS63" s="15">
        <v>0</v>
      </c>
      <c r="BT63" s="15">
        <v>0</v>
      </c>
      <c r="BU63" s="15">
        <v>0</v>
      </c>
      <c r="BV63" s="15">
        <v>0</v>
      </c>
      <c r="BW63" s="15">
        <v>0</v>
      </c>
      <c r="BX63" s="15">
        <v>0</v>
      </c>
      <c r="BY63" s="15">
        <v>0</v>
      </c>
      <c r="BZ63" s="15">
        <v>0</v>
      </c>
      <c r="CA63" s="15">
        <v>0</v>
      </c>
      <c r="CB63" s="15">
        <v>0</v>
      </c>
      <c r="CC63" s="15">
        <v>0</v>
      </c>
      <c r="CD63" s="15">
        <v>0</v>
      </c>
      <c r="CE63" s="15">
        <v>0</v>
      </c>
      <c r="CF63" s="15">
        <v>0</v>
      </c>
      <c r="CG63" s="15">
        <v>0</v>
      </c>
      <c r="CH63" s="15">
        <v>0</v>
      </c>
      <c r="CI63" s="15">
        <v>0</v>
      </c>
      <c r="CJ63" s="15">
        <v>0</v>
      </c>
      <c r="CK63" s="15">
        <v>0</v>
      </c>
      <c r="CL63" s="15">
        <v>0</v>
      </c>
      <c r="CM63" s="15">
        <v>0</v>
      </c>
      <c r="CN63" s="15">
        <v>0</v>
      </c>
      <c r="CO63" s="15">
        <v>0</v>
      </c>
      <c r="CP63" s="15">
        <v>0</v>
      </c>
      <c r="CQ63" s="15">
        <v>0</v>
      </c>
      <c r="CR63" s="15">
        <v>0</v>
      </c>
      <c r="CS63" s="15">
        <v>0</v>
      </c>
      <c r="CT63" s="15">
        <v>0</v>
      </c>
      <c r="CU63" s="15">
        <v>0</v>
      </c>
      <c r="CV63" s="15">
        <v>0</v>
      </c>
      <c r="CW63" s="15">
        <v>0</v>
      </c>
      <c r="CX63" s="15">
        <v>0</v>
      </c>
    </row>
    <row r="64" spans="1:102">
      <c r="A64">
        <v>56</v>
      </c>
      <c r="D64" s="1" t="s">
        <v>190</v>
      </c>
      <c r="E64" s="1" t="s">
        <v>191</v>
      </c>
      <c r="F64" s="1" t="s">
        <v>191</v>
      </c>
      <c r="G64" s="1" t="s">
        <v>278</v>
      </c>
      <c r="H64">
        <v>64</v>
      </c>
      <c r="K64" s="15">
        <v>0.01</v>
      </c>
      <c r="L64" s="15">
        <v>0</v>
      </c>
      <c r="M64" s="15">
        <v>0</v>
      </c>
      <c r="N64" s="15">
        <v>0.01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  <c r="BH64" s="15">
        <v>0</v>
      </c>
      <c r="BI64" s="15">
        <v>0</v>
      </c>
      <c r="BJ64" s="15">
        <v>0</v>
      </c>
      <c r="BK64" s="15">
        <v>0</v>
      </c>
      <c r="BL64" s="15">
        <v>0</v>
      </c>
      <c r="BM64" s="15">
        <v>0</v>
      </c>
      <c r="BN64" s="15">
        <v>0</v>
      </c>
      <c r="BO64" s="15">
        <v>0</v>
      </c>
      <c r="BP64" s="15">
        <v>0</v>
      </c>
      <c r="BQ64" s="15">
        <v>0</v>
      </c>
      <c r="BR64" s="15">
        <v>0</v>
      </c>
      <c r="BS64" s="15">
        <v>0</v>
      </c>
      <c r="BT64" s="15">
        <v>0</v>
      </c>
      <c r="BU64" s="15">
        <v>0</v>
      </c>
      <c r="BV64" s="15">
        <v>0</v>
      </c>
      <c r="BW64" s="15">
        <v>0</v>
      </c>
      <c r="BX64" s="15">
        <v>0</v>
      </c>
      <c r="BY64" s="15">
        <v>0</v>
      </c>
      <c r="BZ64" s="15">
        <v>0</v>
      </c>
      <c r="CA64" s="15">
        <v>0</v>
      </c>
      <c r="CB64" s="15">
        <v>0</v>
      </c>
      <c r="CC64" s="15">
        <v>0</v>
      </c>
      <c r="CD64" s="15">
        <v>0</v>
      </c>
      <c r="CE64" s="15">
        <v>0</v>
      </c>
      <c r="CF64" s="15">
        <v>0</v>
      </c>
      <c r="CG64" s="15">
        <v>0</v>
      </c>
      <c r="CH64" s="15">
        <v>0</v>
      </c>
      <c r="CI64" s="15">
        <v>0</v>
      </c>
      <c r="CJ64" s="15">
        <v>0</v>
      </c>
      <c r="CK64" s="15">
        <v>0</v>
      </c>
      <c r="CL64" s="15">
        <v>0</v>
      </c>
      <c r="CM64" s="15">
        <v>0</v>
      </c>
      <c r="CN64" s="15">
        <v>0</v>
      </c>
      <c r="CO64" s="15">
        <v>0</v>
      </c>
      <c r="CP64" s="15">
        <v>0</v>
      </c>
      <c r="CQ64" s="15">
        <v>0</v>
      </c>
      <c r="CR64" s="15">
        <v>0</v>
      </c>
      <c r="CS64" s="15">
        <v>0</v>
      </c>
      <c r="CT64" s="15">
        <v>0</v>
      </c>
      <c r="CU64" s="15">
        <v>0</v>
      </c>
      <c r="CV64" s="15">
        <v>0</v>
      </c>
      <c r="CW64" s="15">
        <v>0</v>
      </c>
      <c r="CX64" s="15">
        <v>0</v>
      </c>
    </row>
    <row r="65" spans="1:102">
      <c r="A65">
        <v>57</v>
      </c>
      <c r="D65" s="1" t="s">
        <v>100</v>
      </c>
      <c r="E65" s="1" t="s">
        <v>100</v>
      </c>
      <c r="F65" s="1" t="s">
        <v>101</v>
      </c>
      <c r="G65" s="1" t="s">
        <v>101</v>
      </c>
      <c r="H65">
        <v>65</v>
      </c>
      <c r="K65" s="15">
        <v>0</v>
      </c>
      <c r="L65" s="15">
        <v>0</v>
      </c>
      <c r="M65" s="15">
        <v>0</v>
      </c>
      <c r="N65" s="15">
        <v>0</v>
      </c>
      <c r="O65" s="15">
        <v>0.02</v>
      </c>
      <c r="P65" s="15">
        <v>0</v>
      </c>
      <c r="Q65" s="15">
        <v>0.01</v>
      </c>
      <c r="R65" s="15">
        <v>0.03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0.01</v>
      </c>
      <c r="AF65" s="15">
        <v>0</v>
      </c>
      <c r="AG65" s="15">
        <v>0.01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0.08</v>
      </c>
      <c r="AO65" s="15">
        <v>0.08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  <c r="BH65" s="15">
        <v>0</v>
      </c>
      <c r="BI65" s="15">
        <v>0</v>
      </c>
      <c r="BJ65" s="15">
        <v>0</v>
      </c>
      <c r="BK65" s="15">
        <v>0</v>
      </c>
      <c r="BL65" s="15">
        <v>0</v>
      </c>
      <c r="BM65" s="15">
        <v>0</v>
      </c>
      <c r="BN65" s="15">
        <v>0</v>
      </c>
      <c r="BO65" s="15">
        <v>0</v>
      </c>
      <c r="BP65" s="15">
        <v>0</v>
      </c>
      <c r="BQ65" s="15">
        <v>0</v>
      </c>
      <c r="BR65" s="15">
        <v>0</v>
      </c>
      <c r="BS65" s="15">
        <v>0.02</v>
      </c>
      <c r="BT65" s="15">
        <v>0.04</v>
      </c>
      <c r="BU65" s="15">
        <v>0.06</v>
      </c>
      <c r="BV65" s="15">
        <v>0.12</v>
      </c>
      <c r="BW65" s="15">
        <v>0</v>
      </c>
      <c r="BX65" s="15">
        <v>0</v>
      </c>
      <c r="BY65" s="15">
        <v>0.01</v>
      </c>
      <c r="BZ65" s="15">
        <v>0.01</v>
      </c>
      <c r="CA65" s="15">
        <v>0</v>
      </c>
      <c r="CB65" s="15">
        <v>0</v>
      </c>
      <c r="CC65" s="15">
        <v>0</v>
      </c>
      <c r="CD65" s="15">
        <v>0</v>
      </c>
      <c r="CE65" s="15">
        <v>0.04</v>
      </c>
      <c r="CF65" s="15">
        <v>0.01</v>
      </c>
      <c r="CG65" s="15">
        <v>0</v>
      </c>
      <c r="CH65" s="15">
        <v>0.05</v>
      </c>
      <c r="CI65" s="15">
        <v>0</v>
      </c>
      <c r="CJ65" s="15">
        <v>0</v>
      </c>
      <c r="CK65" s="15">
        <v>0</v>
      </c>
      <c r="CL65" s="15">
        <v>0</v>
      </c>
      <c r="CM65" s="15">
        <v>0</v>
      </c>
      <c r="CN65" s="15">
        <v>0</v>
      </c>
      <c r="CO65" s="15">
        <v>0</v>
      </c>
      <c r="CP65" s="15">
        <v>0</v>
      </c>
      <c r="CQ65" s="15">
        <v>0.01</v>
      </c>
      <c r="CR65" s="15">
        <v>0.17</v>
      </c>
      <c r="CS65" s="15">
        <v>0.09</v>
      </c>
      <c r="CT65" s="15">
        <v>0.27</v>
      </c>
      <c r="CU65" s="15">
        <v>0.03</v>
      </c>
      <c r="CV65" s="15">
        <v>0.04</v>
      </c>
      <c r="CW65" s="15">
        <v>7.0000000000000007E-2</v>
      </c>
      <c r="CX65" s="15">
        <v>0.14000000000000001</v>
      </c>
    </row>
    <row r="66" spans="1:102">
      <c r="A66">
        <v>58</v>
      </c>
      <c r="D66" s="1" t="s">
        <v>99</v>
      </c>
      <c r="E66" s="1" t="s">
        <v>100</v>
      </c>
      <c r="F66" s="1" t="s">
        <v>101</v>
      </c>
      <c r="G66" s="1" t="s">
        <v>101</v>
      </c>
      <c r="H66">
        <v>66</v>
      </c>
      <c r="K66" s="15">
        <v>0</v>
      </c>
      <c r="L66" s="15">
        <v>0</v>
      </c>
      <c r="M66" s="15">
        <v>0.01</v>
      </c>
      <c r="N66" s="15">
        <v>0.01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0.02</v>
      </c>
      <c r="AM66" s="15">
        <v>0</v>
      </c>
      <c r="AN66" s="15">
        <v>0</v>
      </c>
      <c r="AO66" s="15">
        <v>0.02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  <c r="BH66" s="15">
        <v>0</v>
      </c>
      <c r="BI66" s="15">
        <v>0</v>
      </c>
      <c r="BJ66" s="15">
        <v>0</v>
      </c>
      <c r="BK66" s="15">
        <v>0</v>
      </c>
      <c r="BL66" s="15">
        <v>0</v>
      </c>
      <c r="BM66" s="15">
        <v>0</v>
      </c>
      <c r="BN66" s="15">
        <v>0</v>
      </c>
      <c r="BO66" s="15">
        <v>0</v>
      </c>
      <c r="BP66" s="15">
        <v>0</v>
      </c>
      <c r="BQ66" s="15">
        <v>0</v>
      </c>
      <c r="BR66" s="15">
        <v>0</v>
      </c>
      <c r="BS66" s="15">
        <v>0.03</v>
      </c>
      <c r="BT66" s="15">
        <v>0</v>
      </c>
      <c r="BU66" s="15">
        <v>0.01</v>
      </c>
      <c r="BV66" s="15">
        <v>0.04</v>
      </c>
      <c r="BW66" s="15">
        <v>0.02</v>
      </c>
      <c r="BX66" s="15">
        <v>0.01</v>
      </c>
      <c r="BY66" s="15">
        <v>0.01</v>
      </c>
      <c r="BZ66" s="15">
        <v>0.04</v>
      </c>
      <c r="CA66" s="15">
        <v>0.05</v>
      </c>
      <c r="CB66" s="15">
        <v>0.06</v>
      </c>
      <c r="CC66" s="15">
        <v>0.13</v>
      </c>
      <c r="CD66" s="15">
        <v>0.24</v>
      </c>
      <c r="CE66" s="15">
        <v>0</v>
      </c>
      <c r="CF66" s="15">
        <v>0.01</v>
      </c>
      <c r="CG66" s="15">
        <v>0</v>
      </c>
      <c r="CH66" s="15">
        <v>0.01</v>
      </c>
      <c r="CI66" s="15">
        <v>0</v>
      </c>
      <c r="CJ66" s="15">
        <v>0</v>
      </c>
      <c r="CK66" s="15">
        <v>0</v>
      </c>
      <c r="CL66" s="15">
        <v>0</v>
      </c>
      <c r="CM66" s="15">
        <v>0.04</v>
      </c>
      <c r="CN66" s="15">
        <v>0.06</v>
      </c>
      <c r="CO66" s="15">
        <v>0.09</v>
      </c>
      <c r="CP66" s="15">
        <v>0.19</v>
      </c>
      <c r="CQ66" s="15">
        <v>0</v>
      </c>
      <c r="CR66" s="15">
        <v>0</v>
      </c>
      <c r="CS66" s="15">
        <v>0</v>
      </c>
      <c r="CT66" s="15">
        <v>0</v>
      </c>
      <c r="CU66" s="15">
        <v>0</v>
      </c>
      <c r="CV66" s="15">
        <v>0</v>
      </c>
      <c r="CW66" s="15">
        <v>0</v>
      </c>
      <c r="CX66" s="15">
        <v>0</v>
      </c>
    </row>
    <row r="67" spans="1:102">
      <c r="A67">
        <v>59</v>
      </c>
      <c r="D67" s="1" t="s">
        <v>102</v>
      </c>
      <c r="E67" s="1" t="s">
        <v>100</v>
      </c>
      <c r="F67" s="1" t="s">
        <v>101</v>
      </c>
      <c r="G67" s="1" t="s">
        <v>101</v>
      </c>
      <c r="H67">
        <v>67</v>
      </c>
      <c r="K67" s="15">
        <v>0</v>
      </c>
      <c r="L67" s="15">
        <v>0.01</v>
      </c>
      <c r="M67" s="15">
        <v>0</v>
      </c>
      <c r="N67" s="15">
        <v>0.01</v>
      </c>
      <c r="O67" s="15">
        <v>0.03</v>
      </c>
      <c r="P67" s="15">
        <v>0.01</v>
      </c>
      <c r="Q67" s="15">
        <v>0.02</v>
      </c>
      <c r="R67" s="15">
        <v>0.06</v>
      </c>
      <c r="S67" s="15">
        <v>0.01</v>
      </c>
      <c r="T67" s="15">
        <v>0</v>
      </c>
      <c r="U67" s="15">
        <v>0</v>
      </c>
      <c r="V67" s="15">
        <v>0.01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  <c r="BH67" s="15">
        <v>0</v>
      </c>
      <c r="BI67" s="15">
        <v>0</v>
      </c>
      <c r="BJ67" s="15">
        <v>0</v>
      </c>
      <c r="BK67" s="15">
        <v>0</v>
      </c>
      <c r="BL67" s="15">
        <v>0</v>
      </c>
      <c r="BM67" s="15">
        <v>0</v>
      </c>
      <c r="BN67" s="15">
        <v>0</v>
      </c>
      <c r="BO67" s="15">
        <v>0</v>
      </c>
      <c r="BP67" s="15">
        <v>0</v>
      </c>
      <c r="BQ67" s="15">
        <v>0</v>
      </c>
      <c r="BR67" s="15">
        <v>0</v>
      </c>
      <c r="BS67" s="15">
        <v>0.08</v>
      </c>
      <c r="BT67" s="15">
        <v>0.13600000000000001</v>
      </c>
      <c r="BU67" s="15">
        <v>0.02</v>
      </c>
      <c r="BV67" s="15">
        <v>0.23600000000000002</v>
      </c>
      <c r="BW67" s="15">
        <v>0</v>
      </c>
      <c r="BX67" s="15">
        <v>0</v>
      </c>
      <c r="BY67" s="15">
        <v>0</v>
      </c>
      <c r="BZ67" s="15">
        <v>0</v>
      </c>
      <c r="CA67" s="15">
        <v>0</v>
      </c>
      <c r="CB67" s="15">
        <v>0</v>
      </c>
      <c r="CC67" s="15">
        <v>0</v>
      </c>
      <c r="CD67" s="15">
        <v>0</v>
      </c>
      <c r="CE67" s="15">
        <v>0.01</v>
      </c>
      <c r="CF67" s="15">
        <v>0.03</v>
      </c>
      <c r="CG67" s="15">
        <v>0.03</v>
      </c>
      <c r="CH67" s="15">
        <v>7.0000000000000007E-2</v>
      </c>
      <c r="CI67" s="15">
        <v>0</v>
      </c>
      <c r="CJ67" s="15">
        <v>0</v>
      </c>
      <c r="CK67" s="15">
        <v>0</v>
      </c>
      <c r="CL67" s="15">
        <v>0</v>
      </c>
      <c r="CM67" s="15">
        <v>0.02</v>
      </c>
      <c r="CN67" s="15">
        <v>0</v>
      </c>
      <c r="CO67" s="15">
        <v>0</v>
      </c>
      <c r="CP67" s="15">
        <v>0.02</v>
      </c>
      <c r="CQ67" s="15">
        <v>0</v>
      </c>
      <c r="CR67" s="15">
        <v>0</v>
      </c>
      <c r="CS67" s="15">
        <v>0</v>
      </c>
      <c r="CT67" s="15">
        <v>0</v>
      </c>
      <c r="CU67" s="15">
        <v>0</v>
      </c>
      <c r="CV67" s="15">
        <v>0</v>
      </c>
      <c r="CW67" s="15">
        <v>0</v>
      </c>
      <c r="CX67" s="15">
        <v>0</v>
      </c>
    </row>
    <row r="68" spans="1:102">
      <c r="A68">
        <v>60</v>
      </c>
      <c r="D68" s="8" t="s">
        <v>178</v>
      </c>
      <c r="E68" s="1" t="s">
        <v>100</v>
      </c>
      <c r="F68" s="1" t="s">
        <v>101</v>
      </c>
      <c r="G68" s="1" t="s">
        <v>101</v>
      </c>
      <c r="H68">
        <v>68</v>
      </c>
      <c r="K68" s="15">
        <v>0</v>
      </c>
      <c r="L68" s="15">
        <v>0</v>
      </c>
      <c r="M68" s="15">
        <v>0</v>
      </c>
      <c r="N68" s="15">
        <v>0</v>
      </c>
      <c r="O68" s="15">
        <v>0.02</v>
      </c>
      <c r="P68" s="15">
        <v>0.02</v>
      </c>
      <c r="Q68" s="15">
        <v>0</v>
      </c>
      <c r="R68" s="15">
        <v>0.04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0.01</v>
      </c>
      <c r="AJ68" s="15">
        <v>0</v>
      </c>
      <c r="AK68" s="15">
        <v>0.01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  <c r="BH68" s="15">
        <v>0</v>
      </c>
      <c r="BI68" s="15">
        <v>0</v>
      </c>
      <c r="BJ68" s="15">
        <v>0</v>
      </c>
      <c r="BK68" s="15">
        <v>0</v>
      </c>
      <c r="BL68" s="15">
        <v>0</v>
      </c>
      <c r="BM68" s="15">
        <v>0</v>
      </c>
      <c r="BN68" s="15">
        <v>0</v>
      </c>
      <c r="BO68" s="15">
        <v>0</v>
      </c>
      <c r="BP68" s="15">
        <v>0</v>
      </c>
      <c r="BQ68" s="15">
        <v>0</v>
      </c>
      <c r="BR68" s="15">
        <v>0</v>
      </c>
      <c r="BS68" s="15">
        <v>0</v>
      </c>
      <c r="BT68" s="15">
        <v>0</v>
      </c>
      <c r="BU68" s="15">
        <v>0</v>
      </c>
      <c r="BV68" s="15">
        <v>0</v>
      </c>
      <c r="BW68" s="15">
        <v>0</v>
      </c>
      <c r="BX68" s="15">
        <v>0</v>
      </c>
      <c r="BY68" s="15">
        <v>0</v>
      </c>
      <c r="BZ68" s="15">
        <v>0</v>
      </c>
      <c r="CA68" s="15">
        <v>0</v>
      </c>
      <c r="CB68" s="15">
        <v>0</v>
      </c>
      <c r="CC68" s="15">
        <v>0</v>
      </c>
      <c r="CD68" s="15">
        <v>0</v>
      </c>
      <c r="CE68" s="15">
        <v>0</v>
      </c>
      <c r="CF68" s="15">
        <v>0.01</v>
      </c>
      <c r="CG68" s="15">
        <v>0</v>
      </c>
      <c r="CH68" s="15">
        <v>0.01</v>
      </c>
      <c r="CI68" s="15">
        <v>0</v>
      </c>
      <c r="CJ68" s="15">
        <v>0</v>
      </c>
      <c r="CK68" s="15">
        <v>0</v>
      </c>
      <c r="CL68" s="15">
        <v>0</v>
      </c>
      <c r="CM68" s="15">
        <v>0</v>
      </c>
      <c r="CN68" s="15">
        <v>0</v>
      </c>
      <c r="CO68" s="15">
        <v>0</v>
      </c>
      <c r="CP68" s="15">
        <v>0</v>
      </c>
      <c r="CQ68" s="15">
        <v>0</v>
      </c>
      <c r="CR68" s="15">
        <v>0</v>
      </c>
      <c r="CS68" s="15">
        <v>0</v>
      </c>
      <c r="CT68" s="15">
        <v>0</v>
      </c>
      <c r="CU68" s="15">
        <v>0</v>
      </c>
      <c r="CV68" s="15">
        <v>0</v>
      </c>
      <c r="CW68" s="15">
        <v>0</v>
      </c>
      <c r="CX68" s="15">
        <v>0</v>
      </c>
    </row>
    <row r="69" spans="1:102">
      <c r="A69">
        <v>61</v>
      </c>
      <c r="D69" s="1" t="s">
        <v>194</v>
      </c>
      <c r="E69" s="1" t="s">
        <v>100</v>
      </c>
      <c r="F69" s="1" t="s">
        <v>101</v>
      </c>
      <c r="G69" s="1" t="s">
        <v>101</v>
      </c>
      <c r="H69">
        <v>69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  <c r="BH69" s="15">
        <v>0</v>
      </c>
      <c r="BI69" s="15">
        <v>0</v>
      </c>
      <c r="BJ69" s="15">
        <v>0</v>
      </c>
      <c r="BK69" s="15">
        <v>0</v>
      </c>
      <c r="BL69" s="15">
        <v>0</v>
      </c>
      <c r="BM69" s="15">
        <v>0</v>
      </c>
      <c r="BN69" s="15">
        <v>0</v>
      </c>
      <c r="BO69" s="15">
        <v>0</v>
      </c>
      <c r="BP69" s="15">
        <v>0</v>
      </c>
      <c r="BQ69" s="15">
        <v>0</v>
      </c>
      <c r="BR69" s="15">
        <v>0</v>
      </c>
      <c r="BS69" s="15">
        <v>0.39</v>
      </c>
      <c r="BT69" s="15">
        <v>0.504</v>
      </c>
      <c r="BU69" s="15">
        <v>0.75</v>
      </c>
      <c r="BV69" s="15">
        <v>1.6440000000000001</v>
      </c>
      <c r="BW69" s="15">
        <v>0.11</v>
      </c>
      <c r="BX69" s="15">
        <v>0.11</v>
      </c>
      <c r="BY69" s="15">
        <v>0.04</v>
      </c>
      <c r="BZ69" s="15">
        <v>0.26</v>
      </c>
      <c r="CA69" s="15">
        <v>0.28999999999999998</v>
      </c>
      <c r="CB69" s="15">
        <v>0.18</v>
      </c>
      <c r="CC69" s="15">
        <v>0.28000000000000003</v>
      </c>
      <c r="CD69" s="15">
        <v>0.75</v>
      </c>
      <c r="CE69" s="15">
        <v>0.21249999999999999</v>
      </c>
      <c r="CF69" s="15">
        <v>0.15</v>
      </c>
      <c r="CG69" s="15">
        <v>0.21249999999999999</v>
      </c>
      <c r="CH69" s="15">
        <v>0.57499999999999996</v>
      </c>
      <c r="CI69" s="15">
        <v>0.08</v>
      </c>
      <c r="CJ69" s="15">
        <v>0.05</v>
      </c>
      <c r="CK69" s="15">
        <v>0.17</v>
      </c>
      <c r="CL69" s="15">
        <v>0.3</v>
      </c>
      <c r="CM69" s="15">
        <v>0.16</v>
      </c>
      <c r="CN69" s="15">
        <v>0.22</v>
      </c>
      <c r="CO69" s="15">
        <v>0.26</v>
      </c>
      <c r="CP69" s="15">
        <v>0.64</v>
      </c>
      <c r="CQ69" s="15">
        <v>0.2</v>
      </c>
      <c r="CR69" s="15">
        <v>0.76</v>
      </c>
      <c r="CS69" s="15">
        <v>0.4</v>
      </c>
      <c r="CT69" s="15">
        <v>1.36</v>
      </c>
      <c r="CU69" s="15">
        <v>0.09</v>
      </c>
      <c r="CV69" s="15">
        <v>7.0000000000000007E-2</v>
      </c>
      <c r="CW69" s="15">
        <v>0.2</v>
      </c>
      <c r="CX69" s="15">
        <v>0.36</v>
      </c>
    </row>
    <row r="70" spans="1:102">
      <c r="A70">
        <v>62</v>
      </c>
      <c r="D70" s="1" t="s">
        <v>195</v>
      </c>
      <c r="E70" s="1" t="s">
        <v>100</v>
      </c>
      <c r="F70" s="1" t="s">
        <v>101</v>
      </c>
      <c r="G70" s="1" t="s">
        <v>101</v>
      </c>
      <c r="H70">
        <v>70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0.02</v>
      </c>
      <c r="AQ70" s="15">
        <v>0.01</v>
      </c>
      <c r="AR70" s="15">
        <v>0.01</v>
      </c>
      <c r="AS70" s="15">
        <v>0.04</v>
      </c>
      <c r="AT70" s="15">
        <v>0.04</v>
      </c>
      <c r="AU70" s="15">
        <v>0</v>
      </c>
      <c r="AV70" s="15">
        <v>0</v>
      </c>
      <c r="AW70" s="15">
        <v>0.04</v>
      </c>
      <c r="AX70" s="15">
        <v>0</v>
      </c>
      <c r="AY70" s="15">
        <v>0</v>
      </c>
      <c r="AZ70" s="15">
        <v>0</v>
      </c>
      <c r="BA70" s="15">
        <v>0</v>
      </c>
      <c r="BB70" s="15">
        <v>0.01</v>
      </c>
      <c r="BC70" s="15">
        <v>0.02</v>
      </c>
      <c r="BD70" s="15">
        <v>0.03</v>
      </c>
      <c r="BE70" s="15">
        <v>0</v>
      </c>
      <c r="BF70" s="15">
        <v>0</v>
      </c>
      <c r="BG70" s="15">
        <v>0</v>
      </c>
      <c r="BH70" s="15">
        <v>0</v>
      </c>
      <c r="BI70" s="15">
        <v>0</v>
      </c>
      <c r="BJ70" s="15">
        <v>0.03</v>
      </c>
      <c r="BK70" s="15">
        <v>0.03</v>
      </c>
      <c r="BL70" s="15">
        <v>0.01</v>
      </c>
      <c r="BM70" s="15">
        <v>0.01</v>
      </c>
      <c r="BN70" s="15">
        <v>0.01</v>
      </c>
      <c r="BO70" s="15">
        <v>0.03</v>
      </c>
      <c r="BP70" s="15">
        <v>0</v>
      </c>
      <c r="BQ70" s="15">
        <v>0.01</v>
      </c>
      <c r="BR70" s="15">
        <v>0.01</v>
      </c>
      <c r="BS70" s="15">
        <v>0</v>
      </c>
      <c r="BT70" s="15">
        <v>0</v>
      </c>
      <c r="BU70" s="15">
        <v>0.02</v>
      </c>
      <c r="BV70" s="15">
        <v>0.02</v>
      </c>
      <c r="BW70" s="15">
        <v>0</v>
      </c>
      <c r="BX70" s="15">
        <v>0</v>
      </c>
      <c r="BY70" s="15">
        <v>0</v>
      </c>
      <c r="BZ70" s="15">
        <v>0</v>
      </c>
      <c r="CA70" s="15">
        <v>0</v>
      </c>
      <c r="CB70" s="15">
        <v>0</v>
      </c>
      <c r="CC70" s="15">
        <v>0</v>
      </c>
      <c r="CD70" s="15">
        <v>0</v>
      </c>
      <c r="CE70" s="15">
        <v>0</v>
      </c>
      <c r="CF70" s="15">
        <v>0</v>
      </c>
      <c r="CG70" s="15">
        <v>0</v>
      </c>
      <c r="CH70" s="15">
        <v>0</v>
      </c>
      <c r="CI70" s="15">
        <v>0</v>
      </c>
      <c r="CJ70" s="15">
        <v>0</v>
      </c>
      <c r="CK70" s="15">
        <v>0</v>
      </c>
      <c r="CL70" s="15">
        <v>0</v>
      </c>
      <c r="CM70" s="15">
        <v>0</v>
      </c>
      <c r="CN70" s="15">
        <v>0</v>
      </c>
      <c r="CO70" s="15">
        <v>0</v>
      </c>
      <c r="CP70" s="15">
        <v>0</v>
      </c>
      <c r="CQ70" s="15">
        <v>0</v>
      </c>
      <c r="CR70" s="15">
        <v>0</v>
      </c>
      <c r="CS70" s="15">
        <v>0</v>
      </c>
      <c r="CT70" s="15">
        <v>0</v>
      </c>
      <c r="CU70" s="15">
        <v>0</v>
      </c>
      <c r="CV70" s="15">
        <v>0</v>
      </c>
      <c r="CW70" s="15">
        <v>0</v>
      </c>
      <c r="CX70" s="15">
        <v>0</v>
      </c>
    </row>
    <row r="71" spans="1:102">
      <c r="A71">
        <v>63</v>
      </c>
      <c r="D71" s="1" t="s">
        <v>231</v>
      </c>
      <c r="E71" s="1" t="s">
        <v>100</v>
      </c>
      <c r="F71" s="1" t="s">
        <v>101</v>
      </c>
      <c r="G71" s="1" t="s">
        <v>101</v>
      </c>
      <c r="H71">
        <v>71</v>
      </c>
      <c r="K71" s="15">
        <v>0.06</v>
      </c>
      <c r="L71" s="15">
        <v>0.03</v>
      </c>
      <c r="M71" s="15">
        <v>0.02</v>
      </c>
      <c r="N71" s="15">
        <v>0.11</v>
      </c>
      <c r="O71" s="15">
        <v>0.03</v>
      </c>
      <c r="P71" s="15">
        <v>0.01</v>
      </c>
      <c r="Q71" s="15">
        <v>2.5000000000000001E-2</v>
      </c>
      <c r="R71" s="15">
        <v>6.5000000000000002E-2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0.01</v>
      </c>
      <c r="AG71" s="15">
        <v>0.01</v>
      </c>
      <c r="AH71" s="15">
        <v>0.03</v>
      </c>
      <c r="AI71" s="15">
        <v>0.04</v>
      </c>
      <c r="AJ71" s="15">
        <v>0.08</v>
      </c>
      <c r="AK71" s="15">
        <v>0.15</v>
      </c>
      <c r="AL71" s="15">
        <v>0.03</v>
      </c>
      <c r="AM71" s="15">
        <v>0.06</v>
      </c>
      <c r="AN71" s="15">
        <v>0.08</v>
      </c>
      <c r="AO71" s="15">
        <v>0.17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  <c r="BH71" s="15">
        <v>0</v>
      </c>
      <c r="BI71" s="15">
        <v>0</v>
      </c>
      <c r="BJ71" s="15">
        <v>0</v>
      </c>
      <c r="BK71" s="15">
        <v>0</v>
      </c>
      <c r="BL71" s="15">
        <v>0</v>
      </c>
      <c r="BM71" s="15">
        <v>0</v>
      </c>
      <c r="BN71" s="15">
        <v>0</v>
      </c>
      <c r="BO71" s="15">
        <v>0</v>
      </c>
      <c r="BP71" s="15">
        <v>0</v>
      </c>
      <c r="BQ71" s="15">
        <v>0</v>
      </c>
      <c r="BR71" s="15">
        <v>0</v>
      </c>
      <c r="BS71" s="15">
        <v>0</v>
      </c>
      <c r="BT71" s="15">
        <v>0</v>
      </c>
      <c r="BU71" s="15">
        <v>0</v>
      </c>
      <c r="BV71" s="15">
        <v>0</v>
      </c>
      <c r="BW71" s="15">
        <v>0.04</v>
      </c>
      <c r="BX71" s="15">
        <v>0.02</v>
      </c>
      <c r="BY71" s="15">
        <v>0.04</v>
      </c>
      <c r="BZ71" s="15">
        <v>0.1</v>
      </c>
      <c r="CA71" s="15">
        <v>0</v>
      </c>
      <c r="CB71" s="15">
        <v>0.01</v>
      </c>
      <c r="CC71" s="15">
        <v>0.03</v>
      </c>
      <c r="CD71" s="15">
        <v>0.04</v>
      </c>
      <c r="CE71" s="15">
        <v>0</v>
      </c>
      <c r="CF71" s="15">
        <v>0.02</v>
      </c>
      <c r="CG71" s="15">
        <v>0.03</v>
      </c>
      <c r="CH71" s="15">
        <v>0.05</v>
      </c>
      <c r="CI71" s="15">
        <v>0.01</v>
      </c>
      <c r="CJ71" s="15">
        <v>0.01</v>
      </c>
      <c r="CK71" s="15">
        <v>0.05</v>
      </c>
      <c r="CL71" s="15">
        <v>7.0000000000000007E-2</v>
      </c>
      <c r="CM71" s="15">
        <v>0</v>
      </c>
      <c r="CN71" s="15">
        <v>0.01</v>
      </c>
      <c r="CO71" s="15">
        <v>0.02</v>
      </c>
      <c r="CP71" s="15">
        <v>0.03</v>
      </c>
      <c r="CQ71" s="15">
        <v>0</v>
      </c>
      <c r="CR71" s="15">
        <v>0.06</v>
      </c>
      <c r="CS71" s="15">
        <v>0.02</v>
      </c>
      <c r="CT71" s="15">
        <v>0.08</v>
      </c>
      <c r="CU71" s="15">
        <v>0</v>
      </c>
      <c r="CV71" s="15">
        <v>0</v>
      </c>
      <c r="CW71" s="15">
        <v>0.01</v>
      </c>
      <c r="CX71" s="15">
        <v>0.01</v>
      </c>
    </row>
    <row r="72" spans="1:102">
      <c r="A72">
        <v>64</v>
      </c>
      <c r="D72" s="1" t="s">
        <v>143</v>
      </c>
      <c r="E72" s="1" t="s">
        <v>143</v>
      </c>
      <c r="F72" s="1" t="s">
        <v>101</v>
      </c>
      <c r="G72" s="1" t="s">
        <v>101</v>
      </c>
      <c r="H72">
        <v>72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0.04</v>
      </c>
      <c r="T72" s="15">
        <v>0.02</v>
      </c>
      <c r="U72" s="15">
        <v>0</v>
      </c>
      <c r="V72" s="15">
        <v>0.06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0.01</v>
      </c>
      <c r="AJ72" s="15">
        <v>0</v>
      </c>
      <c r="AK72" s="15">
        <v>0.01</v>
      </c>
      <c r="AL72" s="15">
        <v>0</v>
      </c>
      <c r="AM72" s="15">
        <v>0.02</v>
      </c>
      <c r="AN72" s="15">
        <v>0.02</v>
      </c>
      <c r="AO72" s="15">
        <v>0.04</v>
      </c>
      <c r="AP72" s="15">
        <v>0.04</v>
      </c>
      <c r="AQ72" s="15">
        <v>0.03</v>
      </c>
      <c r="AR72" s="15">
        <v>0.01</v>
      </c>
      <c r="AS72" s="15">
        <v>0.08</v>
      </c>
      <c r="AT72" s="15">
        <v>0.03</v>
      </c>
      <c r="AU72" s="15">
        <v>0.02</v>
      </c>
      <c r="AV72" s="15">
        <v>0.04</v>
      </c>
      <c r="AW72" s="15">
        <v>0.09</v>
      </c>
      <c r="AX72" s="15">
        <v>7.0000000000000007E-2</v>
      </c>
      <c r="AY72" s="15">
        <v>0.05</v>
      </c>
      <c r="AZ72" s="15">
        <v>0.03</v>
      </c>
      <c r="BA72" s="15">
        <v>0.15</v>
      </c>
      <c r="BB72" s="15">
        <v>0</v>
      </c>
      <c r="BC72" s="15">
        <v>0</v>
      </c>
      <c r="BD72" s="15">
        <v>0</v>
      </c>
      <c r="BE72" s="15">
        <v>0.05</v>
      </c>
      <c r="BF72" s="15">
        <v>0.08</v>
      </c>
      <c r="BG72" s="15">
        <v>0.04</v>
      </c>
      <c r="BH72" s="15">
        <v>0.17</v>
      </c>
      <c r="BI72" s="15">
        <v>0.08</v>
      </c>
      <c r="BJ72" s="15">
        <v>0.09</v>
      </c>
      <c r="BK72" s="15">
        <v>0.17</v>
      </c>
      <c r="BL72" s="15">
        <v>0.01</v>
      </c>
      <c r="BM72" s="15">
        <v>0</v>
      </c>
      <c r="BN72" s="15">
        <v>0.01</v>
      </c>
      <c r="BO72" s="15">
        <v>0.02</v>
      </c>
      <c r="BP72" s="15">
        <v>0.01</v>
      </c>
      <c r="BQ72" s="15">
        <v>0</v>
      </c>
      <c r="BR72" s="15">
        <v>0.01</v>
      </c>
      <c r="BS72" s="15">
        <v>0</v>
      </c>
      <c r="BT72" s="15">
        <v>0</v>
      </c>
      <c r="BU72" s="15">
        <v>0</v>
      </c>
      <c r="BV72" s="15">
        <v>0</v>
      </c>
      <c r="BW72" s="15">
        <v>0</v>
      </c>
      <c r="BX72" s="15">
        <v>0</v>
      </c>
      <c r="BY72" s="15">
        <v>0</v>
      </c>
      <c r="BZ72" s="15">
        <v>0</v>
      </c>
      <c r="CA72" s="15">
        <v>0</v>
      </c>
      <c r="CB72" s="15">
        <v>0</v>
      </c>
      <c r="CC72" s="15">
        <v>0</v>
      </c>
      <c r="CD72" s="15">
        <v>0</v>
      </c>
      <c r="CE72" s="15">
        <v>0</v>
      </c>
      <c r="CF72" s="15">
        <v>0</v>
      </c>
      <c r="CG72" s="15">
        <v>0</v>
      </c>
      <c r="CH72" s="15">
        <v>0</v>
      </c>
      <c r="CI72" s="15">
        <v>0</v>
      </c>
      <c r="CJ72" s="15">
        <v>0</v>
      </c>
      <c r="CK72" s="15">
        <v>0</v>
      </c>
      <c r="CL72" s="15">
        <v>0</v>
      </c>
      <c r="CM72" s="15">
        <v>0</v>
      </c>
      <c r="CN72" s="15">
        <v>0</v>
      </c>
      <c r="CO72" s="15">
        <v>0</v>
      </c>
      <c r="CP72" s="15">
        <v>0</v>
      </c>
      <c r="CQ72" s="15">
        <v>0</v>
      </c>
      <c r="CR72" s="15">
        <v>0</v>
      </c>
      <c r="CS72" s="15">
        <v>0</v>
      </c>
      <c r="CT72" s="15">
        <v>0</v>
      </c>
      <c r="CU72" s="15">
        <v>0</v>
      </c>
      <c r="CV72" s="15">
        <v>0</v>
      </c>
      <c r="CW72" s="15">
        <v>0</v>
      </c>
      <c r="CX72" s="15">
        <v>0</v>
      </c>
    </row>
    <row r="73" spans="1:102">
      <c r="A73">
        <v>65</v>
      </c>
      <c r="D73" s="1" t="s">
        <v>142</v>
      </c>
      <c r="E73" s="1" t="s">
        <v>143</v>
      </c>
      <c r="F73" s="1" t="s">
        <v>101</v>
      </c>
      <c r="G73" s="1" t="s">
        <v>101</v>
      </c>
      <c r="H73">
        <v>73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  <c r="BH73" s="15">
        <v>0</v>
      </c>
      <c r="BI73" s="15">
        <v>0</v>
      </c>
      <c r="BJ73" s="15">
        <v>0</v>
      </c>
      <c r="BK73" s="15">
        <v>0</v>
      </c>
      <c r="BL73" s="15">
        <v>0</v>
      </c>
      <c r="BM73" s="15">
        <v>0</v>
      </c>
      <c r="BN73" s="15">
        <v>0</v>
      </c>
      <c r="BO73" s="15">
        <v>0</v>
      </c>
      <c r="BP73" s="15">
        <v>0</v>
      </c>
      <c r="BQ73" s="15">
        <v>0</v>
      </c>
      <c r="BR73" s="15">
        <v>0</v>
      </c>
      <c r="BS73" s="15">
        <v>0</v>
      </c>
      <c r="BT73" s="15">
        <v>0</v>
      </c>
      <c r="BU73" s="15">
        <v>0</v>
      </c>
      <c r="BV73" s="15">
        <v>0</v>
      </c>
      <c r="BW73" s="15">
        <v>0</v>
      </c>
      <c r="BX73" s="15">
        <v>0</v>
      </c>
      <c r="BY73" s="15">
        <v>0</v>
      </c>
      <c r="BZ73" s="15">
        <v>0</v>
      </c>
      <c r="CA73" s="15">
        <v>0</v>
      </c>
      <c r="CB73" s="15">
        <v>0</v>
      </c>
      <c r="CC73" s="15">
        <v>0</v>
      </c>
      <c r="CD73" s="15">
        <v>0</v>
      </c>
      <c r="CE73" s="15">
        <v>0</v>
      </c>
      <c r="CF73" s="15">
        <v>0</v>
      </c>
      <c r="CG73" s="15">
        <v>0</v>
      </c>
      <c r="CH73" s="15">
        <v>0</v>
      </c>
      <c r="CI73" s="15">
        <v>0</v>
      </c>
      <c r="CJ73" s="15">
        <v>0</v>
      </c>
      <c r="CK73" s="15">
        <v>0</v>
      </c>
      <c r="CL73" s="15">
        <v>0</v>
      </c>
      <c r="CM73" s="15">
        <v>0</v>
      </c>
      <c r="CN73" s="15">
        <v>0</v>
      </c>
      <c r="CO73" s="15">
        <v>0</v>
      </c>
      <c r="CP73" s="15">
        <v>0</v>
      </c>
      <c r="CQ73" s="15">
        <v>0</v>
      </c>
      <c r="CR73" s="15">
        <v>0</v>
      </c>
      <c r="CS73" s="15">
        <v>0</v>
      </c>
      <c r="CT73" s="15">
        <v>0</v>
      </c>
      <c r="CU73" s="15">
        <v>0</v>
      </c>
      <c r="CV73" s="15">
        <v>0</v>
      </c>
      <c r="CW73" s="15">
        <v>0</v>
      </c>
      <c r="CX73" s="15">
        <v>0</v>
      </c>
    </row>
    <row r="74" spans="1:102">
      <c r="A74">
        <v>66</v>
      </c>
      <c r="D74" s="8" t="s">
        <v>144</v>
      </c>
      <c r="E74" s="1" t="s">
        <v>143</v>
      </c>
      <c r="F74" s="1" t="s">
        <v>101</v>
      </c>
      <c r="G74" s="1" t="s">
        <v>101</v>
      </c>
      <c r="H74">
        <v>74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0</v>
      </c>
      <c r="AY74" s="15">
        <v>0</v>
      </c>
      <c r="AZ74" s="15">
        <v>0</v>
      </c>
      <c r="BA74" s="15">
        <v>0</v>
      </c>
      <c r="BB74" s="15">
        <v>0</v>
      </c>
      <c r="BC74" s="15">
        <v>0</v>
      </c>
      <c r="BD74" s="15">
        <v>0</v>
      </c>
      <c r="BE74" s="15">
        <v>0</v>
      </c>
      <c r="BF74" s="15">
        <v>0</v>
      </c>
      <c r="BG74" s="15">
        <v>0</v>
      </c>
      <c r="BH74" s="15">
        <v>0</v>
      </c>
      <c r="BI74" s="15">
        <v>0</v>
      </c>
      <c r="BJ74" s="15">
        <v>0</v>
      </c>
      <c r="BK74" s="15">
        <v>0</v>
      </c>
      <c r="BL74" s="15">
        <v>0</v>
      </c>
      <c r="BM74" s="15">
        <v>0</v>
      </c>
      <c r="BN74" s="15">
        <v>0</v>
      </c>
      <c r="BO74" s="15">
        <v>0</v>
      </c>
      <c r="BP74" s="15">
        <v>0</v>
      </c>
      <c r="BQ74" s="15">
        <v>0</v>
      </c>
      <c r="BR74" s="15">
        <v>0</v>
      </c>
      <c r="BS74" s="15">
        <v>0.03</v>
      </c>
      <c r="BT74" s="15">
        <v>0.04</v>
      </c>
      <c r="BU74" s="15">
        <v>0.01</v>
      </c>
      <c r="BV74" s="15">
        <v>0.08</v>
      </c>
      <c r="BW74" s="15">
        <v>0</v>
      </c>
      <c r="BX74" s="15">
        <v>0</v>
      </c>
      <c r="BY74" s="15">
        <v>0</v>
      </c>
      <c r="BZ74" s="15">
        <v>0</v>
      </c>
      <c r="CA74" s="15">
        <v>0</v>
      </c>
      <c r="CB74" s="15">
        <v>0</v>
      </c>
      <c r="CC74" s="15">
        <v>0</v>
      </c>
      <c r="CD74" s="15">
        <v>0</v>
      </c>
      <c r="CE74" s="15">
        <v>0.1</v>
      </c>
      <c r="CF74" s="15">
        <v>0.11</v>
      </c>
      <c r="CG74" s="15">
        <v>0.1</v>
      </c>
      <c r="CH74" s="15">
        <v>0.31</v>
      </c>
      <c r="CI74" s="15">
        <v>0</v>
      </c>
      <c r="CJ74" s="15">
        <v>0</v>
      </c>
      <c r="CK74" s="15">
        <v>0</v>
      </c>
      <c r="CL74" s="15">
        <v>0</v>
      </c>
      <c r="CM74" s="15">
        <v>0</v>
      </c>
      <c r="CN74" s="15">
        <v>0</v>
      </c>
      <c r="CO74" s="15">
        <v>0</v>
      </c>
      <c r="CP74" s="15">
        <v>0</v>
      </c>
      <c r="CQ74" s="15">
        <v>0</v>
      </c>
      <c r="CR74" s="15">
        <v>0</v>
      </c>
      <c r="CS74" s="15">
        <v>0</v>
      </c>
      <c r="CT74" s="15">
        <v>0</v>
      </c>
      <c r="CU74" s="15">
        <v>0</v>
      </c>
      <c r="CV74" s="15">
        <v>0</v>
      </c>
      <c r="CW74" s="15">
        <v>0</v>
      </c>
      <c r="CX74" s="15">
        <v>0</v>
      </c>
    </row>
    <row r="75" spans="1:102">
      <c r="A75">
        <v>67</v>
      </c>
      <c r="D75" s="8" t="s">
        <v>145</v>
      </c>
      <c r="E75" s="1" t="s">
        <v>143</v>
      </c>
      <c r="F75" s="1" t="s">
        <v>101</v>
      </c>
      <c r="G75" s="1" t="s">
        <v>101</v>
      </c>
      <c r="H75">
        <v>75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0.01</v>
      </c>
      <c r="AC75" s="15">
        <v>0</v>
      </c>
      <c r="AD75" s="15">
        <v>0.01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0</v>
      </c>
      <c r="AN75" s="15">
        <v>0</v>
      </c>
      <c r="AO75" s="15">
        <v>0</v>
      </c>
      <c r="AP75" s="15">
        <v>0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5">
        <v>0</v>
      </c>
      <c r="AX75" s="15">
        <v>0</v>
      </c>
      <c r="AY75" s="15">
        <v>0</v>
      </c>
      <c r="AZ75" s="15">
        <v>0</v>
      </c>
      <c r="BA75" s="15">
        <v>0</v>
      </c>
      <c r="BB75" s="15">
        <v>0</v>
      </c>
      <c r="BC75" s="15">
        <v>0</v>
      </c>
      <c r="BD75" s="15">
        <v>0</v>
      </c>
      <c r="BE75" s="15">
        <v>0</v>
      </c>
      <c r="BF75" s="15">
        <v>0</v>
      </c>
      <c r="BG75" s="15">
        <v>0</v>
      </c>
      <c r="BH75" s="15">
        <v>0</v>
      </c>
      <c r="BI75" s="15">
        <v>0</v>
      </c>
      <c r="BJ75" s="15">
        <v>0</v>
      </c>
      <c r="BK75" s="15">
        <v>0</v>
      </c>
      <c r="BL75" s="15">
        <v>0</v>
      </c>
      <c r="BM75" s="15">
        <v>0</v>
      </c>
      <c r="BN75" s="15">
        <v>0</v>
      </c>
      <c r="BO75" s="15">
        <v>0</v>
      </c>
      <c r="BP75" s="15">
        <v>0</v>
      </c>
      <c r="BQ75" s="15">
        <v>0</v>
      </c>
      <c r="BR75" s="15">
        <v>0</v>
      </c>
      <c r="BS75" s="15">
        <v>0</v>
      </c>
      <c r="BT75" s="15">
        <v>0</v>
      </c>
      <c r="BU75" s="15">
        <v>0</v>
      </c>
      <c r="BV75" s="15">
        <v>0</v>
      </c>
      <c r="BW75" s="15">
        <v>0</v>
      </c>
      <c r="BX75" s="15">
        <v>0</v>
      </c>
      <c r="BY75" s="15">
        <v>0</v>
      </c>
      <c r="BZ75" s="15">
        <v>0</v>
      </c>
      <c r="CA75" s="15">
        <v>0</v>
      </c>
      <c r="CB75" s="15">
        <v>0</v>
      </c>
      <c r="CC75" s="15">
        <v>0</v>
      </c>
      <c r="CD75" s="15">
        <v>0</v>
      </c>
      <c r="CE75" s="15">
        <v>0</v>
      </c>
      <c r="CF75" s="15">
        <v>0</v>
      </c>
      <c r="CG75" s="15">
        <v>0</v>
      </c>
      <c r="CH75" s="15">
        <v>0</v>
      </c>
      <c r="CI75" s="15">
        <v>0</v>
      </c>
      <c r="CJ75" s="15">
        <v>0</v>
      </c>
      <c r="CK75" s="15">
        <v>0</v>
      </c>
      <c r="CL75" s="15">
        <v>0</v>
      </c>
      <c r="CM75" s="15">
        <v>0</v>
      </c>
      <c r="CN75" s="15">
        <v>0</v>
      </c>
      <c r="CO75" s="15">
        <v>0</v>
      </c>
      <c r="CP75" s="15">
        <v>0</v>
      </c>
      <c r="CQ75" s="15">
        <v>0</v>
      </c>
      <c r="CR75" s="15">
        <v>0</v>
      </c>
      <c r="CS75" s="15">
        <v>0</v>
      </c>
      <c r="CT75" s="15">
        <v>0</v>
      </c>
      <c r="CU75" s="15">
        <v>0</v>
      </c>
      <c r="CV75" s="15">
        <v>0</v>
      </c>
      <c r="CW75" s="15">
        <v>0</v>
      </c>
      <c r="CX75" s="15">
        <v>0</v>
      </c>
    </row>
    <row r="76" spans="1:102">
      <c r="A76">
        <v>68</v>
      </c>
      <c r="D76" s="1" t="s">
        <v>168</v>
      </c>
      <c r="E76" s="1" t="s">
        <v>168</v>
      </c>
      <c r="F76" s="1" t="s">
        <v>101</v>
      </c>
      <c r="G76" s="1" t="s">
        <v>101</v>
      </c>
      <c r="H76">
        <v>76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0.01</v>
      </c>
      <c r="AO76" s="15">
        <v>0.01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v>0</v>
      </c>
      <c r="AY76" s="15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v>0</v>
      </c>
      <c r="BH76" s="15">
        <v>0</v>
      </c>
      <c r="BI76" s="15">
        <v>0</v>
      </c>
      <c r="BJ76" s="15">
        <v>0</v>
      </c>
      <c r="BK76" s="15">
        <v>0</v>
      </c>
      <c r="BL76" s="15">
        <v>0</v>
      </c>
      <c r="BM76" s="15">
        <v>0</v>
      </c>
      <c r="BN76" s="15">
        <v>0</v>
      </c>
      <c r="BO76" s="15">
        <v>0</v>
      </c>
      <c r="BP76" s="15">
        <v>0</v>
      </c>
      <c r="BQ76" s="15">
        <v>0</v>
      </c>
      <c r="BR76" s="15">
        <v>0</v>
      </c>
      <c r="BS76" s="15">
        <v>0</v>
      </c>
      <c r="BT76" s="15">
        <v>0</v>
      </c>
      <c r="BU76" s="15">
        <v>0</v>
      </c>
      <c r="BV76" s="15">
        <v>0</v>
      </c>
      <c r="BW76" s="15">
        <v>0</v>
      </c>
      <c r="BX76" s="15">
        <v>0</v>
      </c>
      <c r="BY76" s="15">
        <v>0</v>
      </c>
      <c r="BZ76" s="15">
        <v>0</v>
      </c>
      <c r="CA76" s="15">
        <v>0</v>
      </c>
      <c r="CB76" s="15">
        <v>0</v>
      </c>
      <c r="CC76" s="15">
        <v>0</v>
      </c>
      <c r="CD76" s="15">
        <v>0</v>
      </c>
      <c r="CE76" s="15">
        <v>0</v>
      </c>
      <c r="CF76" s="15">
        <v>0</v>
      </c>
      <c r="CG76" s="15">
        <v>0</v>
      </c>
      <c r="CH76" s="15">
        <v>0</v>
      </c>
      <c r="CI76" s="15">
        <v>0</v>
      </c>
      <c r="CJ76" s="15">
        <v>0</v>
      </c>
      <c r="CK76" s="15">
        <v>0</v>
      </c>
      <c r="CL76" s="15">
        <v>0</v>
      </c>
      <c r="CM76" s="15">
        <v>0</v>
      </c>
      <c r="CN76" s="15">
        <v>0</v>
      </c>
      <c r="CO76" s="15">
        <v>0</v>
      </c>
      <c r="CP76" s="15">
        <v>0</v>
      </c>
      <c r="CQ76" s="15">
        <v>0</v>
      </c>
      <c r="CR76" s="15">
        <v>0</v>
      </c>
      <c r="CS76" s="15">
        <v>0</v>
      </c>
      <c r="CT76" s="15">
        <v>0</v>
      </c>
      <c r="CU76" s="15">
        <v>0</v>
      </c>
      <c r="CV76" s="15">
        <v>0</v>
      </c>
      <c r="CW76" s="15">
        <v>0</v>
      </c>
      <c r="CX76" s="15">
        <v>0</v>
      </c>
    </row>
    <row r="77" spans="1:102">
      <c r="A77">
        <v>69</v>
      </c>
      <c r="D77" s="1" t="s">
        <v>233</v>
      </c>
      <c r="E77" s="1" t="s">
        <v>168</v>
      </c>
      <c r="F77" s="1" t="s">
        <v>101</v>
      </c>
      <c r="G77" s="1" t="s">
        <v>101</v>
      </c>
      <c r="H77">
        <v>77</v>
      </c>
      <c r="K77" s="15">
        <v>0</v>
      </c>
      <c r="L77" s="15">
        <v>0.02</v>
      </c>
      <c r="M77" s="15">
        <v>0</v>
      </c>
      <c r="N77" s="15">
        <v>0.02</v>
      </c>
      <c r="O77" s="15">
        <v>0.09</v>
      </c>
      <c r="P77" s="15">
        <v>0.02</v>
      </c>
      <c r="Q77" s="15">
        <v>0.02</v>
      </c>
      <c r="R77" s="15">
        <v>0.13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5">
        <v>0</v>
      </c>
      <c r="AY77" s="15">
        <v>0</v>
      </c>
      <c r="AZ77" s="15">
        <v>0</v>
      </c>
      <c r="BA77" s="15">
        <v>0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  <c r="BH77" s="15">
        <v>0</v>
      </c>
      <c r="BI77" s="15">
        <v>0</v>
      </c>
      <c r="BJ77" s="15">
        <v>0</v>
      </c>
      <c r="BK77" s="15">
        <v>0</v>
      </c>
      <c r="BL77" s="15">
        <v>0</v>
      </c>
      <c r="BM77" s="15">
        <v>0</v>
      </c>
      <c r="BN77" s="15">
        <v>0</v>
      </c>
      <c r="BO77" s="15">
        <v>0</v>
      </c>
      <c r="BP77" s="15">
        <v>0</v>
      </c>
      <c r="BQ77" s="15">
        <v>0</v>
      </c>
      <c r="BR77" s="15">
        <v>0</v>
      </c>
      <c r="BS77" s="15">
        <v>0</v>
      </c>
      <c r="BT77" s="15">
        <v>0</v>
      </c>
      <c r="BU77" s="15">
        <v>0</v>
      </c>
      <c r="BV77" s="15">
        <v>0</v>
      </c>
      <c r="BW77" s="15">
        <v>0</v>
      </c>
      <c r="BX77" s="15">
        <v>0</v>
      </c>
      <c r="BY77" s="15">
        <v>0</v>
      </c>
      <c r="BZ77" s="15">
        <v>0</v>
      </c>
      <c r="CA77" s="15">
        <v>0</v>
      </c>
      <c r="CB77" s="15">
        <v>0</v>
      </c>
      <c r="CC77" s="15">
        <v>0</v>
      </c>
      <c r="CD77" s="15">
        <v>0</v>
      </c>
      <c r="CE77" s="15">
        <v>0</v>
      </c>
      <c r="CF77" s="15">
        <v>0</v>
      </c>
      <c r="CG77" s="15">
        <v>0</v>
      </c>
      <c r="CH77" s="15">
        <v>0</v>
      </c>
      <c r="CI77" s="15">
        <v>0</v>
      </c>
      <c r="CJ77" s="15">
        <v>0</v>
      </c>
      <c r="CK77" s="15">
        <v>0</v>
      </c>
      <c r="CL77" s="15">
        <v>0</v>
      </c>
      <c r="CM77" s="15">
        <v>0</v>
      </c>
      <c r="CN77" s="15">
        <v>0</v>
      </c>
      <c r="CO77" s="15">
        <v>0</v>
      </c>
      <c r="CP77" s="15">
        <v>0</v>
      </c>
      <c r="CQ77" s="15">
        <v>0</v>
      </c>
      <c r="CR77" s="15">
        <v>0</v>
      </c>
      <c r="CS77" s="15">
        <v>0</v>
      </c>
      <c r="CT77" s="15">
        <v>0</v>
      </c>
      <c r="CU77" s="15">
        <v>0</v>
      </c>
      <c r="CV77" s="15">
        <v>0</v>
      </c>
      <c r="CW77" s="15">
        <v>0</v>
      </c>
      <c r="CX77" s="15">
        <v>0</v>
      </c>
    </row>
    <row r="78" spans="1:102">
      <c r="A78">
        <v>70</v>
      </c>
      <c r="D78" s="1" t="s">
        <v>114</v>
      </c>
      <c r="E78" s="1" t="s">
        <v>115</v>
      </c>
      <c r="F78" s="1" t="s">
        <v>101</v>
      </c>
      <c r="G78" s="1" t="s">
        <v>101</v>
      </c>
      <c r="H78">
        <v>78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5">
        <v>0</v>
      </c>
      <c r="AX78" s="15">
        <v>0</v>
      </c>
      <c r="AY78" s="15">
        <v>0</v>
      </c>
      <c r="AZ78" s="15">
        <v>0</v>
      </c>
      <c r="BA78" s="15">
        <v>0</v>
      </c>
      <c r="BB78" s="15">
        <v>0</v>
      </c>
      <c r="BC78" s="15">
        <v>0</v>
      </c>
      <c r="BD78" s="15">
        <v>0</v>
      </c>
      <c r="BE78" s="15">
        <v>0</v>
      </c>
      <c r="BF78" s="15">
        <v>0</v>
      </c>
      <c r="BG78" s="15">
        <v>0</v>
      </c>
      <c r="BH78" s="15">
        <v>0</v>
      </c>
      <c r="BI78" s="15">
        <v>0</v>
      </c>
      <c r="BJ78" s="15">
        <v>0</v>
      </c>
      <c r="BK78" s="15">
        <v>0</v>
      </c>
      <c r="BL78" s="15">
        <v>0</v>
      </c>
      <c r="BM78" s="15">
        <v>0</v>
      </c>
      <c r="BN78" s="15">
        <v>0</v>
      </c>
      <c r="BO78" s="15">
        <v>0</v>
      </c>
      <c r="BP78" s="15">
        <v>0</v>
      </c>
      <c r="BQ78" s="15">
        <v>0</v>
      </c>
      <c r="BR78" s="15">
        <v>0</v>
      </c>
      <c r="BS78" s="15">
        <v>0</v>
      </c>
      <c r="BT78" s="15">
        <v>0</v>
      </c>
      <c r="BU78" s="15">
        <v>0</v>
      </c>
      <c r="BV78" s="15">
        <v>0</v>
      </c>
      <c r="BW78" s="15">
        <v>0</v>
      </c>
      <c r="BX78" s="15">
        <v>0</v>
      </c>
      <c r="BY78" s="15">
        <v>0</v>
      </c>
      <c r="BZ78" s="15">
        <v>0</v>
      </c>
      <c r="CA78" s="15">
        <v>0</v>
      </c>
      <c r="CB78" s="15">
        <v>0</v>
      </c>
      <c r="CC78" s="15">
        <v>0</v>
      </c>
      <c r="CD78" s="15">
        <v>0</v>
      </c>
      <c r="CE78" s="15">
        <v>0</v>
      </c>
      <c r="CF78" s="15">
        <v>0</v>
      </c>
      <c r="CG78" s="15">
        <v>0</v>
      </c>
      <c r="CH78" s="15">
        <v>0</v>
      </c>
      <c r="CI78" s="15">
        <v>0</v>
      </c>
      <c r="CJ78" s="15">
        <v>0</v>
      </c>
      <c r="CK78" s="15">
        <v>0</v>
      </c>
      <c r="CL78" s="15">
        <v>0</v>
      </c>
      <c r="CM78" s="15">
        <v>0</v>
      </c>
      <c r="CN78" s="15">
        <v>0</v>
      </c>
      <c r="CO78" s="15">
        <v>0</v>
      </c>
      <c r="CP78" s="15">
        <v>0</v>
      </c>
      <c r="CQ78" s="15">
        <v>0</v>
      </c>
      <c r="CR78" s="15">
        <v>0</v>
      </c>
      <c r="CS78" s="15">
        <v>0</v>
      </c>
      <c r="CT78" s="15">
        <v>0</v>
      </c>
      <c r="CU78" s="15">
        <v>0</v>
      </c>
      <c r="CV78" s="15">
        <v>0</v>
      </c>
      <c r="CW78" s="15">
        <v>0</v>
      </c>
      <c r="CX78" s="15">
        <v>0</v>
      </c>
    </row>
    <row r="79" spans="1:102">
      <c r="A79">
        <v>71</v>
      </c>
      <c r="D79" s="1" t="s">
        <v>165</v>
      </c>
      <c r="E79" s="1" t="s">
        <v>115</v>
      </c>
      <c r="F79" s="1" t="s">
        <v>101</v>
      </c>
      <c r="G79" s="1" t="s">
        <v>101</v>
      </c>
      <c r="H79">
        <v>79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5">
        <v>0</v>
      </c>
      <c r="BH79" s="15">
        <v>0</v>
      </c>
      <c r="BI79" s="15">
        <v>0</v>
      </c>
      <c r="BJ79" s="15">
        <v>0</v>
      </c>
      <c r="BK79" s="15">
        <v>0</v>
      </c>
      <c r="BL79" s="15">
        <v>0</v>
      </c>
      <c r="BM79" s="15">
        <v>0</v>
      </c>
      <c r="BN79" s="15">
        <v>0</v>
      </c>
      <c r="BO79" s="15">
        <v>0</v>
      </c>
      <c r="BP79" s="15">
        <v>0</v>
      </c>
      <c r="BQ79" s="15">
        <v>0</v>
      </c>
      <c r="BR79" s="15">
        <v>0</v>
      </c>
      <c r="BS79" s="15">
        <v>0.24</v>
      </c>
      <c r="BT79" s="15">
        <v>0.12</v>
      </c>
      <c r="BU79" s="15">
        <v>0.16</v>
      </c>
      <c r="BV79" s="15">
        <v>0.52</v>
      </c>
      <c r="BW79" s="15">
        <v>0</v>
      </c>
      <c r="BX79" s="15">
        <v>0</v>
      </c>
      <c r="BY79" s="15">
        <v>0</v>
      </c>
      <c r="BZ79" s="15">
        <v>0</v>
      </c>
      <c r="CA79" s="15">
        <v>0.61</v>
      </c>
      <c r="CB79" s="15">
        <v>0.96</v>
      </c>
      <c r="CC79" s="15">
        <v>0.78</v>
      </c>
      <c r="CD79" s="15">
        <v>2.35</v>
      </c>
      <c r="CE79" s="15">
        <v>0</v>
      </c>
      <c r="CF79" s="15">
        <v>0.01</v>
      </c>
      <c r="CG79" s="15">
        <v>0</v>
      </c>
      <c r="CH79" s="15">
        <v>0.01</v>
      </c>
      <c r="CI79" s="15">
        <v>0</v>
      </c>
      <c r="CJ79" s="15">
        <v>0</v>
      </c>
      <c r="CK79" s="15">
        <v>0</v>
      </c>
      <c r="CL79" s="15">
        <v>0</v>
      </c>
      <c r="CM79" s="15">
        <v>1.35</v>
      </c>
      <c r="CN79" s="15">
        <v>1.41</v>
      </c>
      <c r="CO79" s="15">
        <v>1.29</v>
      </c>
      <c r="CP79" s="15">
        <v>4.05</v>
      </c>
      <c r="CQ79" s="15">
        <v>0.61</v>
      </c>
      <c r="CR79" s="15">
        <v>2.3199999999999998</v>
      </c>
      <c r="CS79" s="15">
        <v>1.58</v>
      </c>
      <c r="CT79" s="15">
        <v>4.51</v>
      </c>
      <c r="CU79" s="15">
        <v>2</v>
      </c>
      <c r="CV79" s="15">
        <v>1.5</v>
      </c>
      <c r="CW79" s="15">
        <v>1.25</v>
      </c>
      <c r="CX79" s="15">
        <v>4.75</v>
      </c>
    </row>
    <row r="80" spans="1:102">
      <c r="A80">
        <v>72</v>
      </c>
      <c r="D80" s="1" t="s">
        <v>169</v>
      </c>
      <c r="E80" s="1" t="s">
        <v>115</v>
      </c>
      <c r="F80" s="1" t="s">
        <v>101</v>
      </c>
      <c r="G80" s="1" t="s">
        <v>101</v>
      </c>
      <c r="H80">
        <v>80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0</v>
      </c>
      <c r="AX80" s="15">
        <v>0</v>
      </c>
      <c r="AY80" s="15">
        <v>0</v>
      </c>
      <c r="AZ80" s="15">
        <v>0</v>
      </c>
      <c r="BA80" s="15">
        <v>0</v>
      </c>
      <c r="BB80" s="15">
        <v>0</v>
      </c>
      <c r="BC80" s="15">
        <v>0</v>
      </c>
      <c r="BD80" s="15">
        <v>0</v>
      </c>
      <c r="BE80" s="15">
        <v>0</v>
      </c>
      <c r="BF80" s="15">
        <v>0</v>
      </c>
      <c r="BG80" s="15">
        <v>0</v>
      </c>
      <c r="BH80" s="15">
        <v>0</v>
      </c>
      <c r="BI80" s="15">
        <v>0</v>
      </c>
      <c r="BJ80" s="15">
        <v>0</v>
      </c>
      <c r="BK80" s="15">
        <v>0</v>
      </c>
      <c r="BL80" s="15">
        <v>0</v>
      </c>
      <c r="BM80" s="15">
        <v>0</v>
      </c>
      <c r="BN80" s="15">
        <v>0</v>
      </c>
      <c r="BO80" s="15">
        <v>0</v>
      </c>
      <c r="BP80" s="15">
        <v>0</v>
      </c>
      <c r="BQ80" s="15">
        <v>0</v>
      </c>
      <c r="BR80" s="15">
        <v>0</v>
      </c>
      <c r="BS80" s="15">
        <v>0</v>
      </c>
      <c r="BT80" s="15">
        <v>0</v>
      </c>
      <c r="BU80" s="15">
        <v>0</v>
      </c>
      <c r="BV80" s="15">
        <v>0</v>
      </c>
      <c r="BW80" s="15">
        <v>0.1</v>
      </c>
      <c r="BX80" s="15">
        <v>0.05</v>
      </c>
      <c r="BY80" s="15">
        <v>0.05</v>
      </c>
      <c r="BZ80" s="15">
        <v>0.2</v>
      </c>
      <c r="CA80" s="15">
        <v>0</v>
      </c>
      <c r="CB80" s="15">
        <v>0</v>
      </c>
      <c r="CC80" s="15">
        <v>0</v>
      </c>
      <c r="CD80" s="15">
        <v>0</v>
      </c>
      <c r="CE80" s="15">
        <v>0</v>
      </c>
      <c r="CF80" s="15">
        <v>0</v>
      </c>
      <c r="CG80" s="15">
        <v>0</v>
      </c>
      <c r="CH80" s="15">
        <v>0</v>
      </c>
      <c r="CI80" s="15">
        <v>0</v>
      </c>
      <c r="CJ80" s="15">
        <v>0</v>
      </c>
      <c r="CK80" s="15">
        <v>0</v>
      </c>
      <c r="CL80" s="15">
        <v>0</v>
      </c>
      <c r="CM80" s="15">
        <v>0</v>
      </c>
      <c r="CN80" s="15">
        <v>0</v>
      </c>
      <c r="CO80" s="15">
        <v>0</v>
      </c>
      <c r="CP80" s="15">
        <v>0</v>
      </c>
      <c r="CQ80" s="15">
        <v>0</v>
      </c>
      <c r="CR80" s="15">
        <v>0</v>
      </c>
      <c r="CS80" s="15">
        <v>0</v>
      </c>
      <c r="CT80" s="15">
        <v>0</v>
      </c>
      <c r="CU80" s="15">
        <v>0</v>
      </c>
      <c r="CV80" s="15">
        <v>0</v>
      </c>
      <c r="CW80" s="15">
        <v>0</v>
      </c>
      <c r="CX80" s="15">
        <v>0</v>
      </c>
    </row>
    <row r="81" spans="1:102">
      <c r="A81">
        <v>73</v>
      </c>
      <c r="D81" s="8" t="s">
        <v>210</v>
      </c>
      <c r="E81" s="1" t="s">
        <v>115</v>
      </c>
      <c r="F81" s="1" t="s">
        <v>101</v>
      </c>
      <c r="G81" s="1" t="s">
        <v>101</v>
      </c>
      <c r="H81">
        <v>81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v>0</v>
      </c>
      <c r="AY81" s="15">
        <v>0</v>
      </c>
      <c r="AZ81" s="15">
        <v>0</v>
      </c>
      <c r="BA81" s="15">
        <v>0</v>
      </c>
      <c r="BB81" s="15">
        <v>0</v>
      </c>
      <c r="BC81" s="15">
        <v>0</v>
      </c>
      <c r="BD81" s="15">
        <v>0</v>
      </c>
      <c r="BE81" s="15">
        <v>0</v>
      </c>
      <c r="BF81" s="15">
        <v>0</v>
      </c>
      <c r="BG81" s="15">
        <v>0</v>
      </c>
      <c r="BH81" s="15">
        <v>0</v>
      </c>
      <c r="BI81" s="15">
        <v>0</v>
      </c>
      <c r="BJ81" s="15">
        <v>0</v>
      </c>
      <c r="BK81" s="15">
        <v>0</v>
      </c>
      <c r="BL81" s="15">
        <v>0</v>
      </c>
      <c r="BM81" s="15">
        <v>0</v>
      </c>
      <c r="BN81" s="15">
        <v>0</v>
      </c>
      <c r="BO81" s="15">
        <v>0</v>
      </c>
      <c r="BP81" s="15">
        <v>0</v>
      </c>
      <c r="BQ81" s="15">
        <v>0</v>
      </c>
      <c r="BR81" s="15">
        <v>0</v>
      </c>
      <c r="BS81" s="15">
        <v>0.01</v>
      </c>
      <c r="BT81" s="15">
        <v>2.4E-2</v>
      </c>
      <c r="BU81" s="15">
        <v>0</v>
      </c>
      <c r="BV81" s="15">
        <v>3.4000000000000002E-2</v>
      </c>
      <c r="BW81" s="15">
        <v>0</v>
      </c>
      <c r="BX81" s="15">
        <v>0</v>
      </c>
      <c r="BY81" s="15">
        <v>0</v>
      </c>
      <c r="BZ81" s="15">
        <v>0</v>
      </c>
      <c r="CA81" s="15">
        <v>0</v>
      </c>
      <c r="CB81" s="15">
        <v>0</v>
      </c>
      <c r="CC81" s="15">
        <v>0</v>
      </c>
      <c r="CD81" s="15">
        <v>0</v>
      </c>
      <c r="CE81" s="15">
        <v>0.03</v>
      </c>
      <c r="CF81" s="15">
        <v>0.01</v>
      </c>
      <c r="CG81" s="15">
        <v>0</v>
      </c>
      <c r="CH81" s="15">
        <v>0.04</v>
      </c>
      <c r="CI81" s="15">
        <v>0</v>
      </c>
      <c r="CJ81" s="15">
        <v>0</v>
      </c>
      <c r="CK81" s="15">
        <v>0</v>
      </c>
      <c r="CL81" s="15">
        <v>0</v>
      </c>
      <c r="CM81" s="15">
        <v>0</v>
      </c>
      <c r="CN81" s="15">
        <v>0</v>
      </c>
      <c r="CO81" s="15">
        <v>0</v>
      </c>
      <c r="CP81" s="15">
        <v>0</v>
      </c>
      <c r="CQ81" s="15">
        <v>0.12</v>
      </c>
      <c r="CR81" s="15">
        <v>0.14000000000000001</v>
      </c>
      <c r="CS81" s="15">
        <v>0.03</v>
      </c>
      <c r="CT81" s="15">
        <v>0.28999999999999998</v>
      </c>
      <c r="CU81" s="15">
        <v>0</v>
      </c>
      <c r="CV81" s="15">
        <v>0</v>
      </c>
      <c r="CW81" s="15">
        <v>0</v>
      </c>
      <c r="CX81" s="15">
        <v>0</v>
      </c>
    </row>
    <row r="82" spans="1:102">
      <c r="A82">
        <v>74</v>
      </c>
      <c r="D82" s="1" t="s">
        <v>211</v>
      </c>
      <c r="E82" s="1" t="s">
        <v>115</v>
      </c>
      <c r="F82" s="1" t="s">
        <v>101</v>
      </c>
      <c r="G82" s="1" t="s">
        <v>101</v>
      </c>
      <c r="H82">
        <v>82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0</v>
      </c>
      <c r="AY82" s="15">
        <v>0</v>
      </c>
      <c r="AZ82" s="15">
        <v>0</v>
      </c>
      <c r="BA82" s="15">
        <v>0</v>
      </c>
      <c r="BB82" s="15">
        <v>0</v>
      </c>
      <c r="BC82" s="15">
        <v>0</v>
      </c>
      <c r="BD82" s="15">
        <v>0</v>
      </c>
      <c r="BE82" s="15">
        <v>0</v>
      </c>
      <c r="BF82" s="15">
        <v>0</v>
      </c>
      <c r="BG82" s="15">
        <v>0</v>
      </c>
      <c r="BH82" s="15">
        <v>0</v>
      </c>
      <c r="BI82" s="15">
        <v>0</v>
      </c>
      <c r="BJ82" s="15">
        <v>0</v>
      </c>
      <c r="BK82" s="15">
        <v>0</v>
      </c>
      <c r="BL82" s="15">
        <v>0</v>
      </c>
      <c r="BM82" s="15">
        <v>0</v>
      </c>
      <c r="BN82" s="15">
        <v>0</v>
      </c>
      <c r="BO82" s="15">
        <v>0</v>
      </c>
      <c r="BP82" s="15">
        <v>0</v>
      </c>
      <c r="BQ82" s="15">
        <v>0</v>
      </c>
      <c r="BR82" s="15">
        <v>0</v>
      </c>
      <c r="BS82" s="15">
        <v>0</v>
      </c>
      <c r="BT82" s="15">
        <v>0</v>
      </c>
      <c r="BU82" s="15">
        <v>0</v>
      </c>
      <c r="BV82" s="15">
        <v>0</v>
      </c>
      <c r="BW82" s="15">
        <v>0</v>
      </c>
      <c r="BX82" s="15">
        <v>0</v>
      </c>
      <c r="BY82" s="15">
        <v>0</v>
      </c>
      <c r="BZ82" s="15">
        <v>0</v>
      </c>
      <c r="CA82" s="15">
        <v>0.01</v>
      </c>
      <c r="CB82" s="15">
        <v>0.02</v>
      </c>
      <c r="CC82" s="15">
        <v>0.05</v>
      </c>
      <c r="CD82" s="15">
        <v>0.08</v>
      </c>
      <c r="CE82" s="15">
        <v>0</v>
      </c>
      <c r="CF82" s="15">
        <v>0</v>
      </c>
      <c r="CG82" s="15">
        <v>0</v>
      </c>
      <c r="CH82" s="15">
        <v>0</v>
      </c>
      <c r="CI82" s="15">
        <v>0</v>
      </c>
      <c r="CJ82" s="15">
        <v>0</v>
      </c>
      <c r="CK82" s="15">
        <v>0</v>
      </c>
      <c r="CL82" s="15">
        <v>0</v>
      </c>
      <c r="CM82" s="15">
        <v>0.01</v>
      </c>
      <c r="CN82" s="15">
        <v>0.01</v>
      </c>
      <c r="CO82" s="15">
        <v>0</v>
      </c>
      <c r="CP82" s="15">
        <v>0.02</v>
      </c>
      <c r="CQ82" s="15">
        <v>0</v>
      </c>
      <c r="CR82" s="15">
        <v>0</v>
      </c>
      <c r="CS82" s="15">
        <v>0</v>
      </c>
      <c r="CT82" s="15">
        <v>0</v>
      </c>
      <c r="CU82" s="15">
        <v>0</v>
      </c>
      <c r="CV82" s="15">
        <v>0</v>
      </c>
      <c r="CW82" s="15">
        <v>0</v>
      </c>
      <c r="CX82" s="15">
        <v>0</v>
      </c>
    </row>
    <row r="83" spans="1:102">
      <c r="A83">
        <v>75</v>
      </c>
      <c r="D83" s="1" t="s">
        <v>115</v>
      </c>
      <c r="E83" s="1" t="s">
        <v>115</v>
      </c>
      <c r="F83" s="1" t="s">
        <v>101</v>
      </c>
      <c r="G83" s="1" t="s">
        <v>101</v>
      </c>
      <c r="H83">
        <v>83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0.03</v>
      </c>
      <c r="AQ83" s="15">
        <v>0</v>
      </c>
      <c r="AR83" s="15">
        <v>0.03</v>
      </c>
      <c r="AS83" s="15">
        <v>0.06</v>
      </c>
      <c r="AT83" s="15">
        <v>0.2</v>
      </c>
      <c r="AU83" s="15">
        <v>7.0000000000000007E-2</v>
      </c>
      <c r="AV83" s="15">
        <v>0.11</v>
      </c>
      <c r="AW83" s="15">
        <v>0.38</v>
      </c>
      <c r="AX83" s="15">
        <v>0.23</v>
      </c>
      <c r="AY83" s="15">
        <v>0.25</v>
      </c>
      <c r="AZ83" s="15">
        <v>0.39</v>
      </c>
      <c r="BA83" s="15">
        <v>0.87</v>
      </c>
      <c r="BB83" s="15">
        <v>0.38</v>
      </c>
      <c r="BC83" s="15">
        <v>0.17</v>
      </c>
      <c r="BD83" s="15">
        <v>0.55000000000000004</v>
      </c>
      <c r="BE83" s="15">
        <v>0.55000000000000004</v>
      </c>
      <c r="BF83" s="15">
        <v>0.34</v>
      </c>
      <c r="BG83" s="15">
        <v>0.35</v>
      </c>
      <c r="BH83" s="15">
        <v>1.24</v>
      </c>
      <c r="BI83" s="15">
        <v>0.49</v>
      </c>
      <c r="BJ83" s="15">
        <v>0.72</v>
      </c>
      <c r="BK83" s="15">
        <v>1.21</v>
      </c>
      <c r="BL83" s="15">
        <v>0.85</v>
      </c>
      <c r="BM83" s="15">
        <v>0.66</v>
      </c>
      <c r="BN83" s="15">
        <v>0.57999999999999996</v>
      </c>
      <c r="BO83" s="15">
        <v>2.09</v>
      </c>
      <c r="BP83" s="15">
        <v>0.57999999999999996</v>
      </c>
      <c r="BQ83" s="15">
        <v>0.3</v>
      </c>
      <c r="BR83" s="15">
        <v>0.88</v>
      </c>
      <c r="BS83" s="15">
        <v>0.02</v>
      </c>
      <c r="BT83" s="15">
        <v>0.08</v>
      </c>
      <c r="BU83" s="15">
        <v>0.16</v>
      </c>
      <c r="BV83" s="15">
        <v>0.26</v>
      </c>
      <c r="BW83" s="15">
        <v>0</v>
      </c>
      <c r="BX83" s="15">
        <v>0</v>
      </c>
      <c r="BY83" s="15">
        <v>0</v>
      </c>
      <c r="BZ83" s="15">
        <v>0</v>
      </c>
      <c r="CA83" s="15">
        <v>0</v>
      </c>
      <c r="CB83" s="15">
        <v>0</v>
      </c>
      <c r="CC83" s="15">
        <v>0</v>
      </c>
      <c r="CD83" s="15">
        <v>0</v>
      </c>
      <c r="CE83" s="15">
        <v>7.0000000000000007E-2</v>
      </c>
      <c r="CF83" s="15">
        <v>0.01</v>
      </c>
      <c r="CG83" s="15">
        <v>0.01</v>
      </c>
      <c r="CH83" s="15">
        <v>0.09</v>
      </c>
      <c r="CI83" s="15">
        <v>0</v>
      </c>
      <c r="CJ83" s="15">
        <v>0</v>
      </c>
      <c r="CK83" s="15">
        <v>0</v>
      </c>
      <c r="CL83" s="15">
        <v>0</v>
      </c>
      <c r="CM83" s="15">
        <v>0</v>
      </c>
      <c r="CN83" s="15">
        <v>0</v>
      </c>
      <c r="CO83" s="15">
        <v>0</v>
      </c>
      <c r="CP83" s="15">
        <v>0</v>
      </c>
      <c r="CQ83" s="15">
        <v>0</v>
      </c>
      <c r="CR83" s="15">
        <v>0</v>
      </c>
      <c r="CS83" s="15">
        <v>0</v>
      </c>
      <c r="CT83" s="15">
        <v>0</v>
      </c>
      <c r="CU83" s="15">
        <v>0</v>
      </c>
      <c r="CV83" s="15">
        <v>0</v>
      </c>
      <c r="CW83" s="15">
        <v>0</v>
      </c>
      <c r="CX83" s="15">
        <v>0</v>
      </c>
    </row>
    <row r="84" spans="1:102">
      <c r="A84">
        <v>76</v>
      </c>
      <c r="D84" s="1" t="s">
        <v>214</v>
      </c>
      <c r="E84" s="1" t="s">
        <v>115</v>
      </c>
      <c r="F84" s="1" t="s">
        <v>101</v>
      </c>
      <c r="G84" s="1" t="s">
        <v>101</v>
      </c>
      <c r="H84">
        <v>84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0.01</v>
      </c>
      <c r="AC84" s="15">
        <v>0</v>
      </c>
      <c r="AD84" s="15">
        <v>0.01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v>0</v>
      </c>
      <c r="AO84" s="15">
        <v>0</v>
      </c>
      <c r="AP84" s="15">
        <v>0</v>
      </c>
      <c r="AQ84" s="15">
        <v>0</v>
      </c>
      <c r="AR84" s="15">
        <v>0</v>
      </c>
      <c r="AS84" s="15">
        <v>0</v>
      </c>
      <c r="AT84" s="15">
        <v>0</v>
      </c>
      <c r="AU84" s="15">
        <v>0</v>
      </c>
      <c r="AV84" s="15">
        <v>0</v>
      </c>
      <c r="AW84" s="15">
        <v>0</v>
      </c>
      <c r="AX84" s="15">
        <v>0</v>
      </c>
      <c r="AY84" s="15">
        <v>0</v>
      </c>
      <c r="AZ84" s="15">
        <v>0</v>
      </c>
      <c r="BA84" s="15">
        <v>0</v>
      </c>
      <c r="BB84" s="15">
        <v>0</v>
      </c>
      <c r="BC84" s="15">
        <v>0</v>
      </c>
      <c r="BD84" s="15">
        <v>0</v>
      </c>
      <c r="BE84" s="15">
        <v>0</v>
      </c>
      <c r="BF84" s="15">
        <v>0</v>
      </c>
      <c r="BG84" s="15">
        <v>0</v>
      </c>
      <c r="BH84" s="15">
        <v>0</v>
      </c>
      <c r="BI84" s="15">
        <v>0</v>
      </c>
      <c r="BJ84" s="15">
        <v>0</v>
      </c>
      <c r="BK84" s="15">
        <v>0</v>
      </c>
      <c r="BL84" s="15">
        <v>0.01</v>
      </c>
      <c r="BM84" s="15">
        <v>0.03</v>
      </c>
      <c r="BN84" s="15">
        <v>0</v>
      </c>
      <c r="BO84" s="15">
        <v>0.04</v>
      </c>
      <c r="BP84" s="15">
        <v>0</v>
      </c>
      <c r="BQ84" s="15">
        <v>0.01</v>
      </c>
      <c r="BR84" s="15">
        <v>0.01</v>
      </c>
      <c r="BS84" s="15">
        <v>0</v>
      </c>
      <c r="BT84" s="15">
        <v>0</v>
      </c>
      <c r="BU84" s="15">
        <v>0</v>
      </c>
      <c r="BV84" s="15">
        <v>0</v>
      </c>
      <c r="BW84" s="15">
        <v>0</v>
      </c>
      <c r="BX84" s="15">
        <v>0</v>
      </c>
      <c r="BY84" s="15">
        <v>0</v>
      </c>
      <c r="BZ84" s="15">
        <v>0</v>
      </c>
      <c r="CA84" s="15">
        <v>0</v>
      </c>
      <c r="CB84" s="15">
        <v>0</v>
      </c>
      <c r="CC84" s="15">
        <v>0</v>
      </c>
      <c r="CD84" s="15">
        <v>0</v>
      </c>
      <c r="CE84" s="15">
        <v>0</v>
      </c>
      <c r="CF84" s="15">
        <v>0</v>
      </c>
      <c r="CG84" s="15">
        <v>0</v>
      </c>
      <c r="CH84" s="15">
        <v>0</v>
      </c>
      <c r="CI84" s="15">
        <v>0</v>
      </c>
      <c r="CJ84" s="15">
        <v>0</v>
      </c>
      <c r="CK84" s="15">
        <v>0</v>
      </c>
      <c r="CL84" s="15">
        <v>0</v>
      </c>
      <c r="CM84" s="15">
        <v>0</v>
      </c>
      <c r="CN84" s="15">
        <v>0</v>
      </c>
      <c r="CO84" s="15">
        <v>0</v>
      </c>
      <c r="CP84" s="15">
        <v>0</v>
      </c>
      <c r="CQ84" s="15">
        <v>0</v>
      </c>
      <c r="CR84" s="15">
        <v>0</v>
      </c>
      <c r="CS84" s="15">
        <v>0</v>
      </c>
      <c r="CT84" s="15">
        <v>0</v>
      </c>
      <c r="CU84" s="15">
        <v>0</v>
      </c>
      <c r="CV84" s="15">
        <v>0</v>
      </c>
      <c r="CW84" s="15">
        <v>0</v>
      </c>
      <c r="CX84" s="15">
        <v>0</v>
      </c>
    </row>
    <row r="85" spans="1:102">
      <c r="A85">
        <v>77</v>
      </c>
      <c r="D85" s="1" t="s">
        <v>237</v>
      </c>
      <c r="E85" s="1" t="s">
        <v>115</v>
      </c>
      <c r="F85" s="1" t="s">
        <v>101</v>
      </c>
      <c r="G85" s="1" t="s">
        <v>101</v>
      </c>
      <c r="H85">
        <v>85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0</v>
      </c>
      <c r="BB85" s="15">
        <v>0</v>
      </c>
      <c r="BC85" s="15">
        <v>0</v>
      </c>
      <c r="BD85" s="15">
        <v>0</v>
      </c>
      <c r="BE85" s="15">
        <v>0</v>
      </c>
      <c r="BF85" s="15">
        <v>0</v>
      </c>
      <c r="BG85" s="15">
        <v>0</v>
      </c>
      <c r="BH85" s="15">
        <v>0</v>
      </c>
      <c r="BI85" s="15">
        <v>0</v>
      </c>
      <c r="BJ85" s="15">
        <v>0</v>
      </c>
      <c r="BK85" s="15">
        <v>0</v>
      </c>
      <c r="BL85" s="15">
        <v>0</v>
      </c>
      <c r="BM85" s="15">
        <v>0</v>
      </c>
      <c r="BN85" s="15">
        <v>0</v>
      </c>
      <c r="BO85" s="15">
        <v>0</v>
      </c>
      <c r="BP85" s="15">
        <v>0</v>
      </c>
      <c r="BQ85" s="15">
        <v>0</v>
      </c>
      <c r="BR85" s="15">
        <v>0</v>
      </c>
      <c r="BS85" s="15">
        <v>0.04</v>
      </c>
      <c r="BT85" s="15">
        <v>0</v>
      </c>
      <c r="BU85" s="15">
        <v>0.03</v>
      </c>
      <c r="BV85" s="15">
        <v>7.0000000000000007E-2</v>
      </c>
      <c r="BW85" s="15">
        <v>0</v>
      </c>
      <c r="BX85" s="15">
        <v>0</v>
      </c>
      <c r="BY85" s="15">
        <v>0.03</v>
      </c>
      <c r="BZ85" s="15">
        <v>0.03</v>
      </c>
      <c r="CA85" s="15">
        <v>0.12</v>
      </c>
      <c r="CB85" s="15">
        <v>0.09</v>
      </c>
      <c r="CC85" s="15">
        <v>0.08</v>
      </c>
      <c r="CD85" s="15">
        <v>0.28999999999999998</v>
      </c>
      <c r="CE85" s="15">
        <v>0.03</v>
      </c>
      <c r="CF85" s="15">
        <v>0.02</v>
      </c>
      <c r="CG85" s="15">
        <v>0.02</v>
      </c>
      <c r="CH85" s="15">
        <v>7.0000000000000007E-2</v>
      </c>
      <c r="CI85" s="15">
        <v>0.02</v>
      </c>
      <c r="CJ85" s="15">
        <v>0</v>
      </c>
      <c r="CK85" s="15">
        <v>0</v>
      </c>
      <c r="CL85" s="15">
        <v>0.02</v>
      </c>
      <c r="CM85" s="15">
        <v>0.02</v>
      </c>
      <c r="CN85" s="15">
        <v>0.03</v>
      </c>
      <c r="CO85" s="15">
        <v>0.03</v>
      </c>
      <c r="CP85" s="15">
        <v>0.08</v>
      </c>
      <c r="CQ85" s="15">
        <v>0.19</v>
      </c>
      <c r="CR85" s="15">
        <v>0.51</v>
      </c>
      <c r="CS85" s="15">
        <v>0.27</v>
      </c>
      <c r="CT85" s="15">
        <v>0.97</v>
      </c>
      <c r="CU85" s="15">
        <v>0.34</v>
      </c>
      <c r="CV85" s="15">
        <v>0.3</v>
      </c>
      <c r="CW85" s="15">
        <v>0.3</v>
      </c>
      <c r="CX85" s="15">
        <v>0.94</v>
      </c>
    </row>
    <row r="86" spans="1:102">
      <c r="A86">
        <v>78</v>
      </c>
      <c r="D86" s="1" t="s">
        <v>112</v>
      </c>
      <c r="E86" s="1" t="s">
        <v>113</v>
      </c>
      <c r="F86" s="1" t="s">
        <v>101</v>
      </c>
      <c r="G86" s="1" t="s">
        <v>101</v>
      </c>
      <c r="H86">
        <v>86</v>
      </c>
      <c r="K86" s="15">
        <v>0</v>
      </c>
      <c r="L86" s="15">
        <v>0.01</v>
      </c>
      <c r="M86" s="15">
        <v>0</v>
      </c>
      <c r="N86" s="15">
        <v>0.01</v>
      </c>
      <c r="O86" s="15">
        <v>0</v>
      </c>
      <c r="P86" s="15">
        <v>0</v>
      </c>
      <c r="Q86" s="15">
        <v>5.0000000000000001E-3</v>
      </c>
      <c r="R86" s="15">
        <v>5.0000000000000001E-3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  <c r="AR86" s="15">
        <v>0</v>
      </c>
      <c r="AS86" s="15">
        <v>0</v>
      </c>
      <c r="AT86" s="15">
        <v>0</v>
      </c>
      <c r="AU86" s="15">
        <v>0</v>
      </c>
      <c r="AV86" s="15">
        <v>0</v>
      </c>
      <c r="AW86" s="15">
        <v>0</v>
      </c>
      <c r="AX86" s="15">
        <v>0</v>
      </c>
      <c r="AY86" s="15">
        <v>0</v>
      </c>
      <c r="AZ86" s="15">
        <v>0</v>
      </c>
      <c r="BA86" s="15">
        <v>0</v>
      </c>
      <c r="BB86" s="15">
        <v>0</v>
      </c>
      <c r="BC86" s="15">
        <v>0</v>
      </c>
      <c r="BD86" s="15">
        <v>0</v>
      </c>
      <c r="BE86" s="15">
        <v>0</v>
      </c>
      <c r="BF86" s="15">
        <v>0</v>
      </c>
      <c r="BG86" s="15">
        <v>0</v>
      </c>
      <c r="BH86" s="15">
        <v>0</v>
      </c>
      <c r="BI86" s="15">
        <v>0</v>
      </c>
      <c r="BJ86" s="15">
        <v>0</v>
      </c>
      <c r="BK86" s="15">
        <v>0</v>
      </c>
      <c r="BL86" s="15">
        <v>0</v>
      </c>
      <c r="BM86" s="15">
        <v>0</v>
      </c>
      <c r="BN86" s="15">
        <v>0</v>
      </c>
      <c r="BO86" s="15">
        <v>0</v>
      </c>
      <c r="BP86" s="15">
        <v>0</v>
      </c>
      <c r="BQ86" s="15">
        <v>0</v>
      </c>
      <c r="BR86" s="15">
        <v>0</v>
      </c>
      <c r="BS86" s="15">
        <v>0</v>
      </c>
      <c r="BT86" s="15">
        <v>1.6E-2</v>
      </c>
      <c r="BU86" s="15">
        <v>0</v>
      </c>
      <c r="BV86" s="15">
        <v>1.6E-2</v>
      </c>
      <c r="BW86" s="15">
        <v>0</v>
      </c>
      <c r="BX86" s="15">
        <v>0</v>
      </c>
      <c r="BY86" s="15">
        <v>0</v>
      </c>
      <c r="BZ86" s="15">
        <v>0</v>
      </c>
      <c r="CA86" s="15">
        <v>0</v>
      </c>
      <c r="CB86" s="15">
        <v>0</v>
      </c>
      <c r="CC86" s="15">
        <v>0</v>
      </c>
      <c r="CD86" s="15">
        <v>0</v>
      </c>
      <c r="CE86" s="15">
        <v>0</v>
      </c>
      <c r="CF86" s="15">
        <v>0</v>
      </c>
      <c r="CG86" s="15">
        <v>0</v>
      </c>
      <c r="CH86" s="15">
        <v>0</v>
      </c>
      <c r="CI86" s="15">
        <v>0</v>
      </c>
      <c r="CJ86" s="15">
        <v>0</v>
      </c>
      <c r="CK86" s="15">
        <v>0</v>
      </c>
      <c r="CL86" s="15">
        <v>0</v>
      </c>
      <c r="CM86" s="15">
        <v>0</v>
      </c>
      <c r="CN86" s="15">
        <v>0</v>
      </c>
      <c r="CO86" s="15">
        <v>0</v>
      </c>
      <c r="CP86" s="15">
        <v>0</v>
      </c>
      <c r="CQ86" s="15">
        <v>0</v>
      </c>
      <c r="CR86" s="15">
        <v>0</v>
      </c>
      <c r="CS86" s="15">
        <v>0</v>
      </c>
      <c r="CT86" s="15">
        <v>0</v>
      </c>
      <c r="CU86" s="15">
        <v>0</v>
      </c>
      <c r="CV86" s="15">
        <v>0</v>
      </c>
      <c r="CW86" s="15">
        <v>0</v>
      </c>
      <c r="CX86" s="15">
        <v>0</v>
      </c>
    </row>
    <row r="87" spans="1:102">
      <c r="A87">
        <v>79</v>
      </c>
      <c r="D87" s="1" t="s">
        <v>116</v>
      </c>
      <c r="E87" s="1" t="s">
        <v>116</v>
      </c>
      <c r="F87" s="1" t="s">
        <v>101</v>
      </c>
      <c r="G87" s="1" t="s">
        <v>101</v>
      </c>
      <c r="H87">
        <v>87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0</v>
      </c>
      <c r="AT87" s="15">
        <v>0</v>
      </c>
      <c r="AU87" s="15">
        <v>0</v>
      </c>
      <c r="AV87" s="15">
        <v>0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v>0</v>
      </c>
      <c r="BC87" s="15">
        <v>0</v>
      </c>
      <c r="BD87" s="15">
        <v>0</v>
      </c>
      <c r="BE87" s="15">
        <v>0</v>
      </c>
      <c r="BF87" s="15">
        <v>0</v>
      </c>
      <c r="BG87" s="15">
        <v>0</v>
      </c>
      <c r="BH87" s="15">
        <v>0</v>
      </c>
      <c r="BI87" s="15">
        <v>0</v>
      </c>
      <c r="BJ87" s="15">
        <v>0</v>
      </c>
      <c r="BK87" s="15">
        <v>0</v>
      </c>
      <c r="BL87" s="15">
        <v>0</v>
      </c>
      <c r="BM87" s="15">
        <v>0</v>
      </c>
      <c r="BN87" s="15">
        <v>0</v>
      </c>
      <c r="BO87" s="15">
        <v>0</v>
      </c>
      <c r="BP87" s="15">
        <v>0</v>
      </c>
      <c r="BQ87" s="15">
        <v>0</v>
      </c>
      <c r="BR87" s="15">
        <v>0</v>
      </c>
      <c r="BS87" s="15">
        <v>0</v>
      </c>
      <c r="BT87" s="15">
        <v>0</v>
      </c>
      <c r="BU87" s="15">
        <v>0</v>
      </c>
      <c r="BV87" s="15">
        <v>0</v>
      </c>
      <c r="BW87" s="15">
        <v>0</v>
      </c>
      <c r="BX87" s="15">
        <v>0</v>
      </c>
      <c r="BY87" s="15">
        <v>0</v>
      </c>
      <c r="BZ87" s="15">
        <v>0</v>
      </c>
      <c r="CA87" s="15">
        <v>0</v>
      </c>
      <c r="CB87" s="15">
        <v>0.01</v>
      </c>
      <c r="CC87" s="15">
        <v>0.01</v>
      </c>
      <c r="CD87" s="15">
        <v>0.02</v>
      </c>
      <c r="CE87" s="15">
        <v>0</v>
      </c>
      <c r="CF87" s="15">
        <v>0</v>
      </c>
      <c r="CG87" s="15">
        <v>0</v>
      </c>
      <c r="CH87" s="15">
        <v>0</v>
      </c>
      <c r="CI87" s="15">
        <v>0</v>
      </c>
      <c r="CJ87" s="15">
        <v>0</v>
      </c>
      <c r="CK87" s="15">
        <v>0</v>
      </c>
      <c r="CL87" s="15">
        <v>0</v>
      </c>
      <c r="CM87" s="15">
        <v>0.01</v>
      </c>
      <c r="CN87" s="15">
        <v>0</v>
      </c>
      <c r="CO87" s="15">
        <v>0</v>
      </c>
      <c r="CP87" s="15">
        <v>0.01</v>
      </c>
      <c r="CQ87" s="15">
        <v>0</v>
      </c>
      <c r="CR87" s="15">
        <v>0</v>
      </c>
      <c r="CS87" s="15">
        <v>0</v>
      </c>
      <c r="CT87" s="15">
        <v>0</v>
      </c>
      <c r="CU87" s="15">
        <v>0</v>
      </c>
      <c r="CV87" s="15">
        <v>0</v>
      </c>
      <c r="CW87" s="15">
        <v>0</v>
      </c>
      <c r="CX87" s="15">
        <v>0</v>
      </c>
    </row>
    <row r="88" spans="1:102">
      <c r="A88">
        <v>80</v>
      </c>
      <c r="D88" s="1" t="s">
        <v>101</v>
      </c>
      <c r="E88" s="1" t="s">
        <v>101</v>
      </c>
      <c r="F88" s="1" t="s">
        <v>101</v>
      </c>
      <c r="G88" s="1" t="s">
        <v>101</v>
      </c>
      <c r="H88">
        <v>88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0.01</v>
      </c>
      <c r="AO88" s="15">
        <v>0.01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>
        <v>0</v>
      </c>
      <c r="AY88" s="15">
        <v>0</v>
      </c>
      <c r="AZ88" s="15">
        <v>0</v>
      </c>
      <c r="BA88" s="15">
        <v>0</v>
      </c>
      <c r="BB88" s="15">
        <v>0</v>
      </c>
      <c r="BC88" s="15">
        <v>0</v>
      </c>
      <c r="BD88" s="15">
        <v>0</v>
      </c>
      <c r="BE88" s="15">
        <v>0</v>
      </c>
      <c r="BF88" s="15">
        <v>0</v>
      </c>
      <c r="BG88" s="15">
        <v>0</v>
      </c>
      <c r="BH88" s="15">
        <v>0</v>
      </c>
      <c r="BI88" s="15">
        <v>0</v>
      </c>
      <c r="BJ88" s="15">
        <v>0</v>
      </c>
      <c r="BK88" s="15">
        <v>0</v>
      </c>
      <c r="BL88" s="15">
        <v>0</v>
      </c>
      <c r="BM88" s="15">
        <v>0</v>
      </c>
      <c r="BN88" s="15">
        <v>0</v>
      </c>
      <c r="BO88" s="15">
        <v>0</v>
      </c>
      <c r="BP88" s="15">
        <v>0</v>
      </c>
      <c r="BQ88" s="15">
        <v>0</v>
      </c>
      <c r="BR88" s="15">
        <v>0</v>
      </c>
      <c r="BS88" s="15">
        <v>0</v>
      </c>
      <c r="BT88" s="15">
        <v>0</v>
      </c>
      <c r="BU88" s="15">
        <v>0</v>
      </c>
      <c r="BV88" s="15">
        <v>0</v>
      </c>
      <c r="BW88" s="15">
        <v>0</v>
      </c>
      <c r="BX88" s="15">
        <v>0</v>
      </c>
      <c r="BY88" s="15">
        <v>0</v>
      </c>
      <c r="BZ88" s="15">
        <v>0</v>
      </c>
      <c r="CA88" s="15">
        <v>0</v>
      </c>
      <c r="CB88" s="15">
        <v>0</v>
      </c>
      <c r="CC88" s="15">
        <v>0</v>
      </c>
      <c r="CD88" s="15">
        <v>0</v>
      </c>
      <c r="CE88" s="15">
        <v>0</v>
      </c>
      <c r="CF88" s="15">
        <v>0</v>
      </c>
      <c r="CG88" s="15">
        <v>0</v>
      </c>
      <c r="CH88" s="15">
        <v>0</v>
      </c>
      <c r="CI88" s="15">
        <v>0</v>
      </c>
      <c r="CJ88" s="15">
        <v>0</v>
      </c>
      <c r="CK88" s="15">
        <v>0</v>
      </c>
      <c r="CL88" s="15">
        <v>0</v>
      </c>
      <c r="CM88" s="15">
        <v>0</v>
      </c>
      <c r="CN88" s="15">
        <v>0</v>
      </c>
      <c r="CO88" s="15">
        <v>0</v>
      </c>
      <c r="CP88" s="15">
        <v>0</v>
      </c>
      <c r="CQ88" s="15">
        <v>0</v>
      </c>
      <c r="CR88" s="15">
        <v>0</v>
      </c>
      <c r="CS88" s="15">
        <v>0</v>
      </c>
      <c r="CT88" s="15">
        <v>0</v>
      </c>
      <c r="CU88" s="15">
        <v>0</v>
      </c>
      <c r="CV88" s="15">
        <v>0</v>
      </c>
      <c r="CW88" s="15">
        <v>0</v>
      </c>
      <c r="CX88" s="15">
        <v>0</v>
      </c>
    </row>
    <row r="89" spans="1:102">
      <c r="A89">
        <v>81</v>
      </c>
      <c r="D89" s="8" t="s">
        <v>148</v>
      </c>
      <c r="E89" s="8" t="s">
        <v>149</v>
      </c>
      <c r="F89" s="1" t="s">
        <v>101</v>
      </c>
      <c r="G89" s="1" t="s">
        <v>101</v>
      </c>
      <c r="H89">
        <v>89</v>
      </c>
      <c r="K89" s="15">
        <v>0.01</v>
      </c>
      <c r="L89" s="15">
        <v>0</v>
      </c>
      <c r="M89" s="15">
        <v>0</v>
      </c>
      <c r="N89" s="15">
        <v>0.01</v>
      </c>
      <c r="O89" s="15">
        <v>0.01</v>
      </c>
      <c r="P89" s="15">
        <v>0.01</v>
      </c>
      <c r="Q89" s="15">
        <v>0.01</v>
      </c>
      <c r="R89" s="15">
        <v>0.03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0.02</v>
      </c>
      <c r="AN89" s="15">
        <v>0</v>
      </c>
      <c r="AO89" s="15">
        <v>0.02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>
        <v>0</v>
      </c>
      <c r="AY89" s="15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5">
        <v>0</v>
      </c>
      <c r="BF89" s="15">
        <v>0</v>
      </c>
      <c r="BG89" s="15">
        <v>0</v>
      </c>
      <c r="BH89" s="15">
        <v>0</v>
      </c>
      <c r="BI89" s="15">
        <v>0</v>
      </c>
      <c r="BJ89" s="15">
        <v>0</v>
      </c>
      <c r="BK89" s="15">
        <v>0</v>
      </c>
      <c r="BL89" s="15">
        <v>0</v>
      </c>
      <c r="BM89" s="15">
        <v>0</v>
      </c>
      <c r="BN89" s="15">
        <v>0</v>
      </c>
      <c r="BO89" s="15">
        <v>0</v>
      </c>
      <c r="BP89" s="15">
        <v>0</v>
      </c>
      <c r="BQ89" s="15">
        <v>0</v>
      </c>
      <c r="BR89" s="15">
        <v>0</v>
      </c>
      <c r="BS89" s="15">
        <v>0</v>
      </c>
      <c r="BT89" s="15">
        <v>0</v>
      </c>
      <c r="BU89" s="15">
        <v>0</v>
      </c>
      <c r="BV89" s="15">
        <v>0</v>
      </c>
      <c r="BW89" s="15">
        <v>0</v>
      </c>
      <c r="BX89" s="15">
        <v>0</v>
      </c>
      <c r="BY89" s="15">
        <v>0</v>
      </c>
      <c r="BZ89" s="15">
        <v>0</v>
      </c>
      <c r="CA89" s="15">
        <v>0</v>
      </c>
      <c r="CB89" s="15">
        <v>0</v>
      </c>
      <c r="CC89" s="15">
        <v>0</v>
      </c>
      <c r="CD89" s="15">
        <v>0</v>
      </c>
      <c r="CE89" s="15">
        <v>0</v>
      </c>
      <c r="CF89" s="15">
        <v>0</v>
      </c>
      <c r="CG89" s="15">
        <v>0</v>
      </c>
      <c r="CH89" s="15">
        <v>0</v>
      </c>
      <c r="CI89" s="15">
        <v>0</v>
      </c>
      <c r="CJ89" s="15">
        <v>0</v>
      </c>
      <c r="CK89" s="15">
        <v>0</v>
      </c>
      <c r="CL89" s="15">
        <v>0</v>
      </c>
      <c r="CM89" s="15">
        <v>0</v>
      </c>
      <c r="CN89" s="15">
        <v>0</v>
      </c>
      <c r="CO89" s="15">
        <v>0</v>
      </c>
      <c r="CP89" s="15">
        <v>0</v>
      </c>
      <c r="CQ89" s="15">
        <v>0</v>
      </c>
      <c r="CR89" s="15">
        <v>0</v>
      </c>
      <c r="CS89" s="15">
        <v>0</v>
      </c>
      <c r="CT89" s="15">
        <v>0</v>
      </c>
      <c r="CU89" s="15">
        <v>0</v>
      </c>
      <c r="CV89" s="15">
        <v>0</v>
      </c>
      <c r="CW89" s="15">
        <v>0</v>
      </c>
      <c r="CX89" s="15">
        <v>0</v>
      </c>
    </row>
    <row r="90" spans="1:102">
      <c r="A90">
        <v>82</v>
      </c>
      <c r="D90" s="1" t="s">
        <v>121</v>
      </c>
      <c r="E90" s="1" t="s">
        <v>121</v>
      </c>
      <c r="F90" s="1" t="s">
        <v>109</v>
      </c>
      <c r="G90" s="1" t="s">
        <v>109</v>
      </c>
      <c r="H90">
        <v>90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0.02</v>
      </c>
      <c r="AF90" s="15">
        <v>0.03</v>
      </c>
      <c r="AG90" s="15">
        <v>0.05</v>
      </c>
      <c r="AH90" s="15">
        <v>0.01</v>
      </c>
      <c r="AI90" s="15">
        <v>0.02</v>
      </c>
      <c r="AJ90" s="15">
        <v>0.02</v>
      </c>
      <c r="AK90" s="15">
        <v>0.05</v>
      </c>
      <c r="AL90" s="15">
        <v>0.06</v>
      </c>
      <c r="AM90" s="15">
        <v>0.01</v>
      </c>
      <c r="AN90" s="15">
        <v>0.09</v>
      </c>
      <c r="AO90" s="15">
        <v>0.16</v>
      </c>
      <c r="AP90" s="15">
        <v>0</v>
      </c>
      <c r="AQ90" s="15">
        <v>0</v>
      </c>
      <c r="AR90" s="15">
        <v>0</v>
      </c>
      <c r="AS90" s="15">
        <v>0</v>
      </c>
      <c r="AT90" s="15">
        <v>0</v>
      </c>
      <c r="AU90" s="15">
        <v>0.01</v>
      </c>
      <c r="AV90" s="15">
        <v>0</v>
      </c>
      <c r="AW90" s="15">
        <v>0.01</v>
      </c>
      <c r="AX90" s="15">
        <v>0</v>
      </c>
      <c r="AY90" s="15">
        <v>0</v>
      </c>
      <c r="AZ90" s="15">
        <v>0</v>
      </c>
      <c r="BA90" s="15">
        <v>0</v>
      </c>
      <c r="BB90" s="15">
        <v>0</v>
      </c>
      <c r="BC90" s="15">
        <v>0</v>
      </c>
      <c r="BD90" s="15">
        <v>0</v>
      </c>
      <c r="BE90" s="15">
        <v>0</v>
      </c>
      <c r="BF90" s="15">
        <v>0</v>
      </c>
      <c r="BG90" s="15">
        <v>0</v>
      </c>
      <c r="BH90" s="15">
        <v>0</v>
      </c>
      <c r="BI90" s="15">
        <v>0</v>
      </c>
      <c r="BJ90" s="15">
        <v>0</v>
      </c>
      <c r="BK90" s="15">
        <v>0</v>
      </c>
      <c r="BL90" s="15">
        <v>0</v>
      </c>
      <c r="BM90" s="15">
        <v>0.02</v>
      </c>
      <c r="BN90" s="15">
        <v>0</v>
      </c>
      <c r="BO90" s="15">
        <v>0.02</v>
      </c>
      <c r="BP90" s="15">
        <v>0.02</v>
      </c>
      <c r="BQ90" s="15">
        <v>0</v>
      </c>
      <c r="BR90" s="15">
        <v>0.02</v>
      </c>
      <c r="BS90" s="15">
        <v>0</v>
      </c>
      <c r="BT90" s="15">
        <v>0</v>
      </c>
      <c r="BU90" s="15">
        <v>0</v>
      </c>
      <c r="BV90" s="15">
        <v>0</v>
      </c>
      <c r="BW90" s="15">
        <v>0</v>
      </c>
      <c r="BX90" s="15">
        <v>0</v>
      </c>
      <c r="BY90" s="15">
        <v>0</v>
      </c>
      <c r="BZ90" s="15">
        <v>0</v>
      </c>
      <c r="CA90" s="15">
        <v>0</v>
      </c>
      <c r="CB90" s="15">
        <v>0</v>
      </c>
      <c r="CC90" s="15">
        <v>0</v>
      </c>
      <c r="CD90" s="15">
        <v>0</v>
      </c>
      <c r="CE90" s="15">
        <v>0</v>
      </c>
      <c r="CF90" s="15">
        <v>0</v>
      </c>
      <c r="CG90" s="15">
        <v>0</v>
      </c>
      <c r="CH90" s="15">
        <v>0</v>
      </c>
      <c r="CI90" s="15">
        <v>0</v>
      </c>
      <c r="CJ90" s="15">
        <v>0</v>
      </c>
      <c r="CK90" s="15">
        <v>0</v>
      </c>
      <c r="CL90" s="15">
        <v>0</v>
      </c>
      <c r="CM90" s="15">
        <v>0</v>
      </c>
      <c r="CN90" s="15">
        <v>0</v>
      </c>
      <c r="CO90" s="15">
        <v>0</v>
      </c>
      <c r="CP90" s="15">
        <v>0</v>
      </c>
      <c r="CQ90" s="15">
        <v>0</v>
      </c>
      <c r="CR90" s="15">
        <v>0</v>
      </c>
      <c r="CS90" s="15">
        <v>0</v>
      </c>
      <c r="CT90" s="15">
        <v>0</v>
      </c>
      <c r="CU90" s="15">
        <v>0.01</v>
      </c>
      <c r="CV90" s="15">
        <v>0</v>
      </c>
      <c r="CW90" s="15">
        <v>0</v>
      </c>
      <c r="CX90" s="15">
        <v>0.01</v>
      </c>
    </row>
    <row r="91" spans="1:102">
      <c r="A91">
        <v>83</v>
      </c>
      <c r="D91" s="1" t="s">
        <v>127</v>
      </c>
      <c r="E91" s="1" t="s">
        <v>121</v>
      </c>
      <c r="F91" s="1" t="s">
        <v>109</v>
      </c>
      <c r="G91" s="1" t="s">
        <v>109</v>
      </c>
      <c r="H91">
        <v>91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0</v>
      </c>
      <c r="AV91" s="15">
        <v>0</v>
      </c>
      <c r="AW91" s="15">
        <v>0</v>
      </c>
      <c r="AX91" s="15">
        <v>0</v>
      </c>
      <c r="AY91" s="15">
        <v>0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0</v>
      </c>
      <c r="BF91" s="15">
        <v>0</v>
      </c>
      <c r="BG91" s="15">
        <v>0</v>
      </c>
      <c r="BH91" s="15">
        <v>0</v>
      </c>
      <c r="BI91" s="15">
        <v>0</v>
      </c>
      <c r="BJ91" s="15">
        <v>0</v>
      </c>
      <c r="BK91" s="15">
        <v>0</v>
      </c>
      <c r="BL91" s="15">
        <v>0</v>
      </c>
      <c r="BM91" s="15">
        <v>0</v>
      </c>
      <c r="BN91" s="15">
        <v>0</v>
      </c>
      <c r="BO91" s="15">
        <v>0</v>
      </c>
      <c r="BP91" s="15">
        <v>0</v>
      </c>
      <c r="BQ91" s="15">
        <v>0</v>
      </c>
      <c r="BR91" s="15">
        <v>0</v>
      </c>
      <c r="BS91" s="15">
        <v>0</v>
      </c>
      <c r="BT91" s="15">
        <v>0</v>
      </c>
      <c r="BU91" s="15">
        <v>0</v>
      </c>
      <c r="BV91" s="15">
        <v>0</v>
      </c>
      <c r="BW91" s="15">
        <v>0</v>
      </c>
      <c r="BX91" s="15">
        <v>0</v>
      </c>
      <c r="BY91" s="15">
        <v>0</v>
      </c>
      <c r="BZ91" s="15">
        <v>0</v>
      </c>
      <c r="CA91" s="15">
        <v>0</v>
      </c>
      <c r="CB91" s="15">
        <v>0</v>
      </c>
      <c r="CC91" s="15">
        <v>0</v>
      </c>
      <c r="CD91" s="15">
        <v>0</v>
      </c>
      <c r="CE91" s="15">
        <v>0</v>
      </c>
      <c r="CF91" s="15">
        <v>0</v>
      </c>
      <c r="CG91" s="15">
        <v>0</v>
      </c>
      <c r="CH91" s="15">
        <v>0</v>
      </c>
      <c r="CI91" s="15">
        <v>0</v>
      </c>
      <c r="CJ91" s="15">
        <v>0</v>
      </c>
      <c r="CK91" s="15">
        <v>0</v>
      </c>
      <c r="CL91" s="15">
        <v>0</v>
      </c>
      <c r="CM91" s="15">
        <v>0</v>
      </c>
      <c r="CN91" s="15">
        <v>0</v>
      </c>
      <c r="CO91" s="15">
        <v>0</v>
      </c>
      <c r="CP91" s="15">
        <v>0</v>
      </c>
      <c r="CQ91" s="15">
        <v>0</v>
      </c>
      <c r="CR91" s="15">
        <v>0</v>
      </c>
      <c r="CS91" s="15">
        <v>0</v>
      </c>
      <c r="CT91" s="15">
        <v>0</v>
      </c>
      <c r="CU91" s="15">
        <v>0</v>
      </c>
      <c r="CV91" s="15">
        <v>0</v>
      </c>
      <c r="CW91" s="15">
        <v>0</v>
      </c>
      <c r="CX91" s="15">
        <v>0</v>
      </c>
    </row>
    <row r="92" spans="1:102">
      <c r="A92">
        <v>84</v>
      </c>
      <c r="D92" s="1" t="s">
        <v>170</v>
      </c>
      <c r="E92" s="1" t="s">
        <v>121</v>
      </c>
      <c r="F92" s="1" t="s">
        <v>109</v>
      </c>
      <c r="G92" s="1" t="s">
        <v>109</v>
      </c>
      <c r="H92">
        <v>92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0.01</v>
      </c>
      <c r="AI92" s="15">
        <v>0</v>
      </c>
      <c r="AJ92" s="15">
        <v>0</v>
      </c>
      <c r="AK92" s="15">
        <v>0.01</v>
      </c>
      <c r="AL92" s="15">
        <v>0.02</v>
      </c>
      <c r="AM92" s="15">
        <v>0.03</v>
      </c>
      <c r="AN92" s="15">
        <v>0</v>
      </c>
      <c r="AO92" s="15">
        <v>0.05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  <c r="AU92" s="15">
        <v>0</v>
      </c>
      <c r="AV92" s="15">
        <v>0</v>
      </c>
      <c r="AW92" s="15">
        <v>0</v>
      </c>
      <c r="AX92" s="15">
        <v>0</v>
      </c>
      <c r="AY92" s="15">
        <v>0</v>
      </c>
      <c r="AZ92" s="15">
        <v>0</v>
      </c>
      <c r="BA92" s="15">
        <v>0</v>
      </c>
      <c r="BB92" s="15">
        <v>0</v>
      </c>
      <c r="BC92" s="15">
        <v>0</v>
      </c>
      <c r="BD92" s="15">
        <v>0</v>
      </c>
      <c r="BE92" s="15">
        <v>0</v>
      </c>
      <c r="BF92" s="15">
        <v>0</v>
      </c>
      <c r="BG92" s="15">
        <v>0</v>
      </c>
      <c r="BH92" s="15">
        <v>0</v>
      </c>
      <c r="BI92" s="15">
        <v>0</v>
      </c>
      <c r="BJ92" s="15">
        <v>0</v>
      </c>
      <c r="BK92" s="15">
        <v>0</v>
      </c>
      <c r="BL92" s="15">
        <v>0</v>
      </c>
      <c r="BM92" s="15">
        <v>0</v>
      </c>
      <c r="BN92" s="15">
        <v>0</v>
      </c>
      <c r="BO92" s="15">
        <v>0</v>
      </c>
      <c r="BP92" s="15">
        <v>0</v>
      </c>
      <c r="BQ92" s="15">
        <v>0</v>
      </c>
      <c r="BR92" s="15">
        <v>0</v>
      </c>
      <c r="BS92" s="15">
        <v>0</v>
      </c>
      <c r="BT92" s="15">
        <v>0</v>
      </c>
      <c r="BU92" s="15">
        <v>0</v>
      </c>
      <c r="BV92" s="15">
        <v>0</v>
      </c>
      <c r="BW92" s="15">
        <v>0</v>
      </c>
      <c r="BX92" s="15">
        <v>0</v>
      </c>
      <c r="BY92" s="15">
        <v>0</v>
      </c>
      <c r="BZ92" s="15">
        <v>0</v>
      </c>
      <c r="CA92" s="15">
        <v>0</v>
      </c>
      <c r="CB92" s="15">
        <v>0</v>
      </c>
      <c r="CC92" s="15">
        <v>0</v>
      </c>
      <c r="CD92" s="15">
        <v>0</v>
      </c>
      <c r="CE92" s="15">
        <v>0</v>
      </c>
      <c r="CF92" s="15">
        <v>0</v>
      </c>
      <c r="CG92" s="15">
        <v>0</v>
      </c>
      <c r="CH92" s="15">
        <v>0</v>
      </c>
      <c r="CI92" s="15">
        <v>0</v>
      </c>
      <c r="CJ92" s="15">
        <v>0</v>
      </c>
      <c r="CK92" s="15">
        <v>0</v>
      </c>
      <c r="CL92" s="15">
        <v>0</v>
      </c>
      <c r="CM92" s="15">
        <v>0</v>
      </c>
      <c r="CN92" s="15">
        <v>0</v>
      </c>
      <c r="CO92" s="15">
        <v>0</v>
      </c>
      <c r="CP92" s="15">
        <v>0</v>
      </c>
      <c r="CQ92" s="15">
        <v>0</v>
      </c>
      <c r="CR92" s="15">
        <v>0</v>
      </c>
      <c r="CS92" s="15">
        <v>0</v>
      </c>
      <c r="CT92" s="15">
        <v>0</v>
      </c>
      <c r="CU92" s="15">
        <v>0</v>
      </c>
      <c r="CV92" s="15">
        <v>0</v>
      </c>
      <c r="CW92" s="15">
        <v>0</v>
      </c>
      <c r="CX92" s="15">
        <v>0</v>
      </c>
    </row>
    <row r="93" spans="1:102">
      <c r="A93">
        <v>85</v>
      </c>
      <c r="D93" s="1" t="s">
        <v>171</v>
      </c>
      <c r="E93" s="1" t="s">
        <v>121</v>
      </c>
      <c r="F93" s="1" t="s">
        <v>109</v>
      </c>
      <c r="G93" s="1" t="s">
        <v>109</v>
      </c>
      <c r="H93">
        <v>93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0.01</v>
      </c>
      <c r="Q93" s="15">
        <v>0</v>
      </c>
      <c r="R93" s="15">
        <v>0.01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5">
        <v>0</v>
      </c>
      <c r="AY93" s="15">
        <v>0</v>
      </c>
      <c r="AZ93" s="15">
        <v>0</v>
      </c>
      <c r="BA93" s="15">
        <v>0</v>
      </c>
      <c r="BB93" s="15">
        <v>0</v>
      </c>
      <c r="BC93" s="15">
        <v>0</v>
      </c>
      <c r="BD93" s="15">
        <v>0</v>
      </c>
      <c r="BE93" s="15">
        <v>0</v>
      </c>
      <c r="BF93" s="15">
        <v>0</v>
      </c>
      <c r="BG93" s="15">
        <v>0</v>
      </c>
      <c r="BH93" s="15">
        <v>0</v>
      </c>
      <c r="BI93" s="15">
        <v>0</v>
      </c>
      <c r="BJ93" s="15">
        <v>0</v>
      </c>
      <c r="BK93" s="15">
        <v>0</v>
      </c>
      <c r="BL93" s="15">
        <v>0</v>
      </c>
      <c r="BM93" s="15">
        <v>0</v>
      </c>
      <c r="BN93" s="15">
        <v>0</v>
      </c>
      <c r="BO93" s="15">
        <v>0</v>
      </c>
      <c r="BP93" s="15">
        <v>0</v>
      </c>
      <c r="BQ93" s="15">
        <v>0</v>
      </c>
      <c r="BR93" s="15">
        <v>0</v>
      </c>
      <c r="BS93" s="15">
        <v>0</v>
      </c>
      <c r="BT93" s="15">
        <v>0</v>
      </c>
      <c r="BU93" s="15">
        <v>0</v>
      </c>
      <c r="BV93" s="15">
        <v>0</v>
      </c>
      <c r="BW93" s="15">
        <v>0</v>
      </c>
      <c r="BX93" s="15">
        <v>0</v>
      </c>
      <c r="BY93" s="15">
        <v>0.01</v>
      </c>
      <c r="BZ93" s="15">
        <v>0.01</v>
      </c>
      <c r="CA93" s="15">
        <v>0</v>
      </c>
      <c r="CB93" s="15">
        <v>0</v>
      </c>
      <c r="CC93" s="15">
        <v>0</v>
      </c>
      <c r="CD93" s="15">
        <v>0</v>
      </c>
      <c r="CE93" s="15">
        <v>0</v>
      </c>
      <c r="CF93" s="15">
        <v>0</v>
      </c>
      <c r="CG93" s="15">
        <v>0</v>
      </c>
      <c r="CH93" s="15">
        <v>0</v>
      </c>
      <c r="CI93" s="15">
        <v>0</v>
      </c>
      <c r="CJ93" s="15">
        <v>0</v>
      </c>
      <c r="CK93" s="15">
        <v>0</v>
      </c>
      <c r="CL93" s="15">
        <v>0</v>
      </c>
      <c r="CM93" s="15">
        <v>0</v>
      </c>
      <c r="CN93" s="15">
        <v>0</v>
      </c>
      <c r="CO93" s="15">
        <v>0</v>
      </c>
      <c r="CP93" s="15">
        <v>0</v>
      </c>
      <c r="CQ93" s="15">
        <v>0</v>
      </c>
      <c r="CR93" s="15">
        <v>0</v>
      </c>
      <c r="CS93" s="15">
        <v>0</v>
      </c>
      <c r="CT93" s="15">
        <v>0</v>
      </c>
      <c r="CU93" s="15">
        <v>0</v>
      </c>
      <c r="CV93" s="15">
        <v>0</v>
      </c>
      <c r="CW93" s="15">
        <v>0</v>
      </c>
      <c r="CX93" s="15">
        <v>0</v>
      </c>
    </row>
    <row r="94" spans="1:102">
      <c r="A94">
        <v>86</v>
      </c>
      <c r="D94" s="8" t="s">
        <v>172</v>
      </c>
      <c r="E94" s="1" t="s">
        <v>121</v>
      </c>
      <c r="F94" s="1" t="s">
        <v>109</v>
      </c>
      <c r="G94" s="1" t="s">
        <v>109</v>
      </c>
      <c r="H94">
        <v>94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0.03</v>
      </c>
      <c r="AI94" s="15">
        <v>0.02</v>
      </c>
      <c r="AJ94" s="15">
        <v>0.03</v>
      </c>
      <c r="AK94" s="15">
        <v>0.08</v>
      </c>
      <c r="AL94" s="15">
        <v>0.01</v>
      </c>
      <c r="AM94" s="15">
        <v>0</v>
      </c>
      <c r="AN94" s="15">
        <v>0</v>
      </c>
      <c r="AO94" s="15">
        <v>0.01</v>
      </c>
      <c r="AP94" s="15">
        <v>0</v>
      </c>
      <c r="AQ94" s="15">
        <v>0</v>
      </c>
      <c r="AR94" s="15">
        <v>0</v>
      </c>
      <c r="AS94" s="15">
        <v>0</v>
      </c>
      <c r="AT94" s="15">
        <v>0</v>
      </c>
      <c r="AU94" s="15">
        <v>0</v>
      </c>
      <c r="AV94" s="15">
        <v>0</v>
      </c>
      <c r="AW94" s="15">
        <v>0</v>
      </c>
      <c r="AX94" s="15">
        <v>0</v>
      </c>
      <c r="AY94" s="15">
        <v>0</v>
      </c>
      <c r="AZ94" s="15">
        <v>0</v>
      </c>
      <c r="BA94" s="15">
        <v>0</v>
      </c>
      <c r="BB94" s="15">
        <v>0</v>
      </c>
      <c r="BC94" s="15">
        <v>0</v>
      </c>
      <c r="BD94" s="15">
        <v>0</v>
      </c>
      <c r="BE94" s="15">
        <v>0</v>
      </c>
      <c r="BF94" s="15">
        <v>0</v>
      </c>
      <c r="BG94" s="15">
        <v>0</v>
      </c>
      <c r="BH94" s="15">
        <v>0</v>
      </c>
      <c r="BI94" s="15">
        <v>0</v>
      </c>
      <c r="BJ94" s="15">
        <v>0</v>
      </c>
      <c r="BK94" s="15">
        <v>0</v>
      </c>
      <c r="BL94" s="15">
        <v>0</v>
      </c>
      <c r="BM94" s="15">
        <v>0</v>
      </c>
      <c r="BN94" s="15">
        <v>0</v>
      </c>
      <c r="BO94" s="15">
        <v>0</v>
      </c>
      <c r="BP94" s="15">
        <v>0</v>
      </c>
      <c r="BQ94" s="15">
        <v>0</v>
      </c>
      <c r="BR94" s="15">
        <v>0</v>
      </c>
      <c r="BS94" s="15">
        <v>0.02</v>
      </c>
      <c r="BT94" s="15">
        <v>0</v>
      </c>
      <c r="BU94" s="15">
        <v>0</v>
      </c>
      <c r="BV94" s="15">
        <v>0.02</v>
      </c>
      <c r="BW94" s="15">
        <v>0</v>
      </c>
      <c r="BX94" s="15">
        <v>0</v>
      </c>
      <c r="BY94" s="15">
        <v>0</v>
      </c>
      <c r="BZ94" s="15">
        <v>0</v>
      </c>
      <c r="CA94" s="15">
        <v>0</v>
      </c>
      <c r="CB94" s="15">
        <v>0</v>
      </c>
      <c r="CC94" s="15">
        <v>0</v>
      </c>
      <c r="CD94" s="15">
        <v>0</v>
      </c>
      <c r="CE94" s="15">
        <v>0</v>
      </c>
      <c r="CF94" s="15">
        <v>0</v>
      </c>
      <c r="CG94" s="15">
        <v>0</v>
      </c>
      <c r="CH94" s="15">
        <v>0</v>
      </c>
      <c r="CI94" s="15">
        <v>0</v>
      </c>
      <c r="CJ94" s="15">
        <v>0</v>
      </c>
      <c r="CK94" s="15">
        <v>0</v>
      </c>
      <c r="CL94" s="15">
        <v>0</v>
      </c>
      <c r="CM94" s="15">
        <v>0</v>
      </c>
      <c r="CN94" s="15">
        <v>0</v>
      </c>
      <c r="CO94" s="15">
        <v>0</v>
      </c>
      <c r="CP94" s="15">
        <v>0</v>
      </c>
      <c r="CQ94" s="15">
        <v>0</v>
      </c>
      <c r="CR94" s="15">
        <v>0</v>
      </c>
      <c r="CS94" s="15">
        <v>0</v>
      </c>
      <c r="CT94" s="15">
        <v>0</v>
      </c>
      <c r="CU94" s="15">
        <v>0</v>
      </c>
      <c r="CV94" s="15">
        <v>0</v>
      </c>
      <c r="CW94" s="15">
        <v>0</v>
      </c>
      <c r="CX94" s="15">
        <v>0</v>
      </c>
    </row>
    <row r="95" spans="1:102">
      <c r="A95">
        <v>87</v>
      </c>
      <c r="D95" s="1" t="s">
        <v>179</v>
      </c>
      <c r="E95" s="1" t="s">
        <v>121</v>
      </c>
      <c r="F95" s="1" t="s">
        <v>109</v>
      </c>
      <c r="G95" s="1" t="s">
        <v>109</v>
      </c>
      <c r="H95">
        <v>95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0.03</v>
      </c>
      <c r="T95" s="15">
        <v>0.01</v>
      </c>
      <c r="U95" s="15">
        <v>0.02</v>
      </c>
      <c r="V95" s="15">
        <v>0.06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0.06</v>
      </c>
      <c r="AO95" s="15">
        <v>0.06</v>
      </c>
      <c r="AP95" s="15">
        <v>0</v>
      </c>
      <c r="AQ95" s="15">
        <v>0.01</v>
      </c>
      <c r="AR95" s="15">
        <v>0</v>
      </c>
      <c r="AS95" s="15">
        <v>0.01</v>
      </c>
      <c r="AT95" s="15">
        <v>0</v>
      </c>
      <c r="AU95" s="15">
        <v>0</v>
      </c>
      <c r="AV95" s="15">
        <v>0.02</v>
      </c>
      <c r="AW95" s="15">
        <v>0.02</v>
      </c>
      <c r="AX95" s="15">
        <v>0</v>
      </c>
      <c r="AY95" s="15">
        <v>0</v>
      </c>
      <c r="AZ95" s="15">
        <v>0</v>
      </c>
      <c r="BA95" s="15">
        <v>0</v>
      </c>
      <c r="BB95" s="15">
        <v>0.01</v>
      </c>
      <c r="BC95" s="15">
        <v>0</v>
      </c>
      <c r="BD95" s="15">
        <v>0.01</v>
      </c>
      <c r="BE95" s="15">
        <v>0</v>
      </c>
      <c r="BF95" s="15">
        <v>0.01</v>
      </c>
      <c r="BG95" s="15">
        <v>0</v>
      </c>
      <c r="BH95" s="15">
        <v>0.01</v>
      </c>
      <c r="BI95" s="15">
        <v>0.02</v>
      </c>
      <c r="BJ95" s="15">
        <v>0.02</v>
      </c>
      <c r="BK95" s="15">
        <v>0.04</v>
      </c>
      <c r="BL95" s="15">
        <v>0</v>
      </c>
      <c r="BM95" s="15">
        <v>0</v>
      </c>
      <c r="BN95" s="15">
        <v>0</v>
      </c>
      <c r="BO95" s="15">
        <v>0</v>
      </c>
      <c r="BP95" s="15">
        <v>0.01</v>
      </c>
      <c r="BQ95" s="15">
        <v>0</v>
      </c>
      <c r="BR95" s="15">
        <v>0.01</v>
      </c>
      <c r="BS95" s="15">
        <v>0</v>
      </c>
      <c r="BT95" s="15">
        <v>0</v>
      </c>
      <c r="BU95" s="15">
        <v>0</v>
      </c>
      <c r="BV95" s="15">
        <v>0</v>
      </c>
      <c r="BW95" s="15">
        <v>0</v>
      </c>
      <c r="BX95" s="15">
        <v>0</v>
      </c>
      <c r="BY95" s="15">
        <v>0</v>
      </c>
      <c r="BZ95" s="15">
        <v>0</v>
      </c>
      <c r="CA95" s="15">
        <v>0</v>
      </c>
      <c r="CB95" s="15">
        <v>0</v>
      </c>
      <c r="CC95" s="15">
        <v>0</v>
      </c>
      <c r="CD95" s="15">
        <v>0</v>
      </c>
      <c r="CE95" s="15">
        <v>0</v>
      </c>
      <c r="CF95" s="15">
        <v>0</v>
      </c>
      <c r="CG95" s="15">
        <v>0</v>
      </c>
      <c r="CH95" s="15">
        <v>0</v>
      </c>
      <c r="CI95" s="15">
        <v>0</v>
      </c>
      <c r="CJ95" s="15">
        <v>0</v>
      </c>
      <c r="CK95" s="15">
        <v>0</v>
      </c>
      <c r="CL95" s="15">
        <v>0</v>
      </c>
      <c r="CM95" s="15">
        <v>0</v>
      </c>
      <c r="CN95" s="15">
        <v>0</v>
      </c>
      <c r="CO95" s="15">
        <v>0</v>
      </c>
      <c r="CP95" s="15">
        <v>0</v>
      </c>
      <c r="CQ95" s="15">
        <v>0</v>
      </c>
      <c r="CR95" s="15">
        <v>0</v>
      </c>
      <c r="CS95" s="15">
        <v>0</v>
      </c>
      <c r="CT95" s="15">
        <v>0</v>
      </c>
      <c r="CU95" s="15">
        <v>0</v>
      </c>
      <c r="CV95" s="15">
        <v>0</v>
      </c>
      <c r="CW95" s="15">
        <v>0</v>
      </c>
      <c r="CX95" s="15">
        <v>0</v>
      </c>
    </row>
    <row r="96" spans="1:102">
      <c r="A96">
        <v>88</v>
      </c>
      <c r="D96" s="1" t="s">
        <v>189</v>
      </c>
      <c r="E96" s="1" t="s">
        <v>121</v>
      </c>
      <c r="F96" s="1" t="s">
        <v>109</v>
      </c>
      <c r="G96" s="1" t="s">
        <v>109</v>
      </c>
      <c r="H96">
        <v>96</v>
      </c>
      <c r="K96" s="15">
        <v>0.24</v>
      </c>
      <c r="L96" s="15">
        <v>0.23</v>
      </c>
      <c r="M96" s="15">
        <v>0.2</v>
      </c>
      <c r="N96" s="15">
        <v>0.67</v>
      </c>
      <c r="O96" s="15">
        <v>0.23</v>
      </c>
      <c r="P96" s="15">
        <v>0.1</v>
      </c>
      <c r="Q96" s="15">
        <v>8.5000000000000006E-2</v>
      </c>
      <c r="R96" s="15">
        <v>0.41499999999999998</v>
      </c>
      <c r="S96" s="15">
        <v>0</v>
      </c>
      <c r="T96" s="15">
        <v>0.01</v>
      </c>
      <c r="U96" s="15">
        <v>0</v>
      </c>
      <c r="V96" s="15">
        <v>0.01</v>
      </c>
      <c r="W96" s="15">
        <v>0.01</v>
      </c>
      <c r="X96" s="15">
        <v>0</v>
      </c>
      <c r="Y96" s="15">
        <v>0</v>
      </c>
      <c r="Z96" s="15">
        <v>0.01</v>
      </c>
      <c r="AA96" s="15">
        <v>0.08</v>
      </c>
      <c r="AB96" s="15">
        <v>0.18</v>
      </c>
      <c r="AC96" s="15">
        <v>0.1</v>
      </c>
      <c r="AD96" s="15">
        <v>0.36</v>
      </c>
      <c r="AE96" s="15">
        <v>0.19</v>
      </c>
      <c r="AF96" s="15">
        <v>0.44</v>
      </c>
      <c r="AG96" s="15">
        <v>0.63</v>
      </c>
      <c r="AH96" s="15">
        <v>0</v>
      </c>
      <c r="AI96" s="15">
        <v>0.01</v>
      </c>
      <c r="AJ96" s="15">
        <v>0.04</v>
      </c>
      <c r="AK96" s="15">
        <v>0.05</v>
      </c>
      <c r="AL96" s="15">
        <v>0.04</v>
      </c>
      <c r="AM96" s="15">
        <v>0.02</v>
      </c>
      <c r="AN96" s="15">
        <v>0.03</v>
      </c>
      <c r="AO96" s="15">
        <v>0.09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0</v>
      </c>
      <c r="AX96" s="15">
        <v>0</v>
      </c>
      <c r="AY96" s="15">
        <v>0</v>
      </c>
      <c r="AZ96" s="15">
        <v>0</v>
      </c>
      <c r="BA96" s="15">
        <v>0</v>
      </c>
      <c r="BB96" s="15">
        <v>0</v>
      </c>
      <c r="BC96" s="15">
        <v>0</v>
      </c>
      <c r="BD96" s="15">
        <v>0</v>
      </c>
      <c r="BE96" s="15">
        <v>0</v>
      </c>
      <c r="BF96" s="15">
        <v>0</v>
      </c>
      <c r="BG96" s="15">
        <v>0</v>
      </c>
      <c r="BH96" s="15">
        <v>0</v>
      </c>
      <c r="BI96" s="15">
        <v>0.02</v>
      </c>
      <c r="BJ96" s="15">
        <v>0</v>
      </c>
      <c r="BK96" s="15">
        <v>0.02</v>
      </c>
      <c r="BL96" s="15">
        <v>0</v>
      </c>
      <c r="BM96" s="15">
        <v>0</v>
      </c>
      <c r="BN96" s="15">
        <v>0</v>
      </c>
      <c r="BO96" s="15">
        <v>0</v>
      </c>
      <c r="BP96" s="15">
        <v>0.01</v>
      </c>
      <c r="BQ96" s="15">
        <v>0.01</v>
      </c>
      <c r="BR96" s="15">
        <v>0.02</v>
      </c>
      <c r="BS96" s="15">
        <v>0</v>
      </c>
      <c r="BT96" s="15">
        <v>0</v>
      </c>
      <c r="BU96" s="15">
        <v>0</v>
      </c>
      <c r="BV96" s="15">
        <v>0</v>
      </c>
      <c r="BW96" s="15">
        <v>0</v>
      </c>
      <c r="BX96" s="15">
        <v>0</v>
      </c>
      <c r="BY96" s="15">
        <v>0</v>
      </c>
      <c r="BZ96" s="15">
        <v>0</v>
      </c>
      <c r="CA96" s="15">
        <v>0</v>
      </c>
      <c r="CB96" s="15">
        <v>0</v>
      </c>
      <c r="CC96" s="15">
        <v>0</v>
      </c>
      <c r="CD96" s="15">
        <v>0</v>
      </c>
      <c r="CE96" s="15">
        <v>0</v>
      </c>
      <c r="CF96" s="15">
        <v>0</v>
      </c>
      <c r="CG96" s="15">
        <v>0</v>
      </c>
      <c r="CH96" s="15">
        <v>0</v>
      </c>
      <c r="CI96" s="15">
        <v>0</v>
      </c>
      <c r="CJ96" s="15">
        <v>0</v>
      </c>
      <c r="CK96" s="15">
        <v>0</v>
      </c>
      <c r="CL96" s="15">
        <v>0</v>
      </c>
      <c r="CM96" s="15">
        <v>0</v>
      </c>
      <c r="CN96" s="15">
        <v>0</v>
      </c>
      <c r="CO96" s="15">
        <v>0</v>
      </c>
      <c r="CP96" s="15">
        <v>0</v>
      </c>
      <c r="CQ96" s="15">
        <v>0</v>
      </c>
      <c r="CR96" s="15">
        <v>0</v>
      </c>
      <c r="CS96" s="15">
        <v>0</v>
      </c>
      <c r="CT96" s="15">
        <v>0</v>
      </c>
      <c r="CU96" s="15">
        <v>0</v>
      </c>
      <c r="CV96" s="15">
        <v>0</v>
      </c>
      <c r="CW96" s="15">
        <v>0</v>
      </c>
      <c r="CX96" s="15">
        <v>0</v>
      </c>
    </row>
    <row r="97" spans="1:102">
      <c r="A97">
        <v>89</v>
      </c>
      <c r="D97" s="1" t="s">
        <v>215</v>
      </c>
      <c r="E97" s="1" t="s">
        <v>121</v>
      </c>
      <c r="F97" s="1" t="s">
        <v>109</v>
      </c>
      <c r="G97" s="1" t="s">
        <v>109</v>
      </c>
      <c r="H97">
        <v>97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15">
        <v>0</v>
      </c>
      <c r="AZ97" s="15">
        <v>0</v>
      </c>
      <c r="BA97" s="15">
        <v>0</v>
      </c>
      <c r="BB97" s="15">
        <v>0</v>
      </c>
      <c r="BC97" s="15">
        <v>0</v>
      </c>
      <c r="BD97" s="15">
        <v>0</v>
      </c>
      <c r="BE97" s="15">
        <v>0</v>
      </c>
      <c r="BF97" s="15">
        <v>0</v>
      </c>
      <c r="BG97" s="15">
        <v>0</v>
      </c>
      <c r="BH97" s="15">
        <v>0</v>
      </c>
      <c r="BI97" s="15">
        <v>0</v>
      </c>
      <c r="BJ97" s="15">
        <v>0</v>
      </c>
      <c r="BK97" s="15">
        <v>0</v>
      </c>
      <c r="BL97" s="15">
        <v>0</v>
      </c>
      <c r="BM97" s="15">
        <v>0</v>
      </c>
      <c r="BN97" s="15">
        <v>0</v>
      </c>
      <c r="BO97" s="15">
        <v>0</v>
      </c>
      <c r="BP97" s="15">
        <v>0</v>
      </c>
      <c r="BQ97" s="15">
        <v>0</v>
      </c>
      <c r="BR97" s="15">
        <v>0</v>
      </c>
      <c r="BS97" s="15">
        <v>0</v>
      </c>
      <c r="BT97" s="15">
        <v>0</v>
      </c>
      <c r="BU97" s="15">
        <v>0</v>
      </c>
      <c r="BV97" s="15">
        <v>0</v>
      </c>
      <c r="BW97" s="15">
        <v>0</v>
      </c>
      <c r="BX97" s="15">
        <v>0</v>
      </c>
      <c r="BY97" s="15">
        <v>0</v>
      </c>
      <c r="BZ97" s="15">
        <v>0</v>
      </c>
      <c r="CA97" s="15">
        <v>0</v>
      </c>
      <c r="CB97" s="15">
        <v>0</v>
      </c>
      <c r="CC97" s="15">
        <v>0</v>
      </c>
      <c r="CD97" s="15">
        <v>0</v>
      </c>
      <c r="CE97" s="15">
        <v>0</v>
      </c>
      <c r="CF97" s="15">
        <v>0</v>
      </c>
      <c r="CG97" s="15">
        <v>0</v>
      </c>
      <c r="CH97" s="15">
        <v>0</v>
      </c>
      <c r="CI97" s="15">
        <v>0</v>
      </c>
      <c r="CJ97" s="15">
        <v>0</v>
      </c>
      <c r="CK97" s="15">
        <v>0</v>
      </c>
      <c r="CL97" s="15">
        <v>0</v>
      </c>
      <c r="CM97" s="15">
        <v>0</v>
      </c>
      <c r="CN97" s="15">
        <v>0</v>
      </c>
      <c r="CO97" s="15">
        <v>0</v>
      </c>
      <c r="CP97" s="15">
        <v>0</v>
      </c>
      <c r="CQ97" s="15">
        <v>0</v>
      </c>
      <c r="CR97" s="15">
        <v>0</v>
      </c>
      <c r="CS97" s="15">
        <v>0</v>
      </c>
      <c r="CT97" s="15">
        <v>0</v>
      </c>
      <c r="CU97" s="15">
        <v>0</v>
      </c>
      <c r="CV97" s="15">
        <v>0</v>
      </c>
      <c r="CW97" s="15">
        <v>0</v>
      </c>
      <c r="CX97" s="15">
        <v>0</v>
      </c>
    </row>
    <row r="98" spans="1:102">
      <c r="A98">
        <v>90</v>
      </c>
      <c r="D98" s="1" t="s">
        <v>218</v>
      </c>
      <c r="E98" s="1" t="s">
        <v>121</v>
      </c>
      <c r="F98" s="1" t="s">
        <v>109</v>
      </c>
      <c r="G98" s="1" t="s">
        <v>109</v>
      </c>
      <c r="H98">
        <v>98</v>
      </c>
      <c r="K98" s="15">
        <v>0.2</v>
      </c>
      <c r="L98" s="15">
        <v>0.14000000000000001</v>
      </c>
      <c r="M98" s="15">
        <v>0.1</v>
      </c>
      <c r="N98" s="15">
        <v>0.44</v>
      </c>
      <c r="O98" s="15">
        <v>0.01</v>
      </c>
      <c r="P98" s="15">
        <v>0</v>
      </c>
      <c r="Q98" s="15">
        <v>0.01</v>
      </c>
      <c r="R98" s="15">
        <v>0.02</v>
      </c>
      <c r="S98" s="15">
        <v>0</v>
      </c>
      <c r="T98" s="15">
        <v>0.01</v>
      </c>
      <c r="U98" s="15">
        <v>0.01</v>
      </c>
      <c r="V98" s="15">
        <v>0.02</v>
      </c>
      <c r="W98" s="15">
        <v>0.18</v>
      </c>
      <c r="X98" s="15">
        <v>0.31</v>
      </c>
      <c r="Y98" s="15">
        <v>0.22</v>
      </c>
      <c r="Z98" s="15">
        <v>0.71</v>
      </c>
      <c r="AA98" s="15">
        <v>0.05</v>
      </c>
      <c r="AB98" s="15">
        <v>0.11</v>
      </c>
      <c r="AC98" s="15">
        <v>0.1</v>
      </c>
      <c r="AD98" s="15">
        <v>0.26</v>
      </c>
      <c r="AE98" s="15">
        <v>0</v>
      </c>
      <c r="AF98" s="15">
        <v>0.01</v>
      </c>
      <c r="AG98" s="15">
        <v>0.01</v>
      </c>
      <c r="AH98" s="15">
        <v>0.7</v>
      </c>
      <c r="AI98" s="15">
        <v>0.63</v>
      </c>
      <c r="AJ98" s="15">
        <v>0.62</v>
      </c>
      <c r="AK98" s="15">
        <v>1.95</v>
      </c>
      <c r="AL98" s="15">
        <v>0.75</v>
      </c>
      <c r="AM98" s="15">
        <v>1.61</v>
      </c>
      <c r="AN98" s="15">
        <v>1.52</v>
      </c>
      <c r="AO98" s="15">
        <v>3.88</v>
      </c>
      <c r="AP98" s="15">
        <v>0</v>
      </c>
      <c r="AQ98" s="15">
        <v>0</v>
      </c>
      <c r="AR98" s="15">
        <v>0</v>
      </c>
      <c r="AS98" s="15">
        <v>0</v>
      </c>
      <c r="AT98" s="15">
        <v>0</v>
      </c>
      <c r="AU98" s="15">
        <v>0</v>
      </c>
      <c r="AV98" s="15">
        <v>0</v>
      </c>
      <c r="AW98" s="15">
        <v>0</v>
      </c>
      <c r="AX98" s="15">
        <v>0.01</v>
      </c>
      <c r="AY98" s="15">
        <v>0</v>
      </c>
      <c r="AZ98" s="15">
        <v>0</v>
      </c>
      <c r="BA98" s="15">
        <v>0.01</v>
      </c>
      <c r="BB98" s="15">
        <v>0.01</v>
      </c>
      <c r="BC98" s="15">
        <v>0</v>
      </c>
      <c r="BD98" s="15">
        <v>0.01</v>
      </c>
      <c r="BE98" s="15">
        <v>0.01</v>
      </c>
      <c r="BF98" s="15">
        <v>0.01</v>
      </c>
      <c r="BG98" s="15">
        <v>0</v>
      </c>
      <c r="BH98" s="15">
        <v>0.02</v>
      </c>
      <c r="BI98" s="15">
        <v>0.01</v>
      </c>
      <c r="BJ98" s="15">
        <v>0.01</v>
      </c>
      <c r="BK98" s="15">
        <v>0.02</v>
      </c>
      <c r="BL98" s="15">
        <v>0.01</v>
      </c>
      <c r="BM98" s="15">
        <v>0</v>
      </c>
      <c r="BN98" s="15">
        <v>0</v>
      </c>
      <c r="BO98" s="15">
        <v>0.01</v>
      </c>
      <c r="BP98" s="15">
        <v>0.01</v>
      </c>
      <c r="BQ98" s="15">
        <v>0</v>
      </c>
      <c r="BR98" s="15">
        <v>0.01</v>
      </c>
      <c r="BS98" s="15">
        <v>0</v>
      </c>
      <c r="BT98" s="15">
        <v>8.0000000000000002E-3</v>
      </c>
      <c r="BU98" s="15">
        <v>0</v>
      </c>
      <c r="BV98" s="15">
        <v>8.0000000000000002E-3</v>
      </c>
      <c r="BW98" s="15">
        <v>0</v>
      </c>
      <c r="BX98" s="15">
        <v>0</v>
      </c>
      <c r="BY98" s="15">
        <v>0</v>
      </c>
      <c r="BZ98" s="15">
        <v>0</v>
      </c>
      <c r="CA98" s="15">
        <v>0</v>
      </c>
      <c r="CB98" s="15">
        <v>0</v>
      </c>
      <c r="CC98" s="15">
        <v>0</v>
      </c>
      <c r="CD98" s="15">
        <v>0</v>
      </c>
      <c r="CE98" s="15">
        <v>0</v>
      </c>
      <c r="CF98" s="15">
        <v>0</v>
      </c>
      <c r="CG98" s="15">
        <v>0</v>
      </c>
      <c r="CH98" s="15">
        <v>0</v>
      </c>
      <c r="CI98" s="15">
        <v>0</v>
      </c>
      <c r="CJ98" s="15">
        <v>0</v>
      </c>
      <c r="CK98" s="15">
        <v>0</v>
      </c>
      <c r="CL98" s="15">
        <v>0</v>
      </c>
      <c r="CM98" s="15">
        <v>0</v>
      </c>
      <c r="CN98" s="15">
        <v>0</v>
      </c>
      <c r="CO98" s="15">
        <v>0</v>
      </c>
      <c r="CP98" s="15">
        <v>0</v>
      </c>
      <c r="CQ98" s="15">
        <v>0</v>
      </c>
      <c r="CR98" s="15">
        <v>0</v>
      </c>
      <c r="CS98" s="15">
        <v>0</v>
      </c>
      <c r="CT98" s="15">
        <v>0</v>
      </c>
      <c r="CU98" s="15">
        <v>0</v>
      </c>
      <c r="CV98" s="15">
        <v>0</v>
      </c>
      <c r="CW98" s="15">
        <v>0</v>
      </c>
      <c r="CX98" s="15">
        <v>0</v>
      </c>
    </row>
    <row r="99" spans="1:102">
      <c r="A99">
        <v>91</v>
      </c>
      <c r="D99" s="1" t="s">
        <v>230</v>
      </c>
      <c r="E99" s="1" t="s">
        <v>121</v>
      </c>
      <c r="F99" s="1" t="s">
        <v>109</v>
      </c>
      <c r="G99" s="1" t="s">
        <v>109</v>
      </c>
      <c r="H99">
        <v>99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0</v>
      </c>
      <c r="AT99" s="15">
        <v>0</v>
      </c>
      <c r="AU99" s="15">
        <v>0</v>
      </c>
      <c r="AV99" s="15">
        <v>0</v>
      </c>
      <c r="AW99" s="15">
        <v>0</v>
      </c>
      <c r="AX99" s="15">
        <v>0</v>
      </c>
      <c r="AY99" s="15">
        <v>0</v>
      </c>
      <c r="AZ99" s="15">
        <v>0</v>
      </c>
      <c r="BA99" s="15">
        <v>0</v>
      </c>
      <c r="BB99" s="15">
        <v>0</v>
      </c>
      <c r="BC99" s="15">
        <v>0</v>
      </c>
      <c r="BD99" s="15">
        <v>0</v>
      </c>
      <c r="BE99" s="15">
        <v>0</v>
      </c>
      <c r="BF99" s="15">
        <v>0</v>
      </c>
      <c r="BG99" s="15">
        <v>0</v>
      </c>
      <c r="BH99" s="15">
        <v>0</v>
      </c>
      <c r="BI99" s="15">
        <v>0</v>
      </c>
      <c r="BJ99" s="15">
        <v>0</v>
      </c>
      <c r="BK99" s="15">
        <v>0</v>
      </c>
      <c r="BL99" s="15">
        <v>0</v>
      </c>
      <c r="BM99" s="15">
        <v>0</v>
      </c>
      <c r="BN99" s="15">
        <v>0</v>
      </c>
      <c r="BO99" s="15">
        <v>0</v>
      </c>
      <c r="BP99" s="15">
        <v>0</v>
      </c>
      <c r="BQ99" s="15">
        <v>0</v>
      </c>
      <c r="BR99" s="15">
        <v>0</v>
      </c>
      <c r="BS99" s="15">
        <v>0</v>
      </c>
      <c r="BT99" s="15">
        <v>0</v>
      </c>
      <c r="BU99" s="15">
        <v>0</v>
      </c>
      <c r="BV99" s="15">
        <v>0</v>
      </c>
      <c r="BW99" s="15">
        <v>0.01</v>
      </c>
      <c r="BX99" s="15">
        <v>0.01</v>
      </c>
      <c r="BY99" s="15">
        <v>0.04</v>
      </c>
      <c r="BZ99" s="15">
        <v>0.06</v>
      </c>
      <c r="CA99" s="15">
        <v>0.03</v>
      </c>
      <c r="CB99" s="15">
        <v>0.04</v>
      </c>
      <c r="CC99" s="15">
        <v>0.06</v>
      </c>
      <c r="CD99" s="15">
        <v>0.13</v>
      </c>
      <c r="CE99" s="15">
        <v>0.01</v>
      </c>
      <c r="CF99" s="15">
        <v>0.03</v>
      </c>
      <c r="CG99" s="15">
        <v>0.01</v>
      </c>
      <c r="CH99" s="15">
        <v>0.05</v>
      </c>
      <c r="CI99" s="15">
        <v>0</v>
      </c>
      <c r="CJ99" s="15">
        <v>0</v>
      </c>
      <c r="CK99" s="15">
        <v>0</v>
      </c>
      <c r="CL99" s="15">
        <v>0</v>
      </c>
      <c r="CM99" s="15">
        <v>0.02</v>
      </c>
      <c r="CN99" s="15">
        <v>0.05</v>
      </c>
      <c r="CO99" s="15">
        <v>0.01</v>
      </c>
      <c r="CP99" s="15">
        <v>0.08</v>
      </c>
      <c r="CQ99" s="15">
        <v>0.02</v>
      </c>
      <c r="CR99" s="15">
        <v>0</v>
      </c>
      <c r="CS99" s="15">
        <v>0.04</v>
      </c>
      <c r="CT99" s="15">
        <v>0.06</v>
      </c>
      <c r="CU99" s="15">
        <v>0</v>
      </c>
      <c r="CV99" s="15">
        <v>0</v>
      </c>
      <c r="CW99" s="15">
        <v>0</v>
      </c>
      <c r="CX99" s="15">
        <v>0</v>
      </c>
    </row>
    <row r="100" spans="1:102">
      <c r="A100">
        <v>92</v>
      </c>
      <c r="D100" s="1" t="s">
        <v>232</v>
      </c>
      <c r="E100" s="1" t="s">
        <v>121</v>
      </c>
      <c r="F100" s="1" t="s">
        <v>109</v>
      </c>
      <c r="G100" s="1" t="s">
        <v>109</v>
      </c>
      <c r="H100">
        <v>100</v>
      </c>
      <c r="K100" s="15">
        <v>0.03</v>
      </c>
      <c r="L100" s="15">
        <v>0.03</v>
      </c>
      <c r="M100" s="15">
        <v>0</v>
      </c>
      <c r="N100" s="15">
        <v>0.06</v>
      </c>
      <c r="O100" s="15">
        <v>0</v>
      </c>
      <c r="P100" s="15">
        <v>0</v>
      </c>
      <c r="Q100" s="15">
        <v>5.0000000000000001E-3</v>
      </c>
      <c r="R100" s="15">
        <v>5.0000000000000001E-3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0.05</v>
      </c>
      <c r="AD100" s="15">
        <v>0.05</v>
      </c>
      <c r="AE100" s="15">
        <v>0</v>
      </c>
      <c r="AF100" s="15">
        <v>0</v>
      </c>
      <c r="AG100" s="15">
        <v>0</v>
      </c>
      <c r="AH100" s="15">
        <v>0.02</v>
      </c>
      <c r="AI100" s="15">
        <v>0.02</v>
      </c>
      <c r="AJ100" s="15">
        <v>0.03</v>
      </c>
      <c r="AK100" s="15">
        <v>7.0000000000000007E-2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  <c r="BI100" s="15">
        <v>0</v>
      </c>
      <c r="BJ100" s="15">
        <v>0</v>
      </c>
      <c r="BK100" s="15">
        <v>0</v>
      </c>
      <c r="BL100" s="15">
        <v>0</v>
      </c>
      <c r="BM100" s="15">
        <v>0</v>
      </c>
      <c r="BN100" s="15">
        <v>0</v>
      </c>
      <c r="BO100" s="15">
        <v>0</v>
      </c>
      <c r="BP100" s="15">
        <v>0</v>
      </c>
      <c r="BQ100" s="15">
        <v>0</v>
      </c>
      <c r="BR100" s="15">
        <v>0</v>
      </c>
      <c r="BS100" s="15">
        <v>0</v>
      </c>
      <c r="BT100" s="15">
        <v>0</v>
      </c>
      <c r="BU100" s="15">
        <v>0</v>
      </c>
      <c r="BV100" s="15">
        <v>0</v>
      </c>
      <c r="BW100" s="15">
        <v>0</v>
      </c>
      <c r="BX100" s="15">
        <v>0</v>
      </c>
      <c r="BY100" s="15">
        <v>0</v>
      </c>
      <c r="BZ100" s="15">
        <v>0</v>
      </c>
      <c r="CA100" s="15">
        <v>0</v>
      </c>
      <c r="CB100" s="15">
        <v>0</v>
      </c>
      <c r="CC100" s="15">
        <v>0</v>
      </c>
      <c r="CD100" s="15">
        <v>0</v>
      </c>
      <c r="CE100" s="15">
        <v>0</v>
      </c>
      <c r="CF100" s="15">
        <v>0</v>
      </c>
      <c r="CG100" s="15">
        <v>0</v>
      </c>
      <c r="CH100" s="15">
        <v>0</v>
      </c>
      <c r="CI100" s="15">
        <v>0</v>
      </c>
      <c r="CJ100" s="15">
        <v>0</v>
      </c>
      <c r="CK100" s="15">
        <v>0</v>
      </c>
      <c r="CL100" s="15">
        <v>0</v>
      </c>
      <c r="CM100" s="15">
        <v>0</v>
      </c>
      <c r="CN100" s="15">
        <v>0</v>
      </c>
      <c r="CO100" s="15">
        <v>0</v>
      </c>
      <c r="CP100" s="15">
        <v>0</v>
      </c>
      <c r="CQ100" s="15">
        <v>0</v>
      </c>
      <c r="CR100" s="15">
        <v>0</v>
      </c>
      <c r="CS100" s="15">
        <v>0</v>
      </c>
      <c r="CT100" s="15">
        <v>0</v>
      </c>
      <c r="CU100" s="15">
        <v>0</v>
      </c>
      <c r="CV100" s="15">
        <v>0</v>
      </c>
      <c r="CW100" s="15">
        <v>0</v>
      </c>
      <c r="CX100" s="15">
        <v>0</v>
      </c>
    </row>
    <row r="101" spans="1:102">
      <c r="A101">
        <v>93</v>
      </c>
      <c r="D101" s="1" t="s">
        <v>163</v>
      </c>
      <c r="E101" s="1" t="s">
        <v>164</v>
      </c>
      <c r="F101" s="1" t="s">
        <v>109</v>
      </c>
      <c r="G101" s="1" t="s">
        <v>109</v>
      </c>
      <c r="H101">
        <v>101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0.01</v>
      </c>
      <c r="AI101" s="15">
        <v>0</v>
      </c>
      <c r="AJ101" s="15">
        <v>0.02</v>
      </c>
      <c r="AK101" s="15">
        <v>0.03</v>
      </c>
      <c r="AL101" s="15">
        <v>0</v>
      </c>
      <c r="AM101" s="15">
        <v>0</v>
      </c>
      <c r="AN101" s="15">
        <v>0.03</v>
      </c>
      <c r="AO101" s="15">
        <v>0.03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0</v>
      </c>
      <c r="AX101" s="15">
        <v>0</v>
      </c>
      <c r="AY101" s="15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5">
        <v>0</v>
      </c>
      <c r="BF101" s="15">
        <v>0</v>
      </c>
      <c r="BG101" s="15">
        <v>0</v>
      </c>
      <c r="BH101" s="15">
        <v>0</v>
      </c>
      <c r="BI101" s="15">
        <v>0</v>
      </c>
      <c r="BJ101" s="15">
        <v>0</v>
      </c>
      <c r="BK101" s="15">
        <v>0</v>
      </c>
      <c r="BL101" s="15">
        <v>0</v>
      </c>
      <c r="BM101" s="15">
        <v>0</v>
      </c>
      <c r="BN101" s="15">
        <v>0</v>
      </c>
      <c r="BO101" s="15">
        <v>0</v>
      </c>
      <c r="BP101" s="15">
        <v>0</v>
      </c>
      <c r="BQ101" s="15">
        <v>0</v>
      </c>
      <c r="BR101" s="15">
        <v>0</v>
      </c>
      <c r="BS101" s="15">
        <v>0</v>
      </c>
      <c r="BT101" s="15">
        <v>0</v>
      </c>
      <c r="BU101" s="15">
        <v>0</v>
      </c>
      <c r="BV101" s="15">
        <v>0</v>
      </c>
      <c r="BW101" s="15">
        <v>0</v>
      </c>
      <c r="BX101" s="15">
        <v>0</v>
      </c>
      <c r="BY101" s="15">
        <v>0</v>
      </c>
      <c r="BZ101" s="15">
        <v>0</v>
      </c>
      <c r="CA101" s="15">
        <v>0</v>
      </c>
      <c r="CB101" s="15">
        <v>0</v>
      </c>
      <c r="CC101" s="15">
        <v>0</v>
      </c>
      <c r="CD101" s="15">
        <v>0</v>
      </c>
      <c r="CE101" s="15">
        <v>0</v>
      </c>
      <c r="CF101" s="15">
        <v>0</v>
      </c>
      <c r="CG101" s="15">
        <v>0</v>
      </c>
      <c r="CH101" s="15">
        <v>0</v>
      </c>
      <c r="CI101" s="15">
        <v>0</v>
      </c>
      <c r="CJ101" s="15">
        <v>0</v>
      </c>
      <c r="CK101" s="15">
        <v>0</v>
      </c>
      <c r="CL101" s="15">
        <v>0</v>
      </c>
      <c r="CM101" s="15">
        <v>0</v>
      </c>
      <c r="CN101" s="15">
        <v>0</v>
      </c>
      <c r="CO101" s="15">
        <v>0</v>
      </c>
      <c r="CP101" s="15">
        <v>0</v>
      </c>
      <c r="CQ101" s="15">
        <v>0</v>
      </c>
      <c r="CR101" s="15">
        <v>0</v>
      </c>
      <c r="CS101" s="15">
        <v>0</v>
      </c>
      <c r="CT101" s="15">
        <v>0</v>
      </c>
      <c r="CU101" s="15">
        <v>0</v>
      </c>
      <c r="CV101" s="15">
        <v>0</v>
      </c>
      <c r="CW101" s="15">
        <v>0</v>
      </c>
      <c r="CX101" s="15">
        <v>0</v>
      </c>
    </row>
    <row r="102" spans="1:102">
      <c r="A102">
        <v>94</v>
      </c>
      <c r="D102" s="1" t="s">
        <v>107</v>
      </c>
      <c r="E102" s="1" t="s">
        <v>108</v>
      </c>
      <c r="F102" s="1" t="s">
        <v>109</v>
      </c>
      <c r="G102" s="1" t="s">
        <v>109</v>
      </c>
      <c r="H102">
        <v>102</v>
      </c>
      <c r="K102" s="15">
        <v>0.04</v>
      </c>
      <c r="L102" s="15">
        <v>0.03</v>
      </c>
      <c r="M102" s="15">
        <v>0.56999999999999895</v>
      </c>
      <c r="N102" s="15">
        <v>0.63999999999999901</v>
      </c>
      <c r="O102" s="15">
        <v>0</v>
      </c>
      <c r="P102" s="15">
        <v>0</v>
      </c>
      <c r="Q102" s="15">
        <v>0.16</v>
      </c>
      <c r="R102" s="15">
        <v>0.16</v>
      </c>
      <c r="S102" s="15">
        <v>0</v>
      </c>
      <c r="T102" s="15">
        <v>0</v>
      </c>
      <c r="U102" s="15">
        <v>0.03</v>
      </c>
      <c r="V102" s="15">
        <v>0.03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0.01</v>
      </c>
      <c r="AC102" s="15">
        <v>2.52</v>
      </c>
      <c r="AD102" s="15">
        <v>2.5299999999999998</v>
      </c>
      <c r="AE102" s="15">
        <v>0.14000000000000001</v>
      </c>
      <c r="AF102" s="15">
        <v>0.02</v>
      </c>
      <c r="AG102" s="15">
        <v>0.16</v>
      </c>
      <c r="AH102" s="15">
        <v>0.15</v>
      </c>
      <c r="AI102" s="15">
        <v>0.34</v>
      </c>
      <c r="AJ102" s="15">
        <v>0.12</v>
      </c>
      <c r="AK102" s="15">
        <v>0.61</v>
      </c>
      <c r="AL102" s="15">
        <v>0.34</v>
      </c>
      <c r="AM102" s="15">
        <v>0.46</v>
      </c>
      <c r="AN102" s="15">
        <v>1.4</v>
      </c>
      <c r="AO102" s="15">
        <v>2.2000000000000002</v>
      </c>
      <c r="AP102" s="15">
        <v>0</v>
      </c>
      <c r="AQ102" s="15">
        <v>0</v>
      </c>
      <c r="AR102" s="15">
        <v>0</v>
      </c>
      <c r="AS102" s="15">
        <v>0</v>
      </c>
      <c r="AT102" s="15">
        <v>0</v>
      </c>
      <c r="AU102" s="15">
        <v>0</v>
      </c>
      <c r="AV102" s="15">
        <v>0</v>
      </c>
      <c r="AW102" s="15">
        <v>0</v>
      </c>
      <c r="AX102" s="15">
        <v>0</v>
      </c>
      <c r="AY102" s="15">
        <v>0</v>
      </c>
      <c r="AZ102" s="15">
        <v>0</v>
      </c>
      <c r="BA102" s="15">
        <v>0</v>
      </c>
      <c r="BB102" s="15">
        <v>0</v>
      </c>
      <c r="BC102" s="15">
        <v>0</v>
      </c>
      <c r="BD102" s="15">
        <v>0</v>
      </c>
      <c r="BE102" s="15">
        <v>0</v>
      </c>
      <c r="BF102" s="15">
        <v>0</v>
      </c>
      <c r="BG102" s="15">
        <v>0</v>
      </c>
      <c r="BH102" s="15">
        <v>0</v>
      </c>
      <c r="BI102" s="15">
        <v>0</v>
      </c>
      <c r="BJ102" s="15">
        <v>0</v>
      </c>
      <c r="BK102" s="15">
        <v>0</v>
      </c>
      <c r="BL102" s="15">
        <v>0</v>
      </c>
      <c r="BM102" s="15">
        <v>0</v>
      </c>
      <c r="BN102" s="15">
        <v>0</v>
      </c>
      <c r="BO102" s="15">
        <v>0</v>
      </c>
      <c r="BP102" s="15">
        <v>0</v>
      </c>
      <c r="BQ102" s="15">
        <v>0</v>
      </c>
      <c r="BR102" s="15">
        <v>0</v>
      </c>
      <c r="BS102" s="15">
        <v>0</v>
      </c>
      <c r="BT102" s="15">
        <v>0</v>
      </c>
      <c r="BU102" s="15">
        <v>0</v>
      </c>
      <c r="BV102" s="15">
        <v>0</v>
      </c>
      <c r="BW102" s="15">
        <v>0</v>
      </c>
      <c r="BX102" s="15">
        <v>0</v>
      </c>
      <c r="BY102" s="15">
        <v>0</v>
      </c>
      <c r="BZ102" s="15">
        <v>0</v>
      </c>
      <c r="CA102" s="15">
        <v>0</v>
      </c>
      <c r="CB102" s="15">
        <v>0</v>
      </c>
      <c r="CC102" s="15">
        <v>0</v>
      </c>
      <c r="CD102" s="15">
        <v>0</v>
      </c>
      <c r="CE102" s="15">
        <v>0</v>
      </c>
      <c r="CF102" s="15">
        <v>0</v>
      </c>
      <c r="CG102" s="15">
        <v>0</v>
      </c>
      <c r="CH102" s="15">
        <v>0</v>
      </c>
      <c r="CI102" s="15">
        <v>0</v>
      </c>
      <c r="CJ102" s="15">
        <v>0</v>
      </c>
      <c r="CK102" s="15">
        <v>0</v>
      </c>
      <c r="CL102" s="15">
        <v>0</v>
      </c>
      <c r="CM102" s="15">
        <v>0</v>
      </c>
      <c r="CN102" s="15">
        <v>0.01</v>
      </c>
      <c r="CO102" s="15">
        <v>0</v>
      </c>
      <c r="CP102" s="15">
        <v>0.01</v>
      </c>
      <c r="CQ102" s="15">
        <v>0</v>
      </c>
      <c r="CR102" s="15">
        <v>0</v>
      </c>
      <c r="CS102" s="15">
        <v>0</v>
      </c>
      <c r="CT102" s="15">
        <v>0</v>
      </c>
      <c r="CU102" s="15">
        <v>0.01</v>
      </c>
      <c r="CV102" s="15">
        <v>0</v>
      </c>
      <c r="CW102" s="15">
        <v>0</v>
      </c>
      <c r="CX102" s="15">
        <v>0.01</v>
      </c>
    </row>
    <row r="103" spans="1:102">
      <c r="A103">
        <v>95</v>
      </c>
      <c r="D103" s="1" t="s">
        <v>133</v>
      </c>
      <c r="E103" s="1" t="s">
        <v>108</v>
      </c>
      <c r="F103" s="1" t="s">
        <v>109</v>
      </c>
      <c r="G103" s="1" t="s">
        <v>109</v>
      </c>
      <c r="H103">
        <v>103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0.01</v>
      </c>
      <c r="T103" s="15">
        <v>0.01</v>
      </c>
      <c r="U103" s="15">
        <v>0</v>
      </c>
      <c r="V103" s="15">
        <v>0.02</v>
      </c>
      <c r="W103" s="15">
        <v>0.02</v>
      </c>
      <c r="X103" s="15">
        <v>0</v>
      </c>
      <c r="Y103" s="15">
        <v>0.01</v>
      </c>
      <c r="Z103" s="15">
        <v>0.03</v>
      </c>
      <c r="AA103" s="15">
        <v>0</v>
      </c>
      <c r="AB103" s="15">
        <v>0</v>
      </c>
      <c r="AC103" s="15">
        <v>0.01</v>
      </c>
      <c r="AD103" s="15">
        <v>0.01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v>0</v>
      </c>
      <c r="AY103" s="15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0</v>
      </c>
      <c r="BF103" s="15">
        <v>0</v>
      </c>
      <c r="BG103" s="15">
        <v>0</v>
      </c>
      <c r="BH103" s="15">
        <v>0</v>
      </c>
      <c r="BI103" s="15">
        <v>0</v>
      </c>
      <c r="BJ103" s="15">
        <v>0</v>
      </c>
      <c r="BK103" s="15">
        <v>0</v>
      </c>
      <c r="BL103" s="15">
        <v>0</v>
      </c>
      <c r="BM103" s="15">
        <v>0</v>
      </c>
      <c r="BN103" s="15">
        <v>0</v>
      </c>
      <c r="BO103" s="15">
        <v>0</v>
      </c>
      <c r="BP103" s="15">
        <v>0</v>
      </c>
      <c r="BQ103" s="15">
        <v>0</v>
      </c>
      <c r="BR103" s="15">
        <v>0</v>
      </c>
      <c r="BS103" s="15">
        <v>0</v>
      </c>
      <c r="BT103" s="15">
        <v>0</v>
      </c>
      <c r="BU103" s="15">
        <v>0</v>
      </c>
      <c r="BV103" s="15">
        <v>0</v>
      </c>
      <c r="BW103" s="15">
        <v>0</v>
      </c>
      <c r="BX103" s="15">
        <v>0</v>
      </c>
      <c r="BY103" s="15">
        <v>0</v>
      </c>
      <c r="BZ103" s="15">
        <v>0</v>
      </c>
      <c r="CA103" s="15">
        <v>0</v>
      </c>
      <c r="CB103" s="15">
        <v>0</v>
      </c>
      <c r="CC103" s="15">
        <v>0</v>
      </c>
      <c r="CD103" s="15">
        <v>0</v>
      </c>
      <c r="CE103" s="15">
        <v>0</v>
      </c>
      <c r="CF103" s="15">
        <v>0.02</v>
      </c>
      <c r="CG103" s="15">
        <v>0.02</v>
      </c>
      <c r="CH103" s="15">
        <v>0.04</v>
      </c>
      <c r="CI103" s="15">
        <v>0</v>
      </c>
      <c r="CJ103" s="15">
        <v>0</v>
      </c>
      <c r="CK103" s="15">
        <v>0</v>
      </c>
      <c r="CL103" s="15">
        <v>0</v>
      </c>
      <c r="CM103" s="15">
        <v>0</v>
      </c>
      <c r="CN103" s="15">
        <v>0</v>
      </c>
      <c r="CO103" s="15">
        <v>0</v>
      </c>
      <c r="CP103" s="15">
        <v>0</v>
      </c>
      <c r="CQ103" s="15">
        <v>0</v>
      </c>
      <c r="CR103" s="15">
        <v>0</v>
      </c>
      <c r="CS103" s="15">
        <v>0.01</v>
      </c>
      <c r="CT103" s="15">
        <v>0.01</v>
      </c>
      <c r="CU103" s="15">
        <v>0</v>
      </c>
      <c r="CV103" s="15">
        <v>0</v>
      </c>
      <c r="CW103" s="15">
        <v>0</v>
      </c>
      <c r="CX103" s="15">
        <v>0</v>
      </c>
    </row>
    <row r="104" spans="1:102">
      <c r="A104">
        <v>96</v>
      </c>
      <c r="D104" s="1" t="s">
        <v>173</v>
      </c>
      <c r="E104" s="1" t="s">
        <v>173</v>
      </c>
      <c r="F104" s="1" t="s">
        <v>109</v>
      </c>
      <c r="G104" s="1" t="s">
        <v>109</v>
      </c>
      <c r="H104">
        <v>104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0.01</v>
      </c>
      <c r="AV104" s="15">
        <v>0</v>
      </c>
      <c r="AW104" s="15">
        <v>0.01</v>
      </c>
      <c r="AX104" s="15">
        <v>0</v>
      </c>
      <c r="AY104" s="15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0</v>
      </c>
      <c r="BL104" s="15">
        <v>0</v>
      </c>
      <c r="BM104" s="15">
        <v>0</v>
      </c>
      <c r="BN104" s="15">
        <v>0</v>
      </c>
      <c r="BO104" s="15">
        <v>0</v>
      </c>
      <c r="BP104" s="15">
        <v>0</v>
      </c>
      <c r="BQ104" s="15">
        <v>0</v>
      </c>
      <c r="BR104" s="15">
        <v>0</v>
      </c>
      <c r="BS104" s="15">
        <v>0</v>
      </c>
      <c r="BT104" s="15">
        <v>0</v>
      </c>
      <c r="BU104" s="15">
        <v>0</v>
      </c>
      <c r="BV104" s="15">
        <v>0</v>
      </c>
      <c r="BW104" s="15">
        <v>0</v>
      </c>
      <c r="BX104" s="15">
        <v>0</v>
      </c>
      <c r="BY104" s="15">
        <v>0</v>
      </c>
      <c r="BZ104" s="15">
        <v>0</v>
      </c>
      <c r="CA104" s="15">
        <v>0</v>
      </c>
      <c r="CB104" s="15">
        <v>0</v>
      </c>
      <c r="CC104" s="15">
        <v>0</v>
      </c>
      <c r="CD104" s="15">
        <v>0</v>
      </c>
      <c r="CE104" s="15">
        <v>0</v>
      </c>
      <c r="CF104" s="15">
        <v>0</v>
      </c>
      <c r="CG104" s="15">
        <v>0</v>
      </c>
      <c r="CH104" s="15">
        <v>0</v>
      </c>
      <c r="CI104" s="15">
        <v>0</v>
      </c>
      <c r="CJ104" s="15">
        <v>0</v>
      </c>
      <c r="CK104" s="15">
        <v>0</v>
      </c>
      <c r="CL104" s="15">
        <v>0</v>
      </c>
      <c r="CM104" s="15">
        <v>0</v>
      </c>
      <c r="CN104" s="15">
        <v>0</v>
      </c>
      <c r="CO104" s="15">
        <v>0</v>
      </c>
      <c r="CP104" s="15">
        <v>0</v>
      </c>
      <c r="CQ104" s="15">
        <v>0</v>
      </c>
      <c r="CR104" s="15">
        <v>0</v>
      </c>
      <c r="CS104" s="15">
        <v>0</v>
      </c>
      <c r="CT104" s="15">
        <v>0</v>
      </c>
      <c r="CU104" s="15">
        <v>0</v>
      </c>
      <c r="CV104" s="15">
        <v>0</v>
      </c>
      <c r="CW104" s="15">
        <v>0</v>
      </c>
      <c r="CX104" s="15">
        <v>0</v>
      </c>
    </row>
    <row r="105" spans="1:102">
      <c r="A105">
        <v>97</v>
      </c>
      <c r="D105" s="1" t="s">
        <v>206</v>
      </c>
      <c r="E105" s="1" t="s">
        <v>173</v>
      </c>
      <c r="F105" s="1" t="s">
        <v>109</v>
      </c>
      <c r="G105" s="1" t="s">
        <v>109</v>
      </c>
      <c r="H105">
        <v>105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5">
        <v>0</v>
      </c>
      <c r="AY105" s="15">
        <v>0</v>
      </c>
      <c r="AZ105" s="15">
        <v>0</v>
      </c>
      <c r="BA105" s="15">
        <v>0</v>
      </c>
      <c r="BB105" s="15">
        <v>0</v>
      </c>
      <c r="BC105" s="15">
        <v>0</v>
      </c>
      <c r="BD105" s="15">
        <v>0</v>
      </c>
      <c r="BE105" s="15">
        <v>0</v>
      </c>
      <c r="BF105" s="15">
        <v>0</v>
      </c>
      <c r="BG105" s="15">
        <v>0</v>
      </c>
      <c r="BH105" s="15">
        <v>0</v>
      </c>
      <c r="BI105" s="15">
        <v>0</v>
      </c>
      <c r="BJ105" s="15">
        <v>0</v>
      </c>
      <c r="BK105" s="15">
        <v>0</v>
      </c>
      <c r="BL105" s="15">
        <v>0</v>
      </c>
      <c r="BM105" s="15">
        <v>0</v>
      </c>
      <c r="BN105" s="15">
        <v>0</v>
      </c>
      <c r="BO105" s="15">
        <v>0</v>
      </c>
      <c r="BP105" s="15">
        <v>0</v>
      </c>
      <c r="BQ105" s="15">
        <v>0</v>
      </c>
      <c r="BR105" s="15">
        <v>0</v>
      </c>
      <c r="BS105" s="15">
        <v>0</v>
      </c>
      <c r="BT105" s="15">
        <v>0</v>
      </c>
      <c r="BU105" s="15">
        <v>0</v>
      </c>
      <c r="BV105" s="15">
        <v>0</v>
      </c>
      <c r="BW105" s="15">
        <v>0</v>
      </c>
      <c r="BX105" s="15">
        <v>0</v>
      </c>
      <c r="BY105" s="15">
        <v>0</v>
      </c>
      <c r="BZ105" s="15">
        <v>0</v>
      </c>
      <c r="CA105" s="15">
        <v>0</v>
      </c>
      <c r="CB105" s="15">
        <v>0</v>
      </c>
      <c r="CC105" s="15">
        <v>0</v>
      </c>
      <c r="CD105" s="15">
        <v>0</v>
      </c>
      <c r="CE105" s="15">
        <v>0.01</v>
      </c>
      <c r="CF105" s="15">
        <v>0.01</v>
      </c>
      <c r="CG105" s="15">
        <v>0.01</v>
      </c>
      <c r="CH105" s="15">
        <v>0.03</v>
      </c>
      <c r="CI105" s="15">
        <v>0</v>
      </c>
      <c r="CJ105" s="15">
        <v>0</v>
      </c>
      <c r="CK105" s="15">
        <v>0</v>
      </c>
      <c r="CL105" s="15">
        <v>0</v>
      </c>
      <c r="CM105" s="15">
        <v>0</v>
      </c>
      <c r="CN105" s="15">
        <v>0</v>
      </c>
      <c r="CO105" s="15">
        <v>0</v>
      </c>
      <c r="CP105" s="15">
        <v>0</v>
      </c>
      <c r="CQ105" s="15">
        <v>0</v>
      </c>
      <c r="CR105" s="15">
        <v>0</v>
      </c>
      <c r="CS105" s="15">
        <v>0</v>
      </c>
      <c r="CT105" s="15">
        <v>0</v>
      </c>
      <c r="CU105" s="15">
        <v>0.03</v>
      </c>
      <c r="CV105" s="15">
        <v>1.1599999999999999</v>
      </c>
      <c r="CW105" s="15">
        <v>0.02</v>
      </c>
      <c r="CX105" s="15">
        <v>1.21</v>
      </c>
    </row>
    <row r="106" spans="1:102">
      <c r="A106">
        <v>98</v>
      </c>
      <c r="D106" s="1" t="s">
        <v>207</v>
      </c>
      <c r="E106" s="1" t="s">
        <v>173</v>
      </c>
      <c r="F106" s="1" t="s">
        <v>109</v>
      </c>
      <c r="G106" s="1" t="s">
        <v>109</v>
      </c>
      <c r="H106">
        <v>106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0.05</v>
      </c>
      <c r="T106" s="15">
        <v>0.01</v>
      </c>
      <c r="U106" s="15">
        <v>0.04</v>
      </c>
      <c r="V106" s="15">
        <v>0.1</v>
      </c>
      <c r="W106" s="15">
        <v>0.03</v>
      </c>
      <c r="X106" s="15">
        <v>0.06</v>
      </c>
      <c r="Y106" s="15">
        <v>0.06</v>
      </c>
      <c r="Z106" s="15">
        <v>0.15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0.04</v>
      </c>
      <c r="AI106" s="15">
        <v>0.04</v>
      </c>
      <c r="AJ106" s="15">
        <v>0.08</v>
      </c>
      <c r="AK106" s="15">
        <v>0.16</v>
      </c>
      <c r="AL106" s="15">
        <v>7.0000000000000007E-2</v>
      </c>
      <c r="AM106" s="15">
        <v>0.04</v>
      </c>
      <c r="AN106" s="15">
        <v>0.06</v>
      </c>
      <c r="AO106" s="15">
        <v>0.17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5">
        <v>0</v>
      </c>
      <c r="AY106" s="15">
        <v>0</v>
      </c>
      <c r="AZ106" s="15">
        <v>0</v>
      </c>
      <c r="BA106" s="15">
        <v>0</v>
      </c>
      <c r="BB106" s="15">
        <v>0</v>
      </c>
      <c r="BC106" s="15">
        <v>0</v>
      </c>
      <c r="BD106" s="15">
        <v>0</v>
      </c>
      <c r="BE106" s="15">
        <v>0</v>
      </c>
      <c r="BF106" s="15">
        <v>0</v>
      </c>
      <c r="BG106" s="15">
        <v>0</v>
      </c>
      <c r="BH106" s="15">
        <v>0</v>
      </c>
      <c r="BI106" s="15">
        <v>0</v>
      </c>
      <c r="BJ106" s="15">
        <v>0</v>
      </c>
      <c r="BK106" s="15">
        <v>0</v>
      </c>
      <c r="BL106" s="15">
        <v>0</v>
      </c>
      <c r="BM106" s="15">
        <v>0</v>
      </c>
      <c r="BN106" s="15">
        <v>0</v>
      </c>
      <c r="BO106" s="15">
        <v>0</v>
      </c>
      <c r="BP106" s="15">
        <v>0</v>
      </c>
      <c r="BQ106" s="15">
        <v>0.01</v>
      </c>
      <c r="BR106" s="15">
        <v>0.01</v>
      </c>
      <c r="BS106" s="15">
        <v>0</v>
      </c>
      <c r="BT106" s="15">
        <v>0</v>
      </c>
      <c r="BU106" s="15">
        <v>0</v>
      </c>
      <c r="BV106" s="15">
        <v>0</v>
      </c>
      <c r="BW106" s="15">
        <v>0</v>
      </c>
      <c r="BX106" s="15">
        <v>0</v>
      </c>
      <c r="BY106" s="15">
        <v>0</v>
      </c>
      <c r="BZ106" s="15">
        <v>0</v>
      </c>
      <c r="CA106" s="15">
        <v>0</v>
      </c>
      <c r="CB106" s="15">
        <v>0</v>
      </c>
      <c r="CC106" s="15">
        <v>0</v>
      </c>
      <c r="CD106" s="15">
        <v>0</v>
      </c>
      <c r="CE106" s="15">
        <v>0</v>
      </c>
      <c r="CF106" s="15">
        <v>0</v>
      </c>
      <c r="CG106" s="15">
        <v>0</v>
      </c>
      <c r="CH106" s="15">
        <v>0</v>
      </c>
      <c r="CI106" s="15">
        <v>0</v>
      </c>
      <c r="CJ106" s="15">
        <v>0</v>
      </c>
      <c r="CK106" s="15">
        <v>0</v>
      </c>
      <c r="CL106" s="15">
        <v>0</v>
      </c>
      <c r="CM106" s="15">
        <v>0</v>
      </c>
      <c r="CN106" s="15">
        <v>0</v>
      </c>
      <c r="CO106" s="15">
        <v>0</v>
      </c>
      <c r="CP106" s="15">
        <v>0</v>
      </c>
      <c r="CQ106" s="15">
        <v>0</v>
      </c>
      <c r="CR106" s="15">
        <v>0</v>
      </c>
      <c r="CS106" s="15">
        <v>0</v>
      </c>
      <c r="CT106" s="15">
        <v>0</v>
      </c>
      <c r="CU106" s="15">
        <v>0</v>
      </c>
      <c r="CV106" s="15">
        <v>0</v>
      </c>
      <c r="CW106" s="15">
        <v>0</v>
      </c>
      <c r="CX106" s="15">
        <v>0</v>
      </c>
    </row>
    <row r="107" spans="1:102">
      <c r="A107">
        <v>99</v>
      </c>
      <c r="D107" s="1" t="s">
        <v>213</v>
      </c>
      <c r="E107" s="1" t="s">
        <v>173</v>
      </c>
      <c r="F107" s="1" t="s">
        <v>109</v>
      </c>
      <c r="G107" s="1" t="s">
        <v>109</v>
      </c>
      <c r="H107">
        <v>107</v>
      </c>
      <c r="K107" s="15">
        <v>0.06</v>
      </c>
      <c r="L107" s="15">
        <v>7.0000000000000007E-2</v>
      </c>
      <c r="M107" s="15">
        <v>0.14000000000000001</v>
      </c>
      <c r="N107" s="15">
        <v>0.27</v>
      </c>
      <c r="O107" s="15">
        <v>0.1</v>
      </c>
      <c r="P107" s="15">
        <v>7.0000000000000007E-2</v>
      </c>
      <c r="Q107" s="15">
        <v>1.02</v>
      </c>
      <c r="R107" s="15">
        <v>1.19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0.04</v>
      </c>
      <c r="AI107" s="15">
        <v>0.03</v>
      </c>
      <c r="AJ107" s="15">
        <v>0.02</v>
      </c>
      <c r="AK107" s="15">
        <v>0.09</v>
      </c>
      <c r="AL107" s="15">
        <v>0.02</v>
      </c>
      <c r="AM107" s="15">
        <v>0.01</v>
      </c>
      <c r="AN107" s="15">
        <v>3.19</v>
      </c>
      <c r="AO107" s="15">
        <v>3.22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  <c r="BN107" s="15">
        <v>0</v>
      </c>
      <c r="BO107" s="15">
        <v>0</v>
      </c>
      <c r="BP107" s="15">
        <v>0</v>
      </c>
      <c r="BQ107" s="15">
        <v>0</v>
      </c>
      <c r="BR107" s="15">
        <v>0</v>
      </c>
      <c r="BS107" s="15">
        <v>0</v>
      </c>
      <c r="BT107" s="15">
        <v>0</v>
      </c>
      <c r="BU107" s="15">
        <v>0</v>
      </c>
      <c r="BV107" s="15">
        <v>0</v>
      </c>
      <c r="BW107" s="15">
        <v>0</v>
      </c>
      <c r="BX107" s="15">
        <v>0</v>
      </c>
      <c r="BY107" s="15">
        <v>0</v>
      </c>
      <c r="BZ107" s="15">
        <v>0</v>
      </c>
      <c r="CA107" s="15">
        <v>0</v>
      </c>
      <c r="CB107" s="15">
        <v>0</v>
      </c>
      <c r="CC107" s="15">
        <v>0</v>
      </c>
      <c r="CD107" s="15">
        <v>0</v>
      </c>
      <c r="CE107" s="15">
        <v>0</v>
      </c>
      <c r="CF107" s="15">
        <v>0</v>
      </c>
      <c r="CG107" s="15">
        <v>0</v>
      </c>
      <c r="CH107" s="15">
        <v>0</v>
      </c>
      <c r="CI107" s="15">
        <v>0</v>
      </c>
      <c r="CJ107" s="15">
        <v>0</v>
      </c>
      <c r="CK107" s="15">
        <v>0</v>
      </c>
      <c r="CL107" s="15">
        <v>0</v>
      </c>
      <c r="CM107" s="15">
        <v>0</v>
      </c>
      <c r="CN107" s="15">
        <v>0</v>
      </c>
      <c r="CO107" s="15">
        <v>0</v>
      </c>
      <c r="CP107" s="15">
        <v>0</v>
      </c>
      <c r="CQ107" s="15">
        <v>0</v>
      </c>
      <c r="CR107" s="15">
        <v>0</v>
      </c>
      <c r="CS107" s="15">
        <v>0</v>
      </c>
      <c r="CT107" s="15">
        <v>0</v>
      </c>
      <c r="CU107" s="15">
        <v>0</v>
      </c>
      <c r="CV107" s="15">
        <v>0</v>
      </c>
      <c r="CW107" s="15">
        <v>0</v>
      </c>
      <c r="CX107" s="15">
        <v>0</v>
      </c>
    </row>
    <row r="108" spans="1:102">
      <c r="A108">
        <v>100</v>
      </c>
      <c r="D108" s="8" t="s">
        <v>122</v>
      </c>
      <c r="E108" s="8" t="s">
        <v>123</v>
      </c>
      <c r="F108" s="1" t="s">
        <v>109</v>
      </c>
      <c r="G108" s="1" t="s">
        <v>109</v>
      </c>
      <c r="H108">
        <v>108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  <c r="AR108" s="15">
        <v>0</v>
      </c>
      <c r="AS108" s="15">
        <v>0</v>
      </c>
      <c r="AT108" s="15">
        <v>0</v>
      </c>
      <c r="AU108" s="15">
        <v>0</v>
      </c>
      <c r="AV108" s="15">
        <v>0</v>
      </c>
      <c r="AW108" s="15">
        <v>0</v>
      </c>
      <c r="AX108" s="15">
        <v>0</v>
      </c>
      <c r="AY108" s="15">
        <v>0</v>
      </c>
      <c r="AZ108" s="15">
        <v>0</v>
      </c>
      <c r="BA108" s="15">
        <v>0</v>
      </c>
      <c r="BB108" s="15">
        <v>0</v>
      </c>
      <c r="BC108" s="15">
        <v>0</v>
      </c>
      <c r="BD108" s="15">
        <v>0</v>
      </c>
      <c r="BE108" s="15">
        <v>0</v>
      </c>
      <c r="BF108" s="15">
        <v>0</v>
      </c>
      <c r="BG108" s="15">
        <v>0</v>
      </c>
      <c r="BH108" s="15">
        <v>0</v>
      </c>
      <c r="BI108" s="15">
        <v>0</v>
      </c>
      <c r="BJ108" s="15">
        <v>0</v>
      </c>
      <c r="BK108" s="15">
        <v>0</v>
      </c>
      <c r="BL108" s="15">
        <v>0</v>
      </c>
      <c r="BM108" s="15">
        <v>0</v>
      </c>
      <c r="BN108" s="15">
        <v>0</v>
      </c>
      <c r="BO108" s="15">
        <v>0</v>
      </c>
      <c r="BP108" s="15">
        <v>0</v>
      </c>
      <c r="BQ108" s="15">
        <v>0</v>
      </c>
      <c r="BR108" s="15">
        <v>0</v>
      </c>
      <c r="BS108" s="15">
        <v>0</v>
      </c>
      <c r="BT108" s="15">
        <v>0</v>
      </c>
      <c r="BU108" s="15">
        <v>0</v>
      </c>
      <c r="BV108" s="15">
        <v>0</v>
      </c>
      <c r="BW108" s="15">
        <v>0</v>
      </c>
      <c r="BX108" s="15">
        <v>0.02</v>
      </c>
      <c r="BY108" s="15">
        <v>0</v>
      </c>
      <c r="BZ108" s="15">
        <v>0.02</v>
      </c>
      <c r="CA108" s="15">
        <v>0</v>
      </c>
      <c r="CB108" s="15">
        <v>0</v>
      </c>
      <c r="CC108" s="15">
        <v>0</v>
      </c>
      <c r="CD108" s="15">
        <v>0</v>
      </c>
      <c r="CE108" s="15">
        <v>0</v>
      </c>
      <c r="CF108" s="15">
        <v>0.01</v>
      </c>
      <c r="CG108" s="15">
        <v>0</v>
      </c>
      <c r="CH108" s="15">
        <v>0.01</v>
      </c>
      <c r="CI108" s="15">
        <v>0</v>
      </c>
      <c r="CJ108" s="15">
        <v>0</v>
      </c>
      <c r="CK108" s="15">
        <v>0</v>
      </c>
      <c r="CL108" s="15">
        <v>0</v>
      </c>
      <c r="CM108" s="15">
        <v>0</v>
      </c>
      <c r="CN108" s="15">
        <v>0</v>
      </c>
      <c r="CO108" s="15">
        <v>0</v>
      </c>
      <c r="CP108" s="15">
        <v>0</v>
      </c>
      <c r="CQ108" s="15">
        <v>0.01</v>
      </c>
      <c r="CR108" s="15">
        <v>0</v>
      </c>
      <c r="CS108" s="15">
        <v>0</v>
      </c>
      <c r="CT108" s="15">
        <v>0.01</v>
      </c>
      <c r="CU108" s="15">
        <v>0</v>
      </c>
      <c r="CV108" s="15">
        <v>0</v>
      </c>
      <c r="CW108" s="15">
        <v>0.01</v>
      </c>
      <c r="CX108" s="15">
        <v>0.01</v>
      </c>
    </row>
    <row r="109" spans="1:102">
      <c r="A109">
        <v>101</v>
      </c>
      <c r="D109" s="1" t="s">
        <v>123</v>
      </c>
      <c r="E109" s="8" t="s">
        <v>123</v>
      </c>
      <c r="F109" s="1" t="s">
        <v>109</v>
      </c>
      <c r="G109" s="1" t="s">
        <v>109</v>
      </c>
      <c r="H109">
        <v>109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5">
        <v>0.01</v>
      </c>
      <c r="AO109" s="15">
        <v>0.01</v>
      </c>
      <c r="AP109" s="15">
        <v>0.03</v>
      </c>
      <c r="AQ109" s="15">
        <v>0</v>
      </c>
      <c r="AR109" s="15">
        <v>0</v>
      </c>
      <c r="AS109" s="15">
        <v>0.03</v>
      </c>
      <c r="AT109" s="15">
        <v>0</v>
      </c>
      <c r="AU109" s="15">
        <v>0</v>
      </c>
      <c r="AV109" s="15">
        <v>0</v>
      </c>
      <c r="AW109" s="15">
        <v>0</v>
      </c>
      <c r="AX109" s="15">
        <v>0.1</v>
      </c>
      <c r="AY109" s="15">
        <v>0.04</v>
      </c>
      <c r="AZ109" s="15">
        <v>0.1</v>
      </c>
      <c r="BA109" s="15">
        <v>0.24</v>
      </c>
      <c r="BB109" s="15">
        <v>0</v>
      </c>
      <c r="BC109" s="15">
        <v>0.03</v>
      </c>
      <c r="BD109" s="15">
        <v>0.03</v>
      </c>
      <c r="BE109" s="15">
        <v>0.02</v>
      </c>
      <c r="BF109" s="15">
        <v>0</v>
      </c>
      <c r="BG109" s="15">
        <v>0</v>
      </c>
      <c r="BH109" s="15">
        <v>0.02</v>
      </c>
      <c r="BI109" s="15">
        <v>0</v>
      </c>
      <c r="BJ109" s="15">
        <v>0</v>
      </c>
      <c r="BK109" s="15">
        <v>0</v>
      </c>
      <c r="BL109" s="15">
        <v>0.28999999999999998</v>
      </c>
      <c r="BM109" s="15">
        <v>0.15</v>
      </c>
      <c r="BN109" s="15">
        <v>0.05</v>
      </c>
      <c r="BO109" s="15">
        <v>0.49</v>
      </c>
      <c r="BP109" s="15">
        <v>0</v>
      </c>
      <c r="BQ109" s="15">
        <v>0</v>
      </c>
      <c r="BR109" s="15">
        <v>0</v>
      </c>
      <c r="BS109" s="15">
        <v>0.02</v>
      </c>
      <c r="BT109" s="15">
        <v>8.0000000000000002E-3</v>
      </c>
      <c r="BU109" s="15">
        <v>0.01</v>
      </c>
      <c r="BV109" s="15">
        <v>3.7999999999999999E-2</v>
      </c>
      <c r="BW109" s="15">
        <v>0</v>
      </c>
      <c r="BX109" s="15">
        <v>0</v>
      </c>
      <c r="BY109" s="15">
        <v>0.01</v>
      </c>
      <c r="BZ109" s="15">
        <v>0.01</v>
      </c>
      <c r="CA109" s="15">
        <v>0.04</v>
      </c>
      <c r="CB109" s="15">
        <v>0.01</v>
      </c>
      <c r="CC109" s="15">
        <v>0.06</v>
      </c>
      <c r="CD109" s="15">
        <v>0.11</v>
      </c>
      <c r="CE109" s="15">
        <v>1.67</v>
      </c>
      <c r="CF109" s="15">
        <v>1.99</v>
      </c>
      <c r="CG109" s="15">
        <v>2.0499999999999998</v>
      </c>
      <c r="CH109" s="15">
        <v>5.71</v>
      </c>
      <c r="CI109" s="15">
        <v>0</v>
      </c>
      <c r="CJ109" s="15">
        <v>0</v>
      </c>
      <c r="CK109" s="15">
        <v>0</v>
      </c>
      <c r="CL109" s="15">
        <v>0</v>
      </c>
      <c r="CM109" s="15">
        <v>0</v>
      </c>
      <c r="CN109" s="15">
        <v>0.03</v>
      </c>
      <c r="CO109" s="15">
        <v>0.01</v>
      </c>
      <c r="CP109" s="15">
        <v>0.04</v>
      </c>
      <c r="CQ109" s="15">
        <v>0</v>
      </c>
      <c r="CR109" s="15">
        <v>0.04</v>
      </c>
      <c r="CS109" s="15">
        <v>0.01</v>
      </c>
      <c r="CT109" s="15">
        <v>0.05</v>
      </c>
      <c r="CU109" s="15">
        <v>0</v>
      </c>
      <c r="CV109" s="15">
        <v>0</v>
      </c>
      <c r="CW109" s="15">
        <v>0</v>
      </c>
      <c r="CX109" s="15">
        <v>0</v>
      </c>
    </row>
    <row r="110" spans="1:102">
      <c r="A110">
        <v>102</v>
      </c>
      <c r="D110" s="1" t="s">
        <v>157</v>
      </c>
      <c r="E110" s="1" t="s">
        <v>157</v>
      </c>
      <c r="F110" s="1" t="s">
        <v>157</v>
      </c>
      <c r="G110" s="1" t="s">
        <v>157</v>
      </c>
      <c r="H110">
        <v>110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15">
        <v>0</v>
      </c>
      <c r="AQ110" s="15">
        <v>0</v>
      </c>
      <c r="AR110" s="15">
        <v>0</v>
      </c>
      <c r="AS110" s="15">
        <v>0</v>
      </c>
      <c r="AT110" s="15">
        <v>0</v>
      </c>
      <c r="AU110" s="15">
        <v>0</v>
      </c>
      <c r="AV110" s="15">
        <v>0</v>
      </c>
      <c r="AW110" s="15">
        <v>0</v>
      </c>
      <c r="AX110" s="15">
        <v>0</v>
      </c>
      <c r="AY110" s="15">
        <v>0</v>
      </c>
      <c r="AZ110" s="15">
        <v>0</v>
      </c>
      <c r="BA110" s="15">
        <v>0</v>
      </c>
      <c r="BB110" s="15">
        <v>0</v>
      </c>
      <c r="BC110" s="15">
        <v>0</v>
      </c>
      <c r="BD110" s="15">
        <v>0</v>
      </c>
      <c r="BE110" s="15">
        <v>0.01</v>
      </c>
      <c r="BF110" s="15">
        <v>0.01</v>
      </c>
      <c r="BG110" s="15">
        <v>0.01</v>
      </c>
      <c r="BH110" s="15">
        <v>0.03</v>
      </c>
      <c r="BI110" s="15">
        <v>0</v>
      </c>
      <c r="BJ110" s="15">
        <v>0</v>
      </c>
      <c r="BK110" s="15">
        <v>0</v>
      </c>
      <c r="BL110" s="15">
        <v>0</v>
      </c>
      <c r="BM110" s="15">
        <v>0</v>
      </c>
      <c r="BN110" s="15">
        <v>0</v>
      </c>
      <c r="BO110" s="15">
        <v>0</v>
      </c>
      <c r="BP110" s="15">
        <v>0</v>
      </c>
      <c r="BQ110" s="15">
        <v>0</v>
      </c>
      <c r="BR110" s="15">
        <v>0</v>
      </c>
      <c r="BS110" s="15">
        <v>0</v>
      </c>
      <c r="BT110" s="15">
        <v>0</v>
      </c>
      <c r="BU110" s="15">
        <v>0</v>
      </c>
      <c r="BV110" s="15">
        <v>0</v>
      </c>
      <c r="BW110" s="15">
        <v>0</v>
      </c>
      <c r="BX110" s="15">
        <v>0</v>
      </c>
      <c r="BY110" s="15">
        <v>0</v>
      </c>
      <c r="BZ110" s="15">
        <v>0</v>
      </c>
      <c r="CA110" s="15">
        <v>0</v>
      </c>
      <c r="CB110" s="15">
        <v>0</v>
      </c>
      <c r="CC110" s="15">
        <v>0</v>
      </c>
      <c r="CD110" s="15">
        <v>0</v>
      </c>
      <c r="CE110" s="15">
        <v>0</v>
      </c>
      <c r="CF110" s="15">
        <v>0</v>
      </c>
      <c r="CG110" s="15">
        <v>0</v>
      </c>
      <c r="CH110" s="15">
        <v>0</v>
      </c>
      <c r="CI110" s="15">
        <v>0</v>
      </c>
      <c r="CJ110" s="15">
        <v>0</v>
      </c>
      <c r="CK110" s="15">
        <v>0</v>
      </c>
      <c r="CL110" s="15">
        <v>0</v>
      </c>
      <c r="CM110" s="15">
        <v>0</v>
      </c>
      <c r="CN110" s="15">
        <v>0</v>
      </c>
      <c r="CO110" s="15">
        <v>0</v>
      </c>
      <c r="CP110" s="15">
        <v>0</v>
      </c>
      <c r="CQ110" s="15">
        <v>0</v>
      </c>
      <c r="CR110" s="15">
        <v>0</v>
      </c>
      <c r="CS110" s="15">
        <v>0</v>
      </c>
      <c r="CT110" s="15">
        <v>0</v>
      </c>
      <c r="CU110" s="15">
        <v>0</v>
      </c>
      <c r="CV110" s="15">
        <v>0</v>
      </c>
      <c r="CW110" s="15">
        <v>0</v>
      </c>
      <c r="CX110" s="15">
        <v>0</v>
      </c>
    </row>
    <row r="111" spans="1:102">
      <c r="A111">
        <v>103</v>
      </c>
      <c r="D111" s="1" t="s">
        <v>199</v>
      </c>
      <c r="E111" s="1" t="s">
        <v>200</v>
      </c>
      <c r="F111" s="1" t="s">
        <v>136</v>
      </c>
      <c r="G111" s="1" t="s">
        <v>136</v>
      </c>
      <c r="H111">
        <v>111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  <c r="AU111" s="15">
        <v>0</v>
      </c>
      <c r="AV111" s="15">
        <v>0</v>
      </c>
      <c r="AW111" s="15">
        <v>0</v>
      </c>
      <c r="AX111" s="15">
        <v>0.01</v>
      </c>
      <c r="AY111" s="15">
        <v>0</v>
      </c>
      <c r="AZ111" s="15">
        <v>0</v>
      </c>
      <c r="BA111" s="15">
        <v>0.01</v>
      </c>
      <c r="BB111" s="15">
        <v>0</v>
      </c>
      <c r="BC111" s="15">
        <v>0</v>
      </c>
      <c r="BD111" s="15">
        <v>0</v>
      </c>
      <c r="BE111" s="15">
        <v>0</v>
      </c>
      <c r="BF111" s="15">
        <v>0</v>
      </c>
      <c r="BG111" s="15">
        <v>0</v>
      </c>
      <c r="BH111" s="15">
        <v>0</v>
      </c>
      <c r="BI111" s="15">
        <v>0.01</v>
      </c>
      <c r="BJ111" s="15">
        <v>0</v>
      </c>
      <c r="BK111" s="15">
        <v>0.01</v>
      </c>
      <c r="BL111" s="15">
        <v>0</v>
      </c>
      <c r="BM111" s="15">
        <v>0.04</v>
      </c>
      <c r="BN111" s="15">
        <v>0</v>
      </c>
      <c r="BO111" s="15">
        <v>0.04</v>
      </c>
      <c r="BP111" s="15">
        <v>0</v>
      </c>
      <c r="BQ111" s="15">
        <v>0</v>
      </c>
      <c r="BR111" s="15">
        <v>0</v>
      </c>
      <c r="BS111" s="15">
        <v>0</v>
      </c>
      <c r="BT111" s="15">
        <v>0</v>
      </c>
      <c r="BU111" s="15">
        <v>0</v>
      </c>
      <c r="BV111" s="15">
        <v>0</v>
      </c>
      <c r="BW111" s="15">
        <v>0</v>
      </c>
      <c r="BX111" s="15">
        <v>0</v>
      </c>
      <c r="BY111" s="15">
        <v>0</v>
      </c>
      <c r="BZ111" s="15">
        <v>0</v>
      </c>
      <c r="CA111" s="15">
        <v>0</v>
      </c>
      <c r="CB111" s="15">
        <v>0</v>
      </c>
      <c r="CC111" s="15">
        <v>0</v>
      </c>
      <c r="CD111" s="15">
        <v>0</v>
      </c>
      <c r="CE111" s="15">
        <v>0</v>
      </c>
      <c r="CF111" s="15">
        <v>0</v>
      </c>
      <c r="CG111" s="15">
        <v>0</v>
      </c>
      <c r="CH111" s="15">
        <v>0</v>
      </c>
      <c r="CI111" s="15">
        <v>0</v>
      </c>
      <c r="CJ111" s="15">
        <v>0</v>
      </c>
      <c r="CK111" s="15">
        <v>0</v>
      </c>
      <c r="CL111" s="15">
        <v>0</v>
      </c>
      <c r="CM111" s="15">
        <v>0</v>
      </c>
      <c r="CN111" s="15">
        <v>0</v>
      </c>
      <c r="CO111" s="15">
        <v>0</v>
      </c>
      <c r="CP111" s="15">
        <v>0</v>
      </c>
      <c r="CQ111" s="15">
        <v>0</v>
      </c>
      <c r="CR111" s="15">
        <v>0</v>
      </c>
      <c r="CS111" s="15">
        <v>0</v>
      </c>
      <c r="CT111" s="15">
        <v>0</v>
      </c>
      <c r="CU111" s="15">
        <v>0</v>
      </c>
      <c r="CV111" s="15">
        <v>0</v>
      </c>
      <c r="CW111" s="15">
        <v>0</v>
      </c>
      <c r="CX111" s="15">
        <v>0</v>
      </c>
    </row>
    <row r="112" spans="1:102">
      <c r="A112">
        <v>104</v>
      </c>
      <c r="D112" s="1" t="s">
        <v>201</v>
      </c>
      <c r="E112" s="1" t="s">
        <v>200</v>
      </c>
      <c r="F112" s="1" t="s">
        <v>136</v>
      </c>
      <c r="G112" s="1" t="s">
        <v>136</v>
      </c>
      <c r="H112">
        <v>112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0.01</v>
      </c>
      <c r="T112" s="15">
        <v>0.02</v>
      </c>
      <c r="U112" s="15">
        <v>0.04</v>
      </c>
      <c r="V112" s="15">
        <v>7.0000000000000007E-2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5">
        <v>0</v>
      </c>
      <c r="AT112" s="15">
        <v>0</v>
      </c>
      <c r="AU112" s="15">
        <v>0</v>
      </c>
      <c r="AV112" s="15">
        <v>0</v>
      </c>
      <c r="AW112" s="15">
        <v>0</v>
      </c>
      <c r="AX112" s="15">
        <v>0</v>
      </c>
      <c r="AY112" s="15">
        <v>0</v>
      </c>
      <c r="AZ112" s="15">
        <v>0</v>
      </c>
      <c r="BA112" s="15">
        <v>0</v>
      </c>
      <c r="BB112" s="15">
        <v>0</v>
      </c>
      <c r="BC112" s="15">
        <v>0</v>
      </c>
      <c r="BD112" s="15">
        <v>0</v>
      </c>
      <c r="BE112" s="15">
        <v>0</v>
      </c>
      <c r="BF112" s="15">
        <v>0</v>
      </c>
      <c r="BG112" s="15">
        <v>0</v>
      </c>
      <c r="BH112" s="15">
        <v>0</v>
      </c>
      <c r="BI112" s="15">
        <v>0</v>
      </c>
      <c r="BJ112" s="15">
        <v>0</v>
      </c>
      <c r="BK112" s="15">
        <v>0</v>
      </c>
      <c r="BL112" s="15">
        <v>0</v>
      </c>
      <c r="BM112" s="15">
        <v>0</v>
      </c>
      <c r="BN112" s="15">
        <v>0</v>
      </c>
      <c r="BO112" s="15">
        <v>0</v>
      </c>
      <c r="BP112" s="15">
        <v>0</v>
      </c>
      <c r="BQ112" s="15">
        <v>0</v>
      </c>
      <c r="BR112" s="15">
        <v>0</v>
      </c>
      <c r="BS112" s="15">
        <v>0</v>
      </c>
      <c r="BT112" s="15">
        <v>0</v>
      </c>
      <c r="BU112" s="15">
        <v>0</v>
      </c>
      <c r="BV112" s="15">
        <v>0</v>
      </c>
      <c r="BW112" s="15">
        <v>0</v>
      </c>
      <c r="BX112" s="15">
        <v>0</v>
      </c>
      <c r="BY112" s="15">
        <v>0</v>
      </c>
      <c r="BZ112" s="15">
        <v>0</v>
      </c>
      <c r="CA112" s="15">
        <v>0</v>
      </c>
      <c r="CB112" s="15">
        <v>0</v>
      </c>
      <c r="CC112" s="15">
        <v>0</v>
      </c>
      <c r="CD112" s="15">
        <v>0</v>
      </c>
      <c r="CE112" s="15">
        <v>0</v>
      </c>
      <c r="CF112" s="15">
        <v>0</v>
      </c>
      <c r="CG112" s="15">
        <v>0</v>
      </c>
      <c r="CH112" s="15">
        <v>0</v>
      </c>
      <c r="CI112" s="15">
        <v>0</v>
      </c>
      <c r="CJ112" s="15">
        <v>0</v>
      </c>
      <c r="CK112" s="15">
        <v>0</v>
      </c>
      <c r="CL112" s="15">
        <v>0</v>
      </c>
      <c r="CM112" s="15">
        <v>0</v>
      </c>
      <c r="CN112" s="15">
        <v>0</v>
      </c>
      <c r="CO112" s="15">
        <v>0</v>
      </c>
      <c r="CP112" s="15">
        <v>0</v>
      </c>
      <c r="CQ112" s="15">
        <v>0</v>
      </c>
      <c r="CR112" s="15">
        <v>0</v>
      </c>
      <c r="CS112" s="15">
        <v>0</v>
      </c>
      <c r="CT112" s="15">
        <v>0</v>
      </c>
      <c r="CU112" s="15">
        <v>0</v>
      </c>
      <c r="CV112" s="15">
        <v>0</v>
      </c>
      <c r="CW112" s="15">
        <v>0</v>
      </c>
      <c r="CX112" s="15">
        <v>0</v>
      </c>
    </row>
    <row r="113" spans="1:102">
      <c r="A113">
        <v>105</v>
      </c>
      <c r="D113" s="1" t="s">
        <v>134</v>
      </c>
      <c r="E113" s="1" t="s">
        <v>135</v>
      </c>
      <c r="F113" s="1" t="s">
        <v>136</v>
      </c>
      <c r="G113" s="1" t="s">
        <v>136</v>
      </c>
      <c r="H113">
        <v>113</v>
      </c>
      <c r="K113" s="15">
        <v>0.05</v>
      </c>
      <c r="L113" s="15">
        <v>0.03</v>
      </c>
      <c r="M113" s="15">
        <v>0.01</v>
      </c>
      <c r="N113" s="15">
        <v>0.09</v>
      </c>
      <c r="O113" s="15">
        <v>0.09</v>
      </c>
      <c r="P113" s="15">
        <v>0.04</v>
      </c>
      <c r="Q113" s="15">
        <v>0.03</v>
      </c>
      <c r="R113" s="15">
        <v>0.16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0.01</v>
      </c>
      <c r="AK113" s="15">
        <v>0.01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0</v>
      </c>
      <c r="AV113" s="15">
        <v>0</v>
      </c>
      <c r="AW113" s="15">
        <v>0</v>
      </c>
      <c r="AX113" s="15">
        <v>0</v>
      </c>
      <c r="AY113" s="15">
        <v>0</v>
      </c>
      <c r="AZ113" s="15">
        <v>0</v>
      </c>
      <c r="BA113" s="15">
        <v>0</v>
      </c>
      <c r="BB113" s="15">
        <v>0</v>
      </c>
      <c r="BC113" s="15">
        <v>0</v>
      </c>
      <c r="BD113" s="15">
        <v>0</v>
      </c>
      <c r="BE113" s="15">
        <v>0</v>
      </c>
      <c r="BF113" s="15">
        <v>0</v>
      </c>
      <c r="BG113" s="15">
        <v>0</v>
      </c>
      <c r="BH113" s="15">
        <v>0</v>
      </c>
      <c r="BI113" s="15">
        <v>0</v>
      </c>
      <c r="BJ113" s="15">
        <v>0</v>
      </c>
      <c r="BK113" s="15">
        <v>0</v>
      </c>
      <c r="BL113" s="15">
        <v>0</v>
      </c>
      <c r="BM113" s="15">
        <v>0</v>
      </c>
      <c r="BN113" s="15">
        <v>0</v>
      </c>
      <c r="BO113" s="15">
        <v>0</v>
      </c>
      <c r="BP113" s="15">
        <v>0</v>
      </c>
      <c r="BQ113" s="15">
        <v>0</v>
      </c>
      <c r="BR113" s="15">
        <v>0</v>
      </c>
      <c r="BS113" s="15">
        <v>0</v>
      </c>
      <c r="BT113" s="15">
        <v>0</v>
      </c>
      <c r="BU113" s="15">
        <v>0</v>
      </c>
      <c r="BV113" s="15">
        <v>0</v>
      </c>
      <c r="BW113" s="15">
        <v>0</v>
      </c>
      <c r="BX113" s="15">
        <v>0</v>
      </c>
      <c r="BY113" s="15">
        <v>0</v>
      </c>
      <c r="BZ113" s="15">
        <v>0</v>
      </c>
      <c r="CA113" s="15">
        <v>0</v>
      </c>
      <c r="CB113" s="15">
        <v>0</v>
      </c>
      <c r="CC113" s="15">
        <v>0</v>
      </c>
      <c r="CD113" s="15">
        <v>0</v>
      </c>
      <c r="CE113" s="15">
        <v>0</v>
      </c>
      <c r="CF113" s="15">
        <v>0</v>
      </c>
      <c r="CG113" s="15">
        <v>0</v>
      </c>
      <c r="CH113" s="15">
        <v>0</v>
      </c>
      <c r="CI113" s="15">
        <v>0</v>
      </c>
      <c r="CJ113" s="15">
        <v>0</v>
      </c>
      <c r="CK113" s="15">
        <v>0</v>
      </c>
      <c r="CL113" s="15">
        <v>0</v>
      </c>
      <c r="CM113" s="15">
        <v>0</v>
      </c>
      <c r="CN113" s="15">
        <v>0</v>
      </c>
      <c r="CO113" s="15">
        <v>0</v>
      </c>
      <c r="CP113" s="15">
        <v>0</v>
      </c>
      <c r="CQ113" s="15">
        <v>0</v>
      </c>
      <c r="CR113" s="15">
        <v>0</v>
      </c>
      <c r="CS113" s="15">
        <v>0</v>
      </c>
      <c r="CT113" s="15">
        <v>0</v>
      </c>
      <c r="CU113" s="15">
        <v>0</v>
      </c>
      <c r="CV113" s="15">
        <v>0</v>
      </c>
      <c r="CW113" s="15">
        <v>0</v>
      </c>
      <c r="CX113" s="15">
        <v>0</v>
      </c>
    </row>
    <row r="114" spans="1:102">
      <c r="A114">
        <v>106</v>
      </c>
      <c r="D114" s="1" t="s">
        <v>135</v>
      </c>
      <c r="E114" s="1" t="s">
        <v>135</v>
      </c>
      <c r="F114" s="1" t="s">
        <v>136</v>
      </c>
      <c r="G114" s="1" t="s">
        <v>136</v>
      </c>
      <c r="H114">
        <v>114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0.02</v>
      </c>
      <c r="X114" s="15">
        <v>0.02</v>
      </c>
      <c r="Y114" s="15">
        <v>0.02</v>
      </c>
      <c r="Z114" s="15">
        <v>0.06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0.01</v>
      </c>
      <c r="AJ114" s="15">
        <v>0</v>
      </c>
      <c r="AK114" s="15">
        <v>0.01</v>
      </c>
      <c r="AL114" s="15">
        <v>0</v>
      </c>
      <c r="AM114" s="15">
        <v>0</v>
      </c>
      <c r="AN114" s="15">
        <v>0</v>
      </c>
      <c r="AO114" s="15">
        <v>0</v>
      </c>
      <c r="AP114" s="15">
        <v>0</v>
      </c>
      <c r="AQ114" s="15">
        <v>0</v>
      </c>
      <c r="AR114" s="15">
        <v>0</v>
      </c>
      <c r="AS114" s="15">
        <v>0</v>
      </c>
      <c r="AT114" s="15">
        <v>0</v>
      </c>
      <c r="AU114" s="15">
        <v>0.01</v>
      </c>
      <c r="AV114" s="15">
        <v>0</v>
      </c>
      <c r="AW114" s="15">
        <v>0.01</v>
      </c>
      <c r="AX114" s="15">
        <v>0.01</v>
      </c>
      <c r="AY114" s="15">
        <v>0</v>
      </c>
      <c r="AZ114" s="15">
        <v>0</v>
      </c>
      <c r="BA114" s="15">
        <v>0.01</v>
      </c>
      <c r="BB114" s="15">
        <v>0</v>
      </c>
      <c r="BC114" s="15">
        <v>0</v>
      </c>
      <c r="BD114" s="15">
        <v>0</v>
      </c>
      <c r="BE114" s="15">
        <v>0</v>
      </c>
      <c r="BF114" s="15">
        <v>0</v>
      </c>
      <c r="BG114" s="15">
        <v>0</v>
      </c>
      <c r="BH114" s="15">
        <v>0</v>
      </c>
      <c r="BI114" s="15">
        <v>0</v>
      </c>
      <c r="BJ114" s="15">
        <v>0</v>
      </c>
      <c r="BK114" s="15">
        <v>0</v>
      </c>
      <c r="BL114" s="15">
        <v>0</v>
      </c>
      <c r="BM114" s="15">
        <v>0</v>
      </c>
      <c r="BN114" s="15">
        <v>0</v>
      </c>
      <c r="BO114" s="15">
        <v>0</v>
      </c>
      <c r="BP114" s="15">
        <v>0</v>
      </c>
      <c r="BQ114" s="15">
        <v>0</v>
      </c>
      <c r="BR114" s="15">
        <v>0</v>
      </c>
      <c r="BS114" s="15">
        <v>0.12</v>
      </c>
      <c r="BT114" s="15">
        <v>2.4E-2</v>
      </c>
      <c r="BU114" s="15">
        <v>0.01</v>
      </c>
      <c r="BV114" s="15">
        <v>0.154</v>
      </c>
      <c r="BW114" s="15">
        <v>0.15</v>
      </c>
      <c r="BX114" s="15">
        <v>0.1</v>
      </c>
      <c r="BY114" s="15">
        <v>0.13</v>
      </c>
      <c r="BZ114" s="15">
        <v>0.38</v>
      </c>
      <c r="CA114" s="15">
        <v>0.27</v>
      </c>
      <c r="CB114" s="15">
        <v>0.36</v>
      </c>
      <c r="CC114" s="15">
        <v>0.3</v>
      </c>
      <c r="CD114" s="15">
        <v>0.93</v>
      </c>
      <c r="CE114" s="15">
        <v>0</v>
      </c>
      <c r="CF114" s="15">
        <v>0</v>
      </c>
      <c r="CG114" s="15">
        <v>0</v>
      </c>
      <c r="CH114" s="15">
        <v>0</v>
      </c>
      <c r="CI114" s="15">
        <v>0</v>
      </c>
      <c r="CJ114" s="15">
        <v>0</v>
      </c>
      <c r="CK114" s="15">
        <v>0</v>
      </c>
      <c r="CL114" s="15">
        <v>0</v>
      </c>
      <c r="CM114" s="15">
        <v>0.48</v>
      </c>
      <c r="CN114" s="15">
        <v>0.55000000000000004</v>
      </c>
      <c r="CO114" s="15">
        <v>0.5</v>
      </c>
      <c r="CP114" s="15">
        <v>1.53</v>
      </c>
      <c r="CQ114" s="15">
        <v>0.11</v>
      </c>
      <c r="CR114" s="15">
        <v>0.84</v>
      </c>
      <c r="CS114" s="15">
        <v>0.41</v>
      </c>
      <c r="CT114" s="15">
        <v>1.36</v>
      </c>
      <c r="CU114" s="15">
        <v>0</v>
      </c>
      <c r="CV114" s="15">
        <v>0</v>
      </c>
      <c r="CW114" s="15">
        <v>0.01</v>
      </c>
      <c r="CX114" s="15">
        <v>0.01</v>
      </c>
    </row>
    <row r="115" spans="1:102">
      <c r="A115">
        <v>107</v>
      </c>
      <c r="D115" s="1" t="s">
        <v>166</v>
      </c>
      <c r="E115" s="1" t="s">
        <v>135</v>
      </c>
      <c r="F115" s="1" t="s">
        <v>136</v>
      </c>
      <c r="G115" s="1" t="s">
        <v>136</v>
      </c>
      <c r="H115">
        <v>115</v>
      </c>
      <c r="K115" s="15">
        <v>0</v>
      </c>
      <c r="L115" s="15">
        <v>0</v>
      </c>
      <c r="M115" s="15">
        <v>0</v>
      </c>
      <c r="N115" s="15">
        <v>0</v>
      </c>
      <c r="O115" s="15">
        <v>0.05</v>
      </c>
      <c r="P115" s="15">
        <v>0.05</v>
      </c>
      <c r="Q115" s="15">
        <v>0</v>
      </c>
      <c r="R115" s="15">
        <v>0.1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  <c r="AN115" s="15">
        <v>0</v>
      </c>
      <c r="AO115" s="15">
        <v>0</v>
      </c>
      <c r="AP115" s="15">
        <v>0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0</v>
      </c>
      <c r="AW115" s="15">
        <v>0</v>
      </c>
      <c r="AX115" s="15">
        <v>0</v>
      </c>
      <c r="AY115" s="15">
        <v>0</v>
      </c>
      <c r="AZ115" s="15">
        <v>0</v>
      </c>
      <c r="BA115" s="15">
        <v>0</v>
      </c>
      <c r="BB115" s="15">
        <v>0</v>
      </c>
      <c r="BC115" s="15">
        <v>0</v>
      </c>
      <c r="BD115" s="15">
        <v>0</v>
      </c>
      <c r="BE115" s="15">
        <v>0</v>
      </c>
      <c r="BF115" s="15">
        <v>0</v>
      </c>
      <c r="BG115" s="15">
        <v>0</v>
      </c>
      <c r="BH115" s="15">
        <v>0</v>
      </c>
      <c r="BI115" s="15">
        <v>0</v>
      </c>
      <c r="BJ115" s="15">
        <v>0</v>
      </c>
      <c r="BK115" s="15">
        <v>0</v>
      </c>
      <c r="BL115" s="15">
        <v>0</v>
      </c>
      <c r="BM115" s="15">
        <v>0</v>
      </c>
      <c r="BN115" s="15">
        <v>0</v>
      </c>
      <c r="BO115" s="15">
        <v>0</v>
      </c>
      <c r="BP115" s="15">
        <v>0</v>
      </c>
      <c r="BQ115" s="15">
        <v>0</v>
      </c>
      <c r="BR115" s="15">
        <v>0</v>
      </c>
      <c r="BS115" s="15">
        <v>0</v>
      </c>
      <c r="BT115" s="15">
        <v>0</v>
      </c>
      <c r="BU115" s="15">
        <v>0</v>
      </c>
      <c r="BV115" s="15">
        <v>0</v>
      </c>
      <c r="BW115" s="15">
        <v>0</v>
      </c>
      <c r="BX115" s="15">
        <v>0</v>
      </c>
      <c r="BY115" s="15">
        <v>0</v>
      </c>
      <c r="BZ115" s="15">
        <v>0</v>
      </c>
      <c r="CA115" s="15">
        <v>0</v>
      </c>
      <c r="CB115" s="15">
        <v>0</v>
      </c>
      <c r="CC115" s="15">
        <v>0</v>
      </c>
      <c r="CD115" s="15">
        <v>0</v>
      </c>
      <c r="CE115" s="15">
        <v>0</v>
      </c>
      <c r="CF115" s="15">
        <v>0</v>
      </c>
      <c r="CG115" s="15">
        <v>0</v>
      </c>
      <c r="CH115" s="15">
        <v>0</v>
      </c>
      <c r="CI115" s="15">
        <v>0</v>
      </c>
      <c r="CJ115" s="15">
        <v>0</v>
      </c>
      <c r="CK115" s="15">
        <v>0</v>
      </c>
      <c r="CL115" s="15">
        <v>0</v>
      </c>
      <c r="CM115" s="15">
        <v>0</v>
      </c>
      <c r="CN115" s="15">
        <v>0</v>
      </c>
      <c r="CO115" s="15">
        <v>0</v>
      </c>
      <c r="CP115" s="15">
        <v>0</v>
      </c>
      <c r="CQ115" s="15">
        <v>0</v>
      </c>
      <c r="CR115" s="15">
        <v>0</v>
      </c>
      <c r="CS115" s="15">
        <v>0</v>
      </c>
      <c r="CT115" s="15">
        <v>0</v>
      </c>
      <c r="CU115" s="15">
        <v>0</v>
      </c>
      <c r="CV115" s="15">
        <v>0</v>
      </c>
      <c r="CW115" s="15">
        <v>0</v>
      </c>
      <c r="CX115" s="15">
        <v>0</v>
      </c>
    </row>
    <row r="116" spans="1:102">
      <c r="A116">
        <v>108</v>
      </c>
      <c r="D116" s="1" t="s">
        <v>197</v>
      </c>
      <c r="E116" s="1" t="s">
        <v>135</v>
      </c>
      <c r="F116" s="1" t="s">
        <v>136</v>
      </c>
      <c r="G116" s="1" t="s">
        <v>136</v>
      </c>
      <c r="H116">
        <v>116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15">
        <v>0</v>
      </c>
      <c r="AQ116" s="15">
        <v>0</v>
      </c>
      <c r="AR116" s="15">
        <v>0</v>
      </c>
      <c r="AS116" s="15">
        <v>0</v>
      </c>
      <c r="AT116" s="15">
        <v>0</v>
      </c>
      <c r="AU116" s="15">
        <v>0</v>
      </c>
      <c r="AV116" s="15">
        <v>0</v>
      </c>
      <c r="AW116" s="15">
        <v>0</v>
      </c>
      <c r="AX116" s="15">
        <v>0</v>
      </c>
      <c r="AY116" s="15">
        <v>0</v>
      </c>
      <c r="AZ116" s="15">
        <v>0</v>
      </c>
      <c r="BA116" s="15">
        <v>0</v>
      </c>
      <c r="BB116" s="15">
        <v>0</v>
      </c>
      <c r="BC116" s="15">
        <v>0</v>
      </c>
      <c r="BD116" s="15">
        <v>0</v>
      </c>
      <c r="BE116" s="15">
        <v>0</v>
      </c>
      <c r="BF116" s="15">
        <v>0</v>
      </c>
      <c r="BG116" s="15">
        <v>0</v>
      </c>
      <c r="BH116" s="15">
        <v>0</v>
      </c>
      <c r="BI116" s="15">
        <v>0</v>
      </c>
      <c r="BJ116" s="15">
        <v>0</v>
      </c>
      <c r="BK116" s="15">
        <v>0</v>
      </c>
      <c r="BL116" s="15">
        <v>0</v>
      </c>
      <c r="BM116" s="15">
        <v>0</v>
      </c>
      <c r="BN116" s="15">
        <v>0</v>
      </c>
      <c r="BO116" s="15">
        <v>0</v>
      </c>
      <c r="BP116" s="15">
        <v>0</v>
      </c>
      <c r="BQ116" s="15">
        <v>0</v>
      </c>
      <c r="BR116" s="15">
        <v>0</v>
      </c>
      <c r="BS116" s="15">
        <v>0.05</v>
      </c>
      <c r="BT116" s="15">
        <v>3.2000000000000001E-2</v>
      </c>
      <c r="BU116" s="15">
        <v>0.12</v>
      </c>
      <c r="BV116" s="15">
        <v>0.20200000000000001</v>
      </c>
      <c r="BW116" s="15">
        <v>0.01</v>
      </c>
      <c r="BX116" s="15">
        <v>0.02</v>
      </c>
      <c r="BY116" s="15">
        <v>0.02</v>
      </c>
      <c r="BZ116" s="15">
        <v>0.05</v>
      </c>
      <c r="CA116" s="15">
        <v>0</v>
      </c>
      <c r="CB116" s="15">
        <v>0</v>
      </c>
      <c r="CC116" s="15">
        <v>0</v>
      </c>
      <c r="CD116" s="15">
        <v>0</v>
      </c>
      <c r="CE116" s="15">
        <v>0</v>
      </c>
      <c r="CF116" s="15">
        <v>0.09</v>
      </c>
      <c r="CG116" s="15">
        <v>0.05</v>
      </c>
      <c r="CH116" s="15">
        <v>0.14000000000000001</v>
      </c>
      <c r="CI116" s="15">
        <v>0.06</v>
      </c>
      <c r="CJ116" s="15">
        <v>0.03</v>
      </c>
      <c r="CK116" s="15">
        <v>0.13</v>
      </c>
      <c r="CL116" s="15">
        <v>0.22</v>
      </c>
      <c r="CM116" s="15">
        <v>0</v>
      </c>
      <c r="CN116" s="15">
        <v>0.03</v>
      </c>
      <c r="CO116" s="15">
        <v>7.0000000000000007E-2</v>
      </c>
      <c r="CP116" s="15">
        <v>0.1</v>
      </c>
      <c r="CQ116" s="15">
        <v>0</v>
      </c>
      <c r="CR116" s="15">
        <v>0</v>
      </c>
      <c r="CS116" s="15">
        <v>0.01</v>
      </c>
      <c r="CT116" s="15">
        <v>0.01</v>
      </c>
      <c r="CU116" s="15">
        <v>0</v>
      </c>
      <c r="CV116" s="15">
        <v>0</v>
      </c>
      <c r="CW116" s="15">
        <v>0</v>
      </c>
      <c r="CX116" s="15">
        <v>0</v>
      </c>
    </row>
    <row r="117" spans="1:102">
      <c r="A117">
        <v>109</v>
      </c>
      <c r="D117" s="1" t="s">
        <v>198</v>
      </c>
      <c r="E117" s="1" t="s">
        <v>135</v>
      </c>
      <c r="F117" s="1" t="s">
        <v>136</v>
      </c>
      <c r="G117" s="1" t="s">
        <v>136</v>
      </c>
      <c r="H117">
        <v>117</v>
      </c>
      <c r="K117" s="15">
        <v>0</v>
      </c>
      <c r="L117" s="15">
        <v>0</v>
      </c>
      <c r="M117" s="15">
        <v>0</v>
      </c>
      <c r="N117" s="15">
        <v>0</v>
      </c>
      <c r="O117" s="15">
        <v>0.01</v>
      </c>
      <c r="P117" s="15">
        <v>0</v>
      </c>
      <c r="Q117" s="15">
        <v>5.0000000000000001E-3</v>
      </c>
      <c r="R117" s="15">
        <v>1.4999999999999999E-2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  <c r="AR117" s="15">
        <v>0</v>
      </c>
      <c r="AS117" s="15">
        <v>0</v>
      </c>
      <c r="AT117" s="15">
        <v>0</v>
      </c>
      <c r="AU117" s="15">
        <v>0</v>
      </c>
      <c r="AV117" s="15">
        <v>0</v>
      </c>
      <c r="AW117" s="15">
        <v>0</v>
      </c>
      <c r="AX117" s="15">
        <v>0</v>
      </c>
      <c r="AY117" s="15">
        <v>0</v>
      </c>
      <c r="AZ117" s="15">
        <v>0</v>
      </c>
      <c r="BA117" s="15">
        <v>0</v>
      </c>
      <c r="BB117" s="15">
        <v>0</v>
      </c>
      <c r="BC117" s="15">
        <v>0</v>
      </c>
      <c r="BD117" s="15">
        <v>0</v>
      </c>
      <c r="BE117" s="15">
        <v>0</v>
      </c>
      <c r="BF117" s="15">
        <v>0</v>
      </c>
      <c r="BG117" s="15">
        <v>0</v>
      </c>
      <c r="BH117" s="15">
        <v>0</v>
      </c>
      <c r="BI117" s="15">
        <v>0</v>
      </c>
      <c r="BJ117" s="15">
        <v>0</v>
      </c>
      <c r="BK117" s="15">
        <v>0</v>
      </c>
      <c r="BL117" s="15">
        <v>0</v>
      </c>
      <c r="BM117" s="15">
        <v>0</v>
      </c>
      <c r="BN117" s="15">
        <v>0</v>
      </c>
      <c r="BO117" s="15">
        <v>0</v>
      </c>
      <c r="BP117" s="15">
        <v>0</v>
      </c>
      <c r="BQ117" s="15">
        <v>0</v>
      </c>
      <c r="BR117" s="15">
        <v>0</v>
      </c>
      <c r="BS117" s="15">
        <v>0</v>
      </c>
      <c r="BT117" s="15">
        <v>0</v>
      </c>
      <c r="BU117" s="15">
        <v>0</v>
      </c>
      <c r="BV117" s="15">
        <v>0</v>
      </c>
      <c r="BW117" s="15">
        <v>0</v>
      </c>
      <c r="BX117" s="15">
        <v>0</v>
      </c>
      <c r="BY117" s="15">
        <v>0</v>
      </c>
      <c r="BZ117" s="15">
        <v>0</v>
      </c>
      <c r="CA117" s="15">
        <v>0</v>
      </c>
      <c r="CB117" s="15">
        <v>0</v>
      </c>
      <c r="CC117" s="15">
        <v>0</v>
      </c>
      <c r="CD117" s="15">
        <v>0</v>
      </c>
      <c r="CE117" s="15">
        <v>0</v>
      </c>
      <c r="CF117" s="15">
        <v>0</v>
      </c>
      <c r="CG117" s="15">
        <v>0</v>
      </c>
      <c r="CH117" s="15">
        <v>0</v>
      </c>
      <c r="CI117" s="15">
        <v>0</v>
      </c>
      <c r="CJ117" s="15">
        <v>0</v>
      </c>
      <c r="CK117" s="15">
        <v>0</v>
      </c>
      <c r="CL117" s="15">
        <v>0</v>
      </c>
      <c r="CM117" s="15">
        <v>0</v>
      </c>
      <c r="CN117" s="15">
        <v>0</v>
      </c>
      <c r="CO117" s="15">
        <v>0</v>
      </c>
      <c r="CP117" s="15">
        <v>0</v>
      </c>
      <c r="CQ117" s="15">
        <v>0</v>
      </c>
      <c r="CR117" s="15">
        <v>0</v>
      </c>
      <c r="CS117" s="15">
        <v>0</v>
      </c>
      <c r="CT117" s="15">
        <v>0</v>
      </c>
      <c r="CU117" s="15">
        <v>0</v>
      </c>
      <c r="CV117" s="15">
        <v>0</v>
      </c>
      <c r="CW117" s="15">
        <v>0</v>
      </c>
      <c r="CX117" s="15">
        <v>0</v>
      </c>
    </row>
    <row r="118" spans="1:102">
      <c r="A118">
        <v>110</v>
      </c>
      <c r="D118" s="1" t="s">
        <v>212</v>
      </c>
      <c r="E118" s="1" t="s">
        <v>135</v>
      </c>
      <c r="F118" s="1" t="s">
        <v>136</v>
      </c>
      <c r="G118" s="1" t="s">
        <v>136</v>
      </c>
      <c r="H118">
        <v>118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0.01</v>
      </c>
      <c r="U118" s="15">
        <v>0.02</v>
      </c>
      <c r="V118" s="15">
        <v>0.03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v>0</v>
      </c>
      <c r="BC118" s="15">
        <v>0</v>
      </c>
      <c r="BD118" s="15">
        <v>0</v>
      </c>
      <c r="BE118" s="15">
        <v>0</v>
      </c>
      <c r="BF118" s="15">
        <v>0</v>
      </c>
      <c r="BG118" s="15">
        <v>0</v>
      </c>
      <c r="BH118" s="15">
        <v>0</v>
      </c>
      <c r="BI118" s="15">
        <v>0</v>
      </c>
      <c r="BJ118" s="15">
        <v>0.01</v>
      </c>
      <c r="BK118" s="15">
        <v>0.01</v>
      </c>
      <c r="BL118" s="15">
        <v>0</v>
      </c>
      <c r="BM118" s="15">
        <v>0</v>
      </c>
      <c r="BN118" s="15">
        <v>0</v>
      </c>
      <c r="BO118" s="15">
        <v>0</v>
      </c>
      <c r="BP118" s="15">
        <v>0</v>
      </c>
      <c r="BQ118" s="15">
        <v>0</v>
      </c>
      <c r="BR118" s="15">
        <v>0</v>
      </c>
      <c r="BS118" s="15">
        <v>0</v>
      </c>
      <c r="BT118" s="15">
        <v>0</v>
      </c>
      <c r="BU118" s="15">
        <v>0</v>
      </c>
      <c r="BV118" s="15">
        <v>0</v>
      </c>
      <c r="BW118" s="15">
        <v>0</v>
      </c>
      <c r="BX118" s="15">
        <v>0</v>
      </c>
      <c r="BY118" s="15">
        <v>0</v>
      </c>
      <c r="BZ118" s="15">
        <v>0</v>
      </c>
      <c r="CA118" s="15">
        <v>0</v>
      </c>
      <c r="CB118" s="15">
        <v>0</v>
      </c>
      <c r="CC118" s="15">
        <v>0</v>
      </c>
      <c r="CD118" s="15">
        <v>0</v>
      </c>
      <c r="CE118" s="15">
        <v>0</v>
      </c>
      <c r="CF118" s="15">
        <v>0</v>
      </c>
      <c r="CG118" s="15">
        <v>0</v>
      </c>
      <c r="CH118" s="15">
        <v>0</v>
      </c>
      <c r="CI118" s="15">
        <v>0</v>
      </c>
      <c r="CJ118" s="15">
        <v>0</v>
      </c>
      <c r="CK118" s="15">
        <v>0</v>
      </c>
      <c r="CL118" s="15">
        <v>0</v>
      </c>
      <c r="CM118" s="15">
        <v>0</v>
      </c>
      <c r="CN118" s="15">
        <v>0</v>
      </c>
      <c r="CO118" s="15">
        <v>0</v>
      </c>
      <c r="CP118" s="15">
        <v>0</v>
      </c>
      <c r="CQ118" s="15">
        <v>0</v>
      </c>
      <c r="CR118" s="15">
        <v>0</v>
      </c>
      <c r="CS118" s="15">
        <v>0</v>
      </c>
      <c r="CT118" s="15">
        <v>0</v>
      </c>
      <c r="CU118" s="15">
        <v>0</v>
      </c>
      <c r="CV118" s="15">
        <v>0</v>
      </c>
      <c r="CW118" s="15">
        <v>0.01</v>
      </c>
      <c r="CX118" s="15">
        <v>0.01</v>
      </c>
    </row>
    <row r="119" spans="1:102">
      <c r="A119">
        <v>111</v>
      </c>
      <c r="D119" s="1" t="s">
        <v>236</v>
      </c>
      <c r="E119" s="1" t="s">
        <v>135</v>
      </c>
      <c r="F119" s="1" t="s">
        <v>136</v>
      </c>
      <c r="G119" s="1" t="s">
        <v>136</v>
      </c>
      <c r="H119">
        <v>119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0</v>
      </c>
      <c r="AT119" s="15">
        <v>0</v>
      </c>
      <c r="AU119" s="15">
        <v>0</v>
      </c>
      <c r="AV119" s="15">
        <v>0</v>
      </c>
      <c r="AW119" s="15">
        <v>0</v>
      </c>
      <c r="AX119" s="15">
        <v>0</v>
      </c>
      <c r="AY119" s="15">
        <v>0</v>
      </c>
      <c r="AZ119" s="15">
        <v>0</v>
      </c>
      <c r="BA119" s="15">
        <v>0</v>
      </c>
      <c r="BB119" s="15">
        <v>0</v>
      </c>
      <c r="BC119" s="15">
        <v>0</v>
      </c>
      <c r="BD119" s="15">
        <v>0</v>
      </c>
      <c r="BE119" s="15">
        <v>0</v>
      </c>
      <c r="BF119" s="15">
        <v>0</v>
      </c>
      <c r="BG119" s="15">
        <v>0</v>
      </c>
      <c r="BH119" s="15">
        <v>0</v>
      </c>
      <c r="BI119" s="15">
        <v>0</v>
      </c>
      <c r="BJ119" s="15">
        <v>0</v>
      </c>
      <c r="BK119" s="15">
        <v>0</v>
      </c>
      <c r="BL119" s="15">
        <v>0</v>
      </c>
      <c r="BM119" s="15">
        <v>0</v>
      </c>
      <c r="BN119" s="15">
        <v>0</v>
      </c>
      <c r="BO119" s="15">
        <v>0</v>
      </c>
      <c r="BP119" s="15">
        <v>0</v>
      </c>
      <c r="BQ119" s="15">
        <v>0</v>
      </c>
      <c r="BR119" s="15">
        <v>0</v>
      </c>
      <c r="BS119" s="15">
        <v>0</v>
      </c>
      <c r="BT119" s="15">
        <v>0</v>
      </c>
      <c r="BU119" s="15">
        <v>0</v>
      </c>
      <c r="BV119" s="15">
        <v>0</v>
      </c>
      <c r="BW119" s="15">
        <v>0</v>
      </c>
      <c r="BX119" s="15">
        <v>0</v>
      </c>
      <c r="BY119" s="15">
        <v>0</v>
      </c>
      <c r="BZ119" s="15">
        <v>0</v>
      </c>
      <c r="CA119" s="15">
        <v>0</v>
      </c>
      <c r="CB119" s="15">
        <v>0</v>
      </c>
      <c r="CC119" s="15">
        <v>0</v>
      </c>
      <c r="CD119" s="15">
        <v>0</v>
      </c>
      <c r="CE119" s="15">
        <v>0</v>
      </c>
      <c r="CF119" s="15">
        <v>0</v>
      </c>
      <c r="CG119" s="15">
        <v>0</v>
      </c>
      <c r="CH119" s="15">
        <v>0</v>
      </c>
      <c r="CI119" s="15">
        <v>0</v>
      </c>
      <c r="CJ119" s="15">
        <v>0</v>
      </c>
      <c r="CK119" s="15">
        <v>0</v>
      </c>
      <c r="CL119" s="15">
        <v>0</v>
      </c>
      <c r="CM119" s="15">
        <v>0</v>
      </c>
      <c r="CN119" s="15">
        <v>0.01</v>
      </c>
      <c r="CO119" s="15">
        <v>0</v>
      </c>
      <c r="CP119" s="15">
        <v>0.01</v>
      </c>
      <c r="CQ119" s="15">
        <v>0</v>
      </c>
      <c r="CR119" s="15">
        <v>0</v>
      </c>
      <c r="CS119" s="15">
        <v>0</v>
      </c>
      <c r="CT119" s="15">
        <v>0</v>
      </c>
      <c r="CU119" s="15">
        <v>0</v>
      </c>
      <c r="CV119" s="15">
        <v>0</v>
      </c>
      <c r="CW119" s="15">
        <v>0</v>
      </c>
      <c r="CX119" s="15">
        <v>0</v>
      </c>
    </row>
    <row r="120" spans="1:102">
      <c r="A120">
        <v>112</v>
      </c>
      <c r="D120" s="1" t="s">
        <v>119</v>
      </c>
      <c r="E120" s="1" t="s">
        <v>120</v>
      </c>
      <c r="F120" s="1" t="s">
        <v>120</v>
      </c>
      <c r="G120" s="1" t="s">
        <v>120</v>
      </c>
      <c r="H120">
        <v>120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0</v>
      </c>
      <c r="AT120" s="15">
        <v>0</v>
      </c>
      <c r="AU120" s="15">
        <v>0</v>
      </c>
      <c r="AV120" s="15">
        <v>0</v>
      </c>
      <c r="AW120" s="15">
        <v>0</v>
      </c>
      <c r="AX120" s="15">
        <v>0</v>
      </c>
      <c r="AY120" s="15">
        <v>0</v>
      </c>
      <c r="AZ120" s="15">
        <v>0</v>
      </c>
      <c r="BA120" s="15">
        <v>0</v>
      </c>
      <c r="BB120" s="15">
        <v>0</v>
      </c>
      <c r="BC120" s="15">
        <v>0</v>
      </c>
      <c r="BD120" s="15">
        <v>0</v>
      </c>
      <c r="BE120" s="15">
        <v>0</v>
      </c>
      <c r="BF120" s="15">
        <v>0</v>
      </c>
      <c r="BG120" s="15">
        <v>0</v>
      </c>
      <c r="BH120" s="15">
        <v>0</v>
      </c>
      <c r="BI120" s="15">
        <v>0</v>
      </c>
      <c r="BJ120" s="15">
        <v>0</v>
      </c>
      <c r="BK120" s="15">
        <v>0</v>
      </c>
      <c r="BL120" s="15">
        <v>0</v>
      </c>
      <c r="BM120" s="15">
        <v>0</v>
      </c>
      <c r="BN120" s="15">
        <v>0</v>
      </c>
      <c r="BO120" s="15">
        <v>0</v>
      </c>
      <c r="BP120" s="15">
        <v>0</v>
      </c>
      <c r="BQ120" s="15">
        <v>0</v>
      </c>
      <c r="BR120" s="15">
        <v>0</v>
      </c>
      <c r="BS120" s="15">
        <v>0</v>
      </c>
      <c r="BT120" s="15">
        <v>0</v>
      </c>
      <c r="BU120" s="15">
        <v>0</v>
      </c>
      <c r="BV120" s="15">
        <v>0</v>
      </c>
      <c r="BW120" s="15">
        <v>0</v>
      </c>
      <c r="BX120" s="15">
        <v>0</v>
      </c>
      <c r="BY120" s="15">
        <v>0</v>
      </c>
      <c r="BZ120" s="15">
        <v>0</v>
      </c>
      <c r="CA120" s="15">
        <v>0</v>
      </c>
      <c r="CB120" s="15">
        <v>0</v>
      </c>
      <c r="CC120" s="15">
        <v>0</v>
      </c>
      <c r="CD120" s="15">
        <v>0</v>
      </c>
      <c r="CE120" s="15">
        <v>0</v>
      </c>
      <c r="CF120" s="15">
        <v>0</v>
      </c>
      <c r="CG120" s="15">
        <v>0</v>
      </c>
      <c r="CH120" s="15">
        <v>0</v>
      </c>
      <c r="CI120" s="15">
        <v>0</v>
      </c>
      <c r="CJ120" s="15">
        <v>0</v>
      </c>
      <c r="CK120" s="15">
        <v>0</v>
      </c>
      <c r="CL120" s="15">
        <v>0</v>
      </c>
      <c r="CM120" s="15">
        <v>0</v>
      </c>
      <c r="CN120" s="15">
        <v>0</v>
      </c>
      <c r="CO120" s="15">
        <v>0</v>
      </c>
      <c r="CP120" s="15">
        <v>0</v>
      </c>
      <c r="CQ120" s="15">
        <v>0</v>
      </c>
      <c r="CR120" s="15">
        <v>0</v>
      </c>
      <c r="CS120" s="15">
        <v>0</v>
      </c>
      <c r="CT120" s="15">
        <v>0</v>
      </c>
      <c r="CU120" s="15">
        <v>0</v>
      </c>
      <c r="CV120" s="15">
        <v>0</v>
      </c>
      <c r="CW120" s="15">
        <v>0</v>
      </c>
      <c r="CX120" s="15">
        <v>0</v>
      </c>
    </row>
    <row r="121" spans="1:102">
      <c r="A121">
        <v>113</v>
      </c>
      <c r="D121" s="1" t="s">
        <v>120</v>
      </c>
      <c r="E121" s="1" t="s">
        <v>120</v>
      </c>
      <c r="F121" s="1" t="s">
        <v>120</v>
      </c>
      <c r="G121" s="1" t="s">
        <v>120</v>
      </c>
      <c r="H121">
        <v>121</v>
      </c>
      <c r="K121" s="15">
        <v>0.12</v>
      </c>
      <c r="L121" s="15">
        <v>0.43</v>
      </c>
      <c r="M121" s="15">
        <v>0.11</v>
      </c>
      <c r="N121" s="15">
        <v>0.66</v>
      </c>
      <c r="O121" s="15">
        <v>0.17</v>
      </c>
      <c r="P121" s="15">
        <v>0.09</v>
      </c>
      <c r="Q121" s="15">
        <v>6.5000000000000002E-2</v>
      </c>
      <c r="R121" s="15">
        <v>0.32500000000000001</v>
      </c>
      <c r="S121" s="15">
        <v>0</v>
      </c>
      <c r="T121" s="15">
        <v>0</v>
      </c>
      <c r="U121" s="15">
        <v>0.01</v>
      </c>
      <c r="V121" s="15">
        <v>0.01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0.02</v>
      </c>
      <c r="AK121" s="15">
        <v>0.02</v>
      </c>
      <c r="AL121" s="15">
        <v>0.06</v>
      </c>
      <c r="AM121" s="15">
        <v>7.0000000000000007E-2</v>
      </c>
      <c r="AN121" s="15">
        <v>0.09</v>
      </c>
      <c r="AO121" s="15">
        <v>0.22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15">
        <v>0</v>
      </c>
      <c r="AZ121" s="15">
        <v>0</v>
      </c>
      <c r="BA121" s="15">
        <v>0</v>
      </c>
      <c r="BB121" s="15">
        <v>0</v>
      </c>
      <c r="BC121" s="15">
        <v>0</v>
      </c>
      <c r="BD121" s="15">
        <v>0</v>
      </c>
      <c r="BE121" s="15">
        <v>0</v>
      </c>
      <c r="BF121" s="15">
        <v>0</v>
      </c>
      <c r="BG121" s="15">
        <v>0</v>
      </c>
      <c r="BH121" s="15">
        <v>0</v>
      </c>
      <c r="BI121" s="15">
        <v>0</v>
      </c>
      <c r="BJ121" s="15">
        <v>0</v>
      </c>
      <c r="BK121" s="15">
        <v>0</v>
      </c>
      <c r="BL121" s="15">
        <v>0</v>
      </c>
      <c r="BM121" s="15">
        <v>0</v>
      </c>
      <c r="BN121" s="15">
        <v>0</v>
      </c>
      <c r="BO121" s="15">
        <v>0</v>
      </c>
      <c r="BP121" s="15">
        <v>0</v>
      </c>
      <c r="BQ121" s="15">
        <v>0.02</v>
      </c>
      <c r="BR121" s="15">
        <v>0.02</v>
      </c>
      <c r="BS121" s="15">
        <v>0</v>
      </c>
      <c r="BT121" s="15">
        <v>0</v>
      </c>
      <c r="BU121" s="15">
        <v>0</v>
      </c>
      <c r="BV121" s="15">
        <v>0</v>
      </c>
      <c r="BW121" s="15">
        <v>0</v>
      </c>
      <c r="BX121" s="15">
        <v>0</v>
      </c>
      <c r="BY121" s="15">
        <v>0</v>
      </c>
      <c r="BZ121" s="15">
        <v>0</v>
      </c>
      <c r="CA121" s="15">
        <v>0</v>
      </c>
      <c r="CB121" s="15">
        <v>0</v>
      </c>
      <c r="CC121" s="15">
        <v>0</v>
      </c>
      <c r="CD121" s="15">
        <v>0</v>
      </c>
      <c r="CE121" s="15">
        <v>0</v>
      </c>
      <c r="CF121" s="15">
        <v>0</v>
      </c>
      <c r="CG121" s="15">
        <v>0</v>
      </c>
      <c r="CH121" s="15">
        <v>0</v>
      </c>
      <c r="CI121" s="15">
        <v>0</v>
      </c>
      <c r="CJ121" s="15">
        <v>0</v>
      </c>
      <c r="CK121" s="15">
        <v>0</v>
      </c>
      <c r="CL121" s="15">
        <v>0</v>
      </c>
      <c r="CM121" s="15">
        <v>0</v>
      </c>
      <c r="CN121" s="15">
        <v>0</v>
      </c>
      <c r="CO121" s="15">
        <v>0</v>
      </c>
      <c r="CP121" s="15">
        <v>0</v>
      </c>
      <c r="CQ121" s="15">
        <v>0</v>
      </c>
      <c r="CR121" s="15">
        <v>0</v>
      </c>
      <c r="CS121" s="15">
        <v>0</v>
      </c>
      <c r="CT121" s="15">
        <v>0</v>
      </c>
      <c r="CU121" s="15">
        <v>0</v>
      </c>
      <c r="CV121" s="15">
        <v>0</v>
      </c>
      <c r="CW121" s="15">
        <v>0</v>
      </c>
      <c r="CX121" s="15">
        <v>0</v>
      </c>
    </row>
    <row r="122" spans="1:102">
      <c r="D122" s="1"/>
      <c r="E122" s="1"/>
      <c r="F122" s="1"/>
      <c r="G122" s="1"/>
      <c r="H122">
        <v>122</v>
      </c>
    </row>
    <row r="123" spans="1:102">
      <c r="D123" s="1"/>
      <c r="E123" s="1"/>
      <c r="F123" s="1"/>
      <c r="G123" s="1"/>
    </row>
    <row r="124" spans="1:102">
      <c r="A124" s="1">
        <v>137</v>
      </c>
      <c r="B124" s="1"/>
      <c r="C124" s="1"/>
      <c r="D124" s="1"/>
      <c r="E124" s="1"/>
      <c r="F124" s="1"/>
      <c r="G124" s="1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</row>
    <row r="125" spans="1:102">
      <c r="A125" s="1">
        <v>138</v>
      </c>
      <c r="D125" s="1" t="s">
        <v>243</v>
      </c>
      <c r="E125" s="1" t="s">
        <v>243</v>
      </c>
      <c r="F125" s="1" t="s">
        <v>242</v>
      </c>
      <c r="G125" s="1" t="s">
        <v>242</v>
      </c>
      <c r="K125" s="16">
        <v>0</v>
      </c>
      <c r="L125" s="16">
        <v>0</v>
      </c>
      <c r="M125" s="16">
        <v>0</v>
      </c>
      <c r="N125" s="17">
        <v>0</v>
      </c>
      <c r="O125" s="16">
        <v>0</v>
      </c>
      <c r="P125" s="18">
        <v>0.04</v>
      </c>
      <c r="Q125" s="16">
        <v>0</v>
      </c>
      <c r="R125" s="17">
        <v>0.04</v>
      </c>
      <c r="S125" s="18">
        <v>0.04</v>
      </c>
      <c r="T125" s="18">
        <v>0.02</v>
      </c>
      <c r="U125" s="16">
        <v>0</v>
      </c>
      <c r="V125" s="17">
        <v>0.06</v>
      </c>
      <c r="W125" s="16">
        <v>0</v>
      </c>
      <c r="X125" s="16">
        <v>0</v>
      </c>
      <c r="Y125" s="16">
        <v>0</v>
      </c>
      <c r="Z125" s="17">
        <v>0</v>
      </c>
      <c r="AA125" s="18">
        <v>0.01</v>
      </c>
      <c r="AB125" s="16">
        <v>0</v>
      </c>
      <c r="AC125" s="16">
        <v>0</v>
      </c>
      <c r="AD125" s="17">
        <v>0.01</v>
      </c>
      <c r="AE125" s="16">
        <v>0</v>
      </c>
      <c r="AF125" s="16">
        <v>0</v>
      </c>
      <c r="AG125" s="17">
        <v>0</v>
      </c>
      <c r="AH125" s="16">
        <v>0</v>
      </c>
      <c r="AI125" s="16">
        <v>0</v>
      </c>
      <c r="AJ125" s="16">
        <v>0</v>
      </c>
      <c r="AK125" s="17">
        <v>0</v>
      </c>
      <c r="AL125" s="16">
        <v>0</v>
      </c>
      <c r="AM125" s="16">
        <v>0</v>
      </c>
      <c r="AN125" s="16">
        <v>0</v>
      </c>
      <c r="AO125" s="17">
        <v>0</v>
      </c>
      <c r="AP125" s="16">
        <v>0</v>
      </c>
      <c r="AQ125" s="18">
        <v>0.02</v>
      </c>
      <c r="AR125" s="18">
        <v>0.01</v>
      </c>
      <c r="AS125" s="17">
        <v>0.03</v>
      </c>
      <c r="AT125" s="16">
        <v>0</v>
      </c>
      <c r="AU125" s="16">
        <v>0</v>
      </c>
      <c r="AV125" s="16">
        <v>0</v>
      </c>
      <c r="AW125" s="17">
        <v>0</v>
      </c>
      <c r="AX125" s="16">
        <v>0</v>
      </c>
      <c r="AY125" s="18">
        <v>0.01</v>
      </c>
      <c r="AZ125" s="16">
        <v>0</v>
      </c>
      <c r="BA125" s="17">
        <v>0.01</v>
      </c>
      <c r="BB125" s="16">
        <v>0</v>
      </c>
      <c r="BC125" s="16">
        <v>0</v>
      </c>
      <c r="BD125" s="17">
        <v>0</v>
      </c>
      <c r="BE125" s="16">
        <v>0</v>
      </c>
      <c r="BF125" s="18">
        <v>0.03</v>
      </c>
      <c r="BG125" s="16">
        <v>0</v>
      </c>
      <c r="BH125" s="17">
        <v>0.03</v>
      </c>
      <c r="BI125" s="16">
        <v>0</v>
      </c>
      <c r="BJ125" s="16">
        <v>0</v>
      </c>
      <c r="BK125" s="17">
        <v>0</v>
      </c>
      <c r="BL125" s="16">
        <v>0</v>
      </c>
      <c r="BM125" s="16">
        <v>0</v>
      </c>
      <c r="BN125" s="16">
        <v>0</v>
      </c>
      <c r="BO125" s="17">
        <v>0</v>
      </c>
      <c r="BP125" s="16">
        <v>0</v>
      </c>
      <c r="BQ125" s="16">
        <v>0</v>
      </c>
      <c r="BR125" s="17">
        <v>0</v>
      </c>
      <c r="BS125" s="18">
        <v>0.01</v>
      </c>
      <c r="BT125" s="16">
        <v>0</v>
      </c>
      <c r="BU125" s="18">
        <v>0.01</v>
      </c>
      <c r="BV125" s="17">
        <v>0.02</v>
      </c>
      <c r="BW125" s="16">
        <v>0</v>
      </c>
      <c r="BX125" s="18">
        <v>0.01</v>
      </c>
      <c r="BY125" s="16">
        <v>0</v>
      </c>
      <c r="BZ125" s="17">
        <v>0.01</v>
      </c>
      <c r="CA125" s="16">
        <v>0</v>
      </c>
      <c r="CB125" s="16">
        <v>0</v>
      </c>
      <c r="CC125" s="16">
        <v>0</v>
      </c>
      <c r="CD125" s="17">
        <v>0</v>
      </c>
      <c r="CE125" s="16">
        <v>0</v>
      </c>
      <c r="CF125" s="16">
        <v>0</v>
      </c>
      <c r="CG125" s="18">
        <v>0.02</v>
      </c>
      <c r="CH125" s="17">
        <v>0.02</v>
      </c>
      <c r="CI125" s="16">
        <v>0</v>
      </c>
      <c r="CJ125" s="16">
        <v>0</v>
      </c>
      <c r="CK125" s="16">
        <v>0</v>
      </c>
      <c r="CL125" s="17">
        <v>0</v>
      </c>
      <c r="CM125" s="16">
        <v>0</v>
      </c>
      <c r="CN125" s="16">
        <v>0</v>
      </c>
      <c r="CO125" s="16">
        <v>0</v>
      </c>
      <c r="CP125" s="17">
        <v>0</v>
      </c>
      <c r="CQ125" s="16">
        <v>0</v>
      </c>
      <c r="CR125" s="16">
        <v>0</v>
      </c>
      <c r="CS125" s="18">
        <v>0.01</v>
      </c>
      <c r="CT125" s="17">
        <v>0.01</v>
      </c>
      <c r="CU125" s="16">
        <v>0</v>
      </c>
      <c r="CV125" s="16">
        <v>0</v>
      </c>
      <c r="CW125" s="16">
        <v>0</v>
      </c>
      <c r="CX125" s="17">
        <v>0</v>
      </c>
    </row>
    <row r="126" spans="1:102">
      <c r="A126" s="1">
        <v>139</v>
      </c>
      <c r="D126" s="1" t="s">
        <v>244</v>
      </c>
      <c r="E126" s="1" t="s">
        <v>244</v>
      </c>
      <c r="F126" s="1" t="s">
        <v>242</v>
      </c>
      <c r="G126" s="1" t="s">
        <v>242</v>
      </c>
      <c r="K126" s="16">
        <v>0</v>
      </c>
      <c r="L126" s="18">
        <v>0.03</v>
      </c>
      <c r="M126" s="18">
        <v>0.02</v>
      </c>
      <c r="N126" s="17">
        <v>0.05</v>
      </c>
      <c r="O126" s="18">
        <v>0.09</v>
      </c>
      <c r="P126" s="18">
        <v>0.21</v>
      </c>
      <c r="Q126" s="18">
        <v>0.01</v>
      </c>
      <c r="R126" s="17">
        <v>0.31</v>
      </c>
      <c r="S126" s="18">
        <v>0.61</v>
      </c>
      <c r="T126" s="18">
        <v>0.86</v>
      </c>
      <c r="U126" s="18">
        <v>0.52</v>
      </c>
      <c r="V126" s="17">
        <v>1.99</v>
      </c>
      <c r="W126" s="18">
        <v>0.22</v>
      </c>
      <c r="X126" s="18">
        <v>0.3</v>
      </c>
      <c r="Y126" s="18">
        <v>0.28999999999999998</v>
      </c>
      <c r="Z126" s="17">
        <v>0.81</v>
      </c>
      <c r="AA126" s="18">
        <v>0.03</v>
      </c>
      <c r="AB126" s="18">
        <v>0.02</v>
      </c>
      <c r="AC126" s="18">
        <v>0.01</v>
      </c>
      <c r="AD126" s="17">
        <v>0.06</v>
      </c>
      <c r="AE126" s="18">
        <v>0.01</v>
      </c>
      <c r="AF126" s="18">
        <v>0.03</v>
      </c>
      <c r="AG126" s="17">
        <v>0.04</v>
      </c>
      <c r="AH126" s="18">
        <v>0.01</v>
      </c>
      <c r="AI126" s="18">
        <v>0.01</v>
      </c>
      <c r="AJ126" s="18">
        <v>0.01</v>
      </c>
      <c r="AK126" s="17">
        <v>0.03</v>
      </c>
      <c r="AL126" s="16">
        <v>0</v>
      </c>
      <c r="AM126" s="16">
        <v>0</v>
      </c>
      <c r="AN126" s="16">
        <v>0</v>
      </c>
      <c r="AO126" s="17">
        <v>0</v>
      </c>
      <c r="AP126" s="18">
        <v>0.03</v>
      </c>
      <c r="AQ126" s="18">
        <v>7.0000000000000007E-2</v>
      </c>
      <c r="AR126" s="18">
        <v>0.03</v>
      </c>
      <c r="AS126" s="17">
        <v>0.13</v>
      </c>
      <c r="AT126" s="16">
        <v>0</v>
      </c>
      <c r="AU126" s="16">
        <v>0</v>
      </c>
      <c r="AV126" s="18">
        <v>0.02</v>
      </c>
      <c r="AW126" s="17">
        <v>0.02</v>
      </c>
      <c r="AX126" s="18">
        <v>0.27</v>
      </c>
      <c r="AY126" s="18">
        <v>0.16</v>
      </c>
      <c r="AZ126" s="18">
        <v>0.11</v>
      </c>
      <c r="BA126" s="17">
        <v>0.54</v>
      </c>
      <c r="BB126" s="16">
        <v>0</v>
      </c>
      <c r="BC126" s="18">
        <v>0.02</v>
      </c>
      <c r="BD126" s="17">
        <v>0.02</v>
      </c>
      <c r="BE126" s="18">
        <v>0.1</v>
      </c>
      <c r="BF126" s="18">
        <v>0.05</v>
      </c>
      <c r="BG126" s="18">
        <v>0.03</v>
      </c>
      <c r="BH126" s="17">
        <v>0.18</v>
      </c>
      <c r="BI126" s="18">
        <v>0.18</v>
      </c>
      <c r="BJ126" s="18">
        <v>0.21</v>
      </c>
      <c r="BK126" s="17">
        <v>0.39</v>
      </c>
      <c r="BL126" s="18">
        <v>0.04</v>
      </c>
      <c r="BM126" s="18">
        <v>0.11</v>
      </c>
      <c r="BN126" s="18">
        <v>0.01</v>
      </c>
      <c r="BO126" s="17">
        <v>0.16</v>
      </c>
      <c r="BP126" s="16">
        <v>0</v>
      </c>
      <c r="BQ126" s="16">
        <v>0</v>
      </c>
      <c r="BR126" s="17">
        <v>0</v>
      </c>
      <c r="BS126" s="18">
        <v>0.2</v>
      </c>
      <c r="BT126" s="18">
        <v>0.32</v>
      </c>
      <c r="BU126" s="18">
        <v>0.41</v>
      </c>
      <c r="BV126" s="17">
        <v>0.93</v>
      </c>
      <c r="BW126" s="18">
        <v>0.04</v>
      </c>
      <c r="BX126" s="18">
        <v>0.17</v>
      </c>
      <c r="BY126" s="18">
        <v>0.18</v>
      </c>
      <c r="BZ126" s="17">
        <v>0.39</v>
      </c>
      <c r="CA126" s="18">
        <v>0.06</v>
      </c>
      <c r="CB126" s="18">
        <v>0.06</v>
      </c>
      <c r="CC126" s="18">
        <v>0.06</v>
      </c>
      <c r="CD126" s="17">
        <v>0.18</v>
      </c>
      <c r="CE126" s="18">
        <v>0.06</v>
      </c>
      <c r="CF126" s="18">
        <v>0.14000000000000001</v>
      </c>
      <c r="CG126" s="18">
        <v>0.14000000000000001</v>
      </c>
      <c r="CH126" s="17">
        <v>0.34</v>
      </c>
      <c r="CI126" s="18">
        <v>0.41</v>
      </c>
      <c r="CJ126" s="18">
        <v>0.59</v>
      </c>
      <c r="CK126" s="18">
        <v>0.82</v>
      </c>
      <c r="CL126" s="17">
        <v>1.82</v>
      </c>
      <c r="CM126" s="18">
        <v>0.01</v>
      </c>
      <c r="CN126" s="16">
        <v>0</v>
      </c>
      <c r="CO126" s="16">
        <v>0</v>
      </c>
      <c r="CP126" s="17">
        <v>0.01</v>
      </c>
      <c r="CQ126" s="18">
        <v>0.12</v>
      </c>
      <c r="CR126" s="18">
        <v>0.4</v>
      </c>
      <c r="CS126" s="18">
        <v>0.25</v>
      </c>
      <c r="CT126" s="17">
        <v>0.77</v>
      </c>
      <c r="CU126" s="16">
        <v>0</v>
      </c>
      <c r="CV126" s="16">
        <v>0</v>
      </c>
      <c r="CW126" s="16">
        <v>0</v>
      </c>
      <c r="CX126" s="17">
        <v>0</v>
      </c>
    </row>
    <row r="127" spans="1:102">
      <c r="D127" s="1"/>
      <c r="E127" s="1"/>
      <c r="F127" s="1"/>
      <c r="G127" s="1"/>
    </row>
    <row r="128" spans="1:102">
      <c r="D128" s="1"/>
      <c r="E128" s="1"/>
      <c r="F128" s="1"/>
      <c r="G128" s="1"/>
      <c r="K128" s="13" t="s">
        <v>307</v>
      </c>
      <c r="L128" s="13" t="s">
        <v>308</v>
      </c>
      <c r="M128" s="13" t="s">
        <v>309</v>
      </c>
      <c r="N128" s="13" t="s">
        <v>310</v>
      </c>
      <c r="O128" s="13" t="s">
        <v>311</v>
      </c>
      <c r="P128" s="13" t="s">
        <v>312</v>
      </c>
      <c r="Q128" s="13" t="s">
        <v>313</v>
      </c>
      <c r="R128" s="13" t="s">
        <v>314</v>
      </c>
      <c r="S128" s="13" t="s">
        <v>316</v>
      </c>
      <c r="T128" s="13" t="s">
        <v>317</v>
      </c>
      <c r="U128" s="13" t="s">
        <v>318</v>
      </c>
      <c r="V128" s="13" t="s">
        <v>319</v>
      </c>
      <c r="W128" s="13" t="s">
        <v>315</v>
      </c>
      <c r="X128" s="13" t="s">
        <v>320</v>
      </c>
      <c r="Y128" s="13" t="s">
        <v>321</v>
      </c>
      <c r="Z128" s="13" t="s">
        <v>322</v>
      </c>
      <c r="AA128" s="13" t="s">
        <v>323</v>
      </c>
      <c r="AB128" s="13" t="s">
        <v>324</v>
      </c>
      <c r="AC128" s="13" t="s">
        <v>325</v>
      </c>
      <c r="AD128" s="13" t="s">
        <v>326</v>
      </c>
      <c r="AE128" s="13" t="s">
        <v>327</v>
      </c>
      <c r="AF128" s="13" t="s">
        <v>328</v>
      </c>
      <c r="AG128" s="13" t="s">
        <v>329</v>
      </c>
      <c r="AH128" s="13" t="s">
        <v>331</v>
      </c>
      <c r="AI128" s="13" t="s">
        <v>330</v>
      </c>
      <c r="AJ128" s="13" t="s">
        <v>332</v>
      </c>
      <c r="AK128" s="13" t="s">
        <v>333</v>
      </c>
      <c r="AL128" s="13" t="s">
        <v>334</v>
      </c>
      <c r="AM128" s="13" t="s">
        <v>335</v>
      </c>
      <c r="AN128" s="13" t="s">
        <v>336</v>
      </c>
      <c r="AO128" s="13" t="s">
        <v>337</v>
      </c>
      <c r="AP128" s="13" t="s">
        <v>338</v>
      </c>
      <c r="AQ128" s="13" t="s">
        <v>339</v>
      </c>
      <c r="AR128" s="13" t="s">
        <v>341</v>
      </c>
      <c r="AS128" s="13" t="s">
        <v>342</v>
      </c>
      <c r="AT128" s="13" t="s">
        <v>340</v>
      </c>
      <c r="AU128" s="13" t="s">
        <v>343</v>
      </c>
      <c r="AV128" s="13" t="s">
        <v>344</v>
      </c>
      <c r="AW128" s="13" t="s">
        <v>345</v>
      </c>
      <c r="AX128" s="13" t="s">
        <v>346</v>
      </c>
      <c r="AY128" s="13" t="s">
        <v>347</v>
      </c>
      <c r="AZ128" s="13" t="s">
        <v>348</v>
      </c>
      <c r="BA128" s="13" t="s">
        <v>349</v>
      </c>
      <c r="BB128" s="13" t="s">
        <v>350</v>
      </c>
      <c r="BC128" s="13" t="s">
        <v>351</v>
      </c>
      <c r="BD128" s="13" t="s">
        <v>352</v>
      </c>
      <c r="BE128" s="13" t="s">
        <v>353</v>
      </c>
      <c r="BF128" s="13" t="s">
        <v>354</v>
      </c>
      <c r="BG128" s="13" t="s">
        <v>355</v>
      </c>
      <c r="BH128" s="13" t="s">
        <v>356</v>
      </c>
      <c r="BI128" s="13" t="s">
        <v>357</v>
      </c>
      <c r="BJ128" s="13" t="s">
        <v>358</v>
      </c>
      <c r="BK128" s="13" t="s">
        <v>359</v>
      </c>
      <c r="BL128" s="13" t="s">
        <v>360</v>
      </c>
      <c r="BM128" s="13" t="s">
        <v>361</v>
      </c>
      <c r="BN128" s="13" t="s">
        <v>362</v>
      </c>
      <c r="BO128" s="13" t="s">
        <v>363</v>
      </c>
      <c r="BP128" s="13" t="s">
        <v>364</v>
      </c>
      <c r="BQ128" s="13" t="s">
        <v>365</v>
      </c>
      <c r="BR128" s="13" t="s">
        <v>366</v>
      </c>
      <c r="BS128" s="13" t="s">
        <v>367</v>
      </c>
      <c r="BT128" s="13" t="s">
        <v>368</v>
      </c>
      <c r="BU128" s="13" t="s">
        <v>386</v>
      </c>
      <c r="BV128" s="13" t="s">
        <v>369</v>
      </c>
      <c r="BW128" s="13" t="s">
        <v>370</v>
      </c>
      <c r="BX128" s="13" t="s">
        <v>371</v>
      </c>
      <c r="BY128" s="13" t="s">
        <v>372</v>
      </c>
      <c r="BZ128" s="13" t="s">
        <v>373</v>
      </c>
      <c r="CA128" s="13" t="s">
        <v>374</v>
      </c>
      <c r="CB128" s="13" t="s">
        <v>375</v>
      </c>
      <c r="CC128" s="13" t="s">
        <v>376</v>
      </c>
      <c r="CD128" s="13" t="s">
        <v>377</v>
      </c>
      <c r="CE128" s="13" t="s">
        <v>378</v>
      </c>
      <c r="CF128" s="13" t="s">
        <v>379</v>
      </c>
      <c r="CG128" s="13" t="s">
        <v>380</v>
      </c>
      <c r="CH128" s="13" t="s">
        <v>381</v>
      </c>
      <c r="CI128" s="13" t="s">
        <v>382</v>
      </c>
      <c r="CJ128" s="13" t="s">
        <v>383</v>
      </c>
      <c r="CK128" s="13" t="s">
        <v>384</v>
      </c>
      <c r="CL128" s="13" t="s">
        <v>385</v>
      </c>
      <c r="CM128" s="13" t="s">
        <v>387</v>
      </c>
      <c r="CN128" s="13" t="s">
        <v>387</v>
      </c>
      <c r="CO128" s="13" t="s">
        <v>388</v>
      </c>
      <c r="CP128" s="13" t="s">
        <v>389</v>
      </c>
      <c r="CQ128" s="13" t="s">
        <v>390</v>
      </c>
      <c r="CR128" s="13" t="s">
        <v>391</v>
      </c>
      <c r="CS128" s="13" t="s">
        <v>392</v>
      </c>
      <c r="CT128" s="13" t="s">
        <v>393</v>
      </c>
      <c r="CU128" s="13" t="s">
        <v>394</v>
      </c>
      <c r="CV128" s="13" t="s">
        <v>395</v>
      </c>
      <c r="CW128" s="13" t="s">
        <v>396</v>
      </c>
      <c r="CX128" s="13" t="s">
        <v>397</v>
      </c>
    </row>
    <row r="129" spans="1:102">
      <c r="B129" s="13" t="s">
        <v>304</v>
      </c>
      <c r="C129" s="13" t="s">
        <v>305</v>
      </c>
      <c r="D129" s="1"/>
      <c r="E129" s="1"/>
      <c r="F129" s="1"/>
      <c r="G129" s="1"/>
    </row>
    <row r="130" spans="1:102">
      <c r="A130" s="13" t="s">
        <v>294</v>
      </c>
      <c r="B130" s="13"/>
      <c r="C130" s="13"/>
      <c r="D130" s="1"/>
      <c r="E130" s="1" t="s">
        <v>294</v>
      </c>
      <c r="F130" s="1"/>
      <c r="G130" s="1"/>
    </row>
    <row r="131" spans="1:102">
      <c r="A131" s="13" t="s">
        <v>156</v>
      </c>
      <c r="B131" s="13">
        <v>9</v>
      </c>
      <c r="C131" s="13">
        <v>10</v>
      </c>
      <c r="D131" s="1"/>
      <c r="E131" s="1" t="s">
        <v>156</v>
      </c>
      <c r="F131" s="1"/>
      <c r="G131" s="1"/>
      <c r="K131" s="14">
        <v>0.01</v>
      </c>
      <c r="L131" s="14">
        <v>0.02</v>
      </c>
      <c r="M131" s="14">
        <v>0</v>
      </c>
      <c r="N131" s="14">
        <v>0.03</v>
      </c>
      <c r="O131" s="14">
        <v>0</v>
      </c>
      <c r="P131" s="14">
        <v>0.01</v>
      </c>
      <c r="Q131" s="14">
        <v>0</v>
      </c>
      <c r="R131" s="14">
        <v>0.01</v>
      </c>
      <c r="S131" s="14">
        <v>0.01</v>
      </c>
      <c r="T131" s="14">
        <v>0</v>
      </c>
      <c r="U131" s="14">
        <v>0</v>
      </c>
      <c r="V131" s="14">
        <v>0.01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>
        <v>0</v>
      </c>
      <c r="AG131" s="14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4">
        <v>0</v>
      </c>
      <c r="BF131" s="14">
        <v>0</v>
      </c>
      <c r="BG131" s="14">
        <v>0</v>
      </c>
      <c r="BH131" s="14">
        <v>0</v>
      </c>
      <c r="BI131" s="14">
        <v>0</v>
      </c>
      <c r="BJ131" s="14">
        <v>0</v>
      </c>
      <c r="BK131" s="14">
        <v>0</v>
      </c>
      <c r="BL131" s="14">
        <v>0</v>
      </c>
      <c r="BM131" s="14">
        <v>0</v>
      </c>
      <c r="BN131" s="14">
        <v>0</v>
      </c>
      <c r="BO131" s="14">
        <v>0</v>
      </c>
      <c r="BP131" s="14">
        <v>0</v>
      </c>
      <c r="BQ131" s="14">
        <v>0</v>
      </c>
      <c r="BR131" s="14">
        <v>0</v>
      </c>
      <c r="BS131" s="14">
        <v>0</v>
      </c>
      <c r="BT131" s="14">
        <v>0</v>
      </c>
      <c r="BU131" s="14">
        <v>0</v>
      </c>
      <c r="BV131" s="14">
        <v>0</v>
      </c>
      <c r="BW131" s="14">
        <v>0</v>
      </c>
      <c r="BX131" s="14">
        <v>0</v>
      </c>
      <c r="BY131" s="14">
        <v>0</v>
      </c>
      <c r="BZ131" s="14">
        <v>0</v>
      </c>
      <c r="CA131" s="14">
        <v>0</v>
      </c>
      <c r="CB131" s="14">
        <v>0</v>
      </c>
      <c r="CC131" s="14">
        <v>0</v>
      </c>
      <c r="CD131" s="14">
        <v>0</v>
      </c>
      <c r="CE131" s="14">
        <v>0</v>
      </c>
      <c r="CF131" s="14">
        <v>0</v>
      </c>
      <c r="CG131" s="14">
        <v>0</v>
      </c>
      <c r="CH131" s="14">
        <v>0</v>
      </c>
      <c r="CI131" s="14">
        <v>0</v>
      </c>
      <c r="CJ131" s="14">
        <v>0</v>
      </c>
      <c r="CK131" s="14">
        <v>0</v>
      </c>
      <c r="CL131" s="14">
        <v>0</v>
      </c>
      <c r="CM131" s="14">
        <v>0</v>
      </c>
      <c r="CN131" s="14">
        <v>0</v>
      </c>
      <c r="CO131" s="14">
        <v>0</v>
      </c>
      <c r="CP131" s="14">
        <v>0</v>
      </c>
      <c r="CQ131" s="14">
        <v>0</v>
      </c>
      <c r="CR131" s="14">
        <v>0</v>
      </c>
      <c r="CS131" s="14">
        <v>0</v>
      </c>
      <c r="CT131" s="14">
        <v>0</v>
      </c>
      <c r="CU131" s="14">
        <v>0</v>
      </c>
      <c r="CV131" s="14">
        <v>0</v>
      </c>
      <c r="CW131" s="14">
        <v>0</v>
      </c>
      <c r="CX131" s="14">
        <v>0</v>
      </c>
    </row>
    <row r="132" spans="1:102">
      <c r="A132" s="13" t="s">
        <v>132</v>
      </c>
      <c r="B132" s="13">
        <v>11</v>
      </c>
      <c r="C132" s="13">
        <v>18</v>
      </c>
      <c r="D132" s="1"/>
      <c r="E132" s="1" t="s">
        <v>132</v>
      </c>
      <c r="F132" s="1"/>
      <c r="G132" s="4"/>
      <c r="K132" s="14">
        <v>0</v>
      </c>
      <c r="L132" s="14">
        <v>0.01</v>
      </c>
      <c r="M132" s="14">
        <v>0</v>
      </c>
      <c r="N132" s="14">
        <v>0.01</v>
      </c>
      <c r="O132" s="14">
        <v>0</v>
      </c>
      <c r="P132" s="14">
        <v>0.01</v>
      </c>
      <c r="Q132" s="14">
        <v>0</v>
      </c>
      <c r="R132" s="14">
        <v>0.01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0.01</v>
      </c>
      <c r="AG132" s="14">
        <v>0.01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4">
        <v>0</v>
      </c>
      <c r="BK132" s="14">
        <v>0</v>
      </c>
      <c r="BL132" s="14">
        <v>0</v>
      </c>
      <c r="BM132" s="14">
        <v>0</v>
      </c>
      <c r="BN132" s="14">
        <v>0</v>
      </c>
      <c r="BO132" s="14">
        <v>0</v>
      </c>
      <c r="BP132" s="14">
        <v>0.01</v>
      </c>
      <c r="BQ132" s="14">
        <v>0</v>
      </c>
      <c r="BR132" s="14">
        <v>0.01</v>
      </c>
      <c r="BS132" s="14">
        <v>0.06</v>
      </c>
      <c r="BT132" s="14">
        <v>6.4000000000000001E-2</v>
      </c>
      <c r="BU132" s="14">
        <v>0.03</v>
      </c>
      <c r="BV132" s="14">
        <v>0.15400000000000003</v>
      </c>
      <c r="BW132" s="14">
        <v>0.02</v>
      </c>
      <c r="BX132" s="14">
        <v>0.05</v>
      </c>
      <c r="BY132" s="14">
        <v>0.01</v>
      </c>
      <c r="BZ132" s="14">
        <v>0.08</v>
      </c>
      <c r="CA132" s="14">
        <v>6.0000000000000005E-2</v>
      </c>
      <c r="CB132" s="14">
        <v>0.15</v>
      </c>
      <c r="CC132" s="14">
        <v>0.11</v>
      </c>
      <c r="CD132" s="14">
        <v>0.32</v>
      </c>
      <c r="CE132" s="14">
        <v>0.02</v>
      </c>
      <c r="CF132" s="14">
        <v>0.04</v>
      </c>
      <c r="CG132" s="14">
        <v>0.01</v>
      </c>
      <c r="CH132" s="14">
        <v>7.0000000000000007E-2</v>
      </c>
      <c r="CI132" s="14">
        <v>0.04</v>
      </c>
      <c r="CJ132" s="14">
        <v>0.02</v>
      </c>
      <c r="CK132" s="14">
        <v>0.08</v>
      </c>
      <c r="CL132" s="14">
        <v>0.14000000000000001</v>
      </c>
      <c r="CM132" s="14">
        <v>0.02</v>
      </c>
      <c r="CN132" s="14">
        <v>0.02</v>
      </c>
      <c r="CO132" s="14">
        <v>0.03</v>
      </c>
      <c r="CP132" s="14">
        <v>6.9999999999999993E-2</v>
      </c>
      <c r="CQ132" s="14">
        <v>0.02</v>
      </c>
      <c r="CR132" s="14">
        <v>0.06</v>
      </c>
      <c r="CS132" s="14">
        <v>0.03</v>
      </c>
      <c r="CT132" s="14">
        <v>0.11</v>
      </c>
      <c r="CU132" s="14">
        <v>0.02</v>
      </c>
      <c r="CV132" s="14">
        <v>0.08</v>
      </c>
      <c r="CW132" s="14">
        <v>0.04</v>
      </c>
      <c r="CX132" s="14">
        <v>0.14000000000000001</v>
      </c>
    </row>
    <row r="133" spans="1:102">
      <c r="A133" s="13" t="s">
        <v>295</v>
      </c>
      <c r="B133" s="13">
        <v>19</v>
      </c>
      <c r="C133" s="13">
        <v>19</v>
      </c>
      <c r="D133" s="1"/>
      <c r="E133" s="1" t="s">
        <v>295</v>
      </c>
      <c r="F133" s="1"/>
      <c r="G133" s="4"/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14">
        <v>0</v>
      </c>
      <c r="AG133" s="14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  <c r="AN133" s="14">
        <v>0.06</v>
      </c>
      <c r="AO133" s="14">
        <v>0.06</v>
      </c>
      <c r="AP133" s="14">
        <v>0</v>
      </c>
      <c r="AQ133" s="14">
        <v>0</v>
      </c>
      <c r="AR133" s="14">
        <v>0</v>
      </c>
      <c r="AS133" s="14">
        <v>0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>
        <v>0</v>
      </c>
      <c r="BF133" s="14">
        <v>0</v>
      </c>
      <c r="BG133" s="14">
        <v>0</v>
      </c>
      <c r="BH133" s="14">
        <v>0</v>
      </c>
      <c r="BI133" s="14">
        <v>0</v>
      </c>
      <c r="BJ133" s="14">
        <v>0</v>
      </c>
      <c r="BK133" s="14">
        <v>0</v>
      </c>
      <c r="BL133" s="14">
        <v>0</v>
      </c>
      <c r="BM133" s="14">
        <v>0</v>
      </c>
      <c r="BN133" s="14">
        <v>0</v>
      </c>
      <c r="BO133" s="14">
        <v>0</v>
      </c>
      <c r="BP133" s="14">
        <v>0</v>
      </c>
      <c r="BQ133" s="14">
        <v>0</v>
      </c>
      <c r="BR133" s="14">
        <v>0</v>
      </c>
      <c r="BS133" s="14">
        <v>0</v>
      </c>
      <c r="BT133" s="14">
        <v>0</v>
      </c>
      <c r="BU133" s="14">
        <v>0</v>
      </c>
      <c r="BV133" s="14">
        <v>0</v>
      </c>
      <c r="BW133" s="14">
        <v>0</v>
      </c>
      <c r="BX133" s="14">
        <v>0</v>
      </c>
      <c r="BY133" s="14">
        <v>0</v>
      </c>
      <c r="BZ133" s="14">
        <v>0</v>
      </c>
      <c r="CA133" s="14">
        <v>0</v>
      </c>
      <c r="CB133" s="14">
        <v>0</v>
      </c>
      <c r="CC133" s="14">
        <v>0</v>
      </c>
      <c r="CD133" s="14">
        <v>0</v>
      </c>
      <c r="CE133" s="14">
        <v>0</v>
      </c>
      <c r="CF133" s="14">
        <v>0</v>
      </c>
      <c r="CG133" s="14">
        <v>0</v>
      </c>
      <c r="CH133" s="14">
        <v>0</v>
      </c>
      <c r="CI133" s="14">
        <v>0</v>
      </c>
      <c r="CJ133" s="14">
        <v>0</v>
      </c>
      <c r="CK133" s="14">
        <v>0</v>
      </c>
      <c r="CL133" s="14">
        <v>0</v>
      </c>
      <c r="CM133" s="14">
        <v>0</v>
      </c>
      <c r="CN133" s="14">
        <v>0</v>
      </c>
      <c r="CO133" s="14">
        <v>0</v>
      </c>
      <c r="CP133" s="14">
        <v>0</v>
      </c>
      <c r="CQ133" s="14">
        <v>0</v>
      </c>
      <c r="CR133" s="14">
        <v>0</v>
      </c>
      <c r="CS133" s="14">
        <v>0</v>
      </c>
      <c r="CT133" s="14">
        <v>0</v>
      </c>
      <c r="CU133" s="14">
        <v>0</v>
      </c>
      <c r="CV133" s="14">
        <v>0</v>
      </c>
      <c r="CW133" s="14">
        <v>0</v>
      </c>
      <c r="CX133" s="14">
        <v>0</v>
      </c>
    </row>
    <row r="134" spans="1:102">
      <c r="A134" s="13" t="s">
        <v>278</v>
      </c>
      <c r="B134" s="13">
        <v>20</v>
      </c>
      <c r="C134" s="13">
        <v>64</v>
      </c>
      <c r="D134" s="1"/>
      <c r="E134" s="1" t="s">
        <v>278</v>
      </c>
      <c r="F134" s="1"/>
      <c r="G134" s="1"/>
      <c r="K134" s="14">
        <v>0.35</v>
      </c>
      <c r="L134" s="14">
        <v>0.16000000000000003</v>
      </c>
      <c r="M134" s="14">
        <v>0.23</v>
      </c>
      <c r="N134" s="14">
        <v>0.7400000000000001</v>
      </c>
      <c r="O134" s="14">
        <v>0.13999999999999999</v>
      </c>
      <c r="P134" s="14">
        <v>0.10999999999999999</v>
      </c>
      <c r="Q134" s="14">
        <v>0.15000000000000002</v>
      </c>
      <c r="R134" s="14">
        <v>0.4</v>
      </c>
      <c r="S134" s="14">
        <v>0.15000000000000002</v>
      </c>
      <c r="T134" s="14">
        <v>0.05</v>
      </c>
      <c r="U134" s="14">
        <v>0.13</v>
      </c>
      <c r="V134" s="14">
        <v>0.33</v>
      </c>
      <c r="W134" s="14">
        <v>0.08</v>
      </c>
      <c r="X134" s="14">
        <v>6.0000000000000005E-2</v>
      </c>
      <c r="Y134" s="14">
        <v>0.10999999999999999</v>
      </c>
      <c r="Z134" s="14">
        <v>0.25000000000000006</v>
      </c>
      <c r="AA134" s="14">
        <v>6.9999999999999993E-2</v>
      </c>
      <c r="AB134" s="14">
        <v>0.04</v>
      </c>
      <c r="AC134" s="14">
        <v>6.0000000000000005E-2</v>
      </c>
      <c r="AD134" s="14">
        <v>0.17</v>
      </c>
      <c r="AE134" s="14">
        <v>0.19999999999999998</v>
      </c>
      <c r="AF134" s="14">
        <v>0.19999999999999998</v>
      </c>
      <c r="AG134" s="14">
        <v>0.4</v>
      </c>
      <c r="AH134" s="14">
        <v>9.0000000000000011E-2</v>
      </c>
      <c r="AI134" s="14">
        <v>0.08</v>
      </c>
      <c r="AJ134" s="14">
        <v>6.0000000000000005E-2</v>
      </c>
      <c r="AK134" s="14">
        <v>0.23000000000000004</v>
      </c>
      <c r="AL134" s="14">
        <v>0.13</v>
      </c>
      <c r="AM134" s="14">
        <v>9.9999999999999992E-2</v>
      </c>
      <c r="AN134" s="14">
        <v>0.12</v>
      </c>
      <c r="AO134" s="14">
        <v>0.35000000000000009</v>
      </c>
      <c r="AP134" s="14">
        <v>0.11</v>
      </c>
      <c r="AQ134" s="14">
        <v>0.12</v>
      </c>
      <c r="AR134" s="14">
        <v>0.04</v>
      </c>
      <c r="AS134" s="14">
        <v>0.27</v>
      </c>
      <c r="AT134" s="14">
        <v>0</v>
      </c>
      <c r="AU134" s="14">
        <v>0.04</v>
      </c>
      <c r="AV134" s="14">
        <v>7.0000000000000007E-2</v>
      </c>
      <c r="AW134" s="14">
        <v>0.11</v>
      </c>
      <c r="AX134" s="14">
        <v>6.0000000000000005E-2</v>
      </c>
      <c r="AY134" s="14">
        <v>0.06</v>
      </c>
      <c r="AZ134" s="14">
        <v>9.9999999999999992E-2</v>
      </c>
      <c r="BA134" s="14">
        <v>0.22000000000000003</v>
      </c>
      <c r="BB134" s="14">
        <v>0.25</v>
      </c>
      <c r="BC134" s="14">
        <v>6.0000000000000005E-2</v>
      </c>
      <c r="BD134" s="14">
        <v>0.31000000000000005</v>
      </c>
      <c r="BE134" s="14">
        <v>0.1</v>
      </c>
      <c r="BF134" s="14">
        <v>0.09</v>
      </c>
      <c r="BG134" s="14">
        <v>0.12</v>
      </c>
      <c r="BH134" s="14">
        <v>0.31000000000000005</v>
      </c>
      <c r="BI134" s="14">
        <v>6.0000000000000005E-2</v>
      </c>
      <c r="BJ134" s="14">
        <v>0.08</v>
      </c>
      <c r="BK134" s="14">
        <v>0.14000000000000001</v>
      </c>
      <c r="BL134" s="14">
        <v>0.13</v>
      </c>
      <c r="BM134" s="14">
        <v>9.0000000000000011E-2</v>
      </c>
      <c r="BN134" s="14">
        <v>0.13</v>
      </c>
      <c r="BO134" s="14">
        <v>0.35</v>
      </c>
      <c r="BP134" s="14">
        <v>0.12</v>
      </c>
      <c r="BQ134" s="14">
        <v>0.15</v>
      </c>
      <c r="BR134" s="14">
        <v>0.27</v>
      </c>
      <c r="BS134" s="14">
        <v>0.2</v>
      </c>
      <c r="BT134" s="14">
        <v>0.12000000000000001</v>
      </c>
      <c r="BU134" s="14">
        <v>0.3</v>
      </c>
      <c r="BV134" s="14">
        <v>0.62000000000000011</v>
      </c>
      <c r="BW134" s="14">
        <v>0</v>
      </c>
      <c r="BX134" s="14">
        <v>0</v>
      </c>
      <c r="BY134" s="14">
        <v>0</v>
      </c>
      <c r="BZ134" s="14">
        <v>0</v>
      </c>
      <c r="CA134" s="14">
        <v>0.16</v>
      </c>
      <c r="CB134" s="14">
        <v>0.09</v>
      </c>
      <c r="CC134" s="14">
        <v>0.11</v>
      </c>
      <c r="CD134" s="14">
        <v>0.36000000000000004</v>
      </c>
      <c r="CE134" s="14">
        <v>0.05</v>
      </c>
      <c r="CF134" s="14">
        <v>0.11</v>
      </c>
      <c r="CG134" s="14">
        <v>7.0000000000000007E-2</v>
      </c>
      <c r="CH134" s="14">
        <v>0.23</v>
      </c>
      <c r="CI134" s="14">
        <v>0.24</v>
      </c>
      <c r="CJ134" s="14">
        <v>0.21000000000000002</v>
      </c>
      <c r="CK134" s="14">
        <v>0.22</v>
      </c>
      <c r="CL134" s="14">
        <v>0.67</v>
      </c>
      <c r="CM134" s="14">
        <v>0.12</v>
      </c>
      <c r="CN134" s="14">
        <v>0.12</v>
      </c>
      <c r="CO134" s="14">
        <v>0.12</v>
      </c>
      <c r="CP134" s="14">
        <v>0.38999999999999996</v>
      </c>
      <c r="CQ134" s="14">
        <v>0.06</v>
      </c>
      <c r="CR134" s="14">
        <v>0.22000000000000003</v>
      </c>
      <c r="CS134" s="14">
        <v>0.13</v>
      </c>
      <c r="CT134" s="14">
        <v>0.41</v>
      </c>
      <c r="CU134" s="14">
        <v>0.11</v>
      </c>
      <c r="CV134" s="14">
        <v>0.08</v>
      </c>
      <c r="CW134" s="14">
        <v>0.11</v>
      </c>
      <c r="CX134" s="14">
        <v>0.30000000000000004</v>
      </c>
    </row>
    <row r="135" spans="1:102">
      <c r="A135" s="13" t="s">
        <v>101</v>
      </c>
      <c r="B135" s="13">
        <v>65</v>
      </c>
      <c r="C135" s="13">
        <v>89</v>
      </c>
      <c r="D135" s="1"/>
      <c r="E135" s="1" t="s">
        <v>101</v>
      </c>
      <c r="F135" s="1"/>
      <c r="G135" s="1"/>
      <c r="K135" s="14">
        <v>6.9999999999999993E-2</v>
      </c>
      <c r="L135" s="14">
        <v>6.9999999999999993E-2</v>
      </c>
      <c r="M135" s="14">
        <v>0.03</v>
      </c>
      <c r="N135" s="14">
        <v>0.17</v>
      </c>
      <c r="O135" s="14">
        <v>0.2</v>
      </c>
      <c r="P135" s="14">
        <v>6.9999999999999993E-2</v>
      </c>
      <c r="Q135" s="14">
        <v>0.09</v>
      </c>
      <c r="R135" s="14">
        <v>0.36</v>
      </c>
      <c r="S135" s="14">
        <v>0.05</v>
      </c>
      <c r="T135" s="14">
        <v>0.02</v>
      </c>
      <c r="U135" s="14">
        <v>0</v>
      </c>
      <c r="V135" s="14">
        <v>6.9999999999999993E-2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0.02</v>
      </c>
      <c r="AC135" s="14">
        <v>0</v>
      </c>
      <c r="AD135" s="14">
        <v>0.02</v>
      </c>
      <c r="AE135" s="14">
        <v>0.01</v>
      </c>
      <c r="AF135" s="14">
        <v>0.01</v>
      </c>
      <c r="AG135" s="14">
        <v>0.02</v>
      </c>
      <c r="AH135" s="14">
        <v>0.03</v>
      </c>
      <c r="AI135" s="14">
        <v>6.0000000000000005E-2</v>
      </c>
      <c r="AJ135" s="14">
        <v>0.08</v>
      </c>
      <c r="AK135" s="14">
        <v>0.17</v>
      </c>
      <c r="AL135" s="14">
        <v>0.05</v>
      </c>
      <c r="AM135" s="14">
        <v>0.1</v>
      </c>
      <c r="AN135" s="14">
        <v>0.2</v>
      </c>
      <c r="AO135" s="14">
        <v>0.35000000000000003</v>
      </c>
      <c r="AP135" s="14">
        <v>0.09</v>
      </c>
      <c r="AQ135" s="14">
        <v>0.04</v>
      </c>
      <c r="AR135" s="14">
        <v>0.05</v>
      </c>
      <c r="AS135" s="14">
        <v>0.18</v>
      </c>
      <c r="AT135" s="14">
        <v>0.27</v>
      </c>
      <c r="AU135" s="14">
        <v>9.0000000000000011E-2</v>
      </c>
      <c r="AV135" s="14">
        <v>0.15</v>
      </c>
      <c r="AW135" s="14">
        <v>0.51</v>
      </c>
      <c r="AX135" s="14">
        <v>0.30000000000000004</v>
      </c>
      <c r="AY135" s="14">
        <v>0.3</v>
      </c>
      <c r="AZ135" s="14">
        <v>0.42000000000000004</v>
      </c>
      <c r="BA135" s="14">
        <v>1.02</v>
      </c>
      <c r="BB135" s="14">
        <v>0.39</v>
      </c>
      <c r="BC135" s="14">
        <v>0.19</v>
      </c>
      <c r="BD135" s="14">
        <v>0.58000000000000007</v>
      </c>
      <c r="BE135" s="14">
        <v>0.60000000000000009</v>
      </c>
      <c r="BF135" s="14">
        <v>0.42000000000000004</v>
      </c>
      <c r="BG135" s="14">
        <v>0.38999999999999996</v>
      </c>
      <c r="BH135" s="14">
        <v>1.41</v>
      </c>
      <c r="BI135" s="14">
        <v>0.56999999999999995</v>
      </c>
      <c r="BJ135" s="14">
        <v>0.84</v>
      </c>
      <c r="BK135" s="14">
        <v>1.41</v>
      </c>
      <c r="BL135" s="14">
        <v>0.88</v>
      </c>
      <c r="BM135" s="14">
        <v>0.70000000000000007</v>
      </c>
      <c r="BN135" s="14">
        <v>0.6</v>
      </c>
      <c r="BO135" s="14">
        <v>2.1799999999999997</v>
      </c>
      <c r="BP135" s="14">
        <v>0.59</v>
      </c>
      <c r="BQ135" s="14">
        <v>0.32</v>
      </c>
      <c r="BR135" s="14">
        <v>0.91</v>
      </c>
      <c r="BS135" s="14">
        <v>0.8600000000000001</v>
      </c>
      <c r="BT135" s="14">
        <v>0.96000000000000008</v>
      </c>
      <c r="BU135" s="14">
        <v>1.22</v>
      </c>
      <c r="BV135" s="14">
        <v>3.0399999999999996</v>
      </c>
      <c r="BW135" s="14">
        <v>0.27</v>
      </c>
      <c r="BX135" s="14">
        <v>0.19</v>
      </c>
      <c r="BY135" s="14">
        <v>0.18000000000000002</v>
      </c>
      <c r="BZ135" s="14">
        <v>0.64000000000000012</v>
      </c>
      <c r="CA135" s="14">
        <v>1.08</v>
      </c>
      <c r="CB135" s="14">
        <v>1.33</v>
      </c>
      <c r="CC135" s="14">
        <v>1.3600000000000003</v>
      </c>
      <c r="CD135" s="14">
        <v>3.77</v>
      </c>
      <c r="CE135" s="14">
        <v>0.49250000000000005</v>
      </c>
      <c r="CF135" s="14">
        <v>0.39</v>
      </c>
      <c r="CG135" s="14">
        <v>0.40249999999999997</v>
      </c>
      <c r="CH135" s="14">
        <v>1.2850000000000001</v>
      </c>
      <c r="CI135" s="14">
        <v>0.11</v>
      </c>
      <c r="CJ135" s="14">
        <v>6.0000000000000005E-2</v>
      </c>
      <c r="CK135" s="14">
        <v>0.22000000000000003</v>
      </c>
      <c r="CL135" s="14">
        <v>0.39</v>
      </c>
      <c r="CM135" s="14">
        <v>1.61</v>
      </c>
      <c r="CN135" s="14">
        <v>1.61</v>
      </c>
      <c r="CO135" s="14">
        <v>1.6900000000000002</v>
      </c>
      <c r="CP135" s="14">
        <v>5.0399999999999991</v>
      </c>
      <c r="CQ135" s="14">
        <v>1.1300000000000001</v>
      </c>
      <c r="CR135" s="14">
        <v>3.96</v>
      </c>
      <c r="CS135" s="14">
        <v>2.3899999999999997</v>
      </c>
      <c r="CT135" s="14">
        <v>7.4799999999999995</v>
      </c>
      <c r="CU135" s="14">
        <v>2.46</v>
      </c>
      <c r="CV135" s="14">
        <v>1.9100000000000001</v>
      </c>
      <c r="CW135" s="14">
        <v>1.83</v>
      </c>
      <c r="CX135" s="14">
        <v>6.1999999999999993</v>
      </c>
    </row>
    <row r="136" spans="1:102">
      <c r="A136" s="13" t="s">
        <v>109</v>
      </c>
      <c r="B136" s="13">
        <v>90</v>
      </c>
      <c r="C136" s="13">
        <v>109</v>
      </c>
      <c r="D136" s="1"/>
      <c r="E136" s="1" t="s">
        <v>109</v>
      </c>
      <c r="F136" s="1"/>
      <c r="G136" s="1"/>
      <c r="K136" s="14">
        <v>0.57000000000000006</v>
      </c>
      <c r="L136" s="14">
        <v>0.5</v>
      </c>
      <c r="M136" s="14">
        <v>1.0099999999999989</v>
      </c>
      <c r="N136" s="14">
        <v>2.0799999999999992</v>
      </c>
      <c r="O136" s="14">
        <v>0.34</v>
      </c>
      <c r="P136" s="14">
        <v>0.18</v>
      </c>
      <c r="Q136" s="14">
        <v>1.28</v>
      </c>
      <c r="R136" s="14">
        <v>1.7999999999999998</v>
      </c>
      <c r="S136" s="14">
        <v>0.09</v>
      </c>
      <c r="T136" s="14">
        <v>0.05</v>
      </c>
      <c r="U136" s="14">
        <v>0.1</v>
      </c>
      <c r="V136" s="14">
        <v>0.24</v>
      </c>
      <c r="W136" s="14">
        <v>0.24</v>
      </c>
      <c r="X136" s="14">
        <v>0.37</v>
      </c>
      <c r="Y136" s="14">
        <v>0.29000000000000004</v>
      </c>
      <c r="Z136" s="14">
        <v>0.9</v>
      </c>
      <c r="AA136" s="14">
        <v>0.13</v>
      </c>
      <c r="AB136" s="14">
        <v>0.3</v>
      </c>
      <c r="AC136" s="14">
        <v>2.78</v>
      </c>
      <c r="AD136" s="14">
        <v>3.2099999999999995</v>
      </c>
      <c r="AE136" s="14">
        <v>0.35</v>
      </c>
      <c r="AF136" s="14">
        <v>0.5</v>
      </c>
      <c r="AG136" s="14">
        <v>0.85000000000000009</v>
      </c>
      <c r="AH136" s="14">
        <v>1.01</v>
      </c>
      <c r="AI136" s="14">
        <v>1.1100000000000001</v>
      </c>
      <c r="AJ136" s="14">
        <v>0.98</v>
      </c>
      <c r="AK136" s="14">
        <v>3.0999999999999996</v>
      </c>
      <c r="AL136" s="14">
        <v>1.31</v>
      </c>
      <c r="AM136" s="14">
        <v>2.1800000000000002</v>
      </c>
      <c r="AN136" s="14">
        <v>6.39</v>
      </c>
      <c r="AO136" s="14">
        <v>9.8800000000000008</v>
      </c>
      <c r="AP136" s="14">
        <v>0.03</v>
      </c>
      <c r="AQ136" s="14">
        <v>0.01</v>
      </c>
      <c r="AR136" s="14">
        <v>0</v>
      </c>
      <c r="AS136" s="14">
        <v>0.04</v>
      </c>
      <c r="AT136" s="14">
        <v>0</v>
      </c>
      <c r="AU136" s="14">
        <v>0.02</v>
      </c>
      <c r="AV136" s="14">
        <v>0.02</v>
      </c>
      <c r="AW136" s="14">
        <v>0.04</v>
      </c>
      <c r="AX136" s="14">
        <v>0.11</v>
      </c>
      <c r="AY136" s="14">
        <v>0.04</v>
      </c>
      <c r="AZ136" s="14">
        <v>0.1</v>
      </c>
      <c r="BA136" s="14">
        <v>0.25</v>
      </c>
      <c r="BB136" s="14">
        <v>0.02</v>
      </c>
      <c r="BC136" s="14">
        <v>0.03</v>
      </c>
      <c r="BD136" s="14">
        <v>0.05</v>
      </c>
      <c r="BE136" s="14">
        <v>0.03</v>
      </c>
      <c r="BF136" s="14">
        <v>0.02</v>
      </c>
      <c r="BG136" s="14">
        <v>0</v>
      </c>
      <c r="BH136" s="14">
        <v>0.05</v>
      </c>
      <c r="BI136" s="14">
        <v>0.05</v>
      </c>
      <c r="BJ136" s="14">
        <v>0.03</v>
      </c>
      <c r="BK136" s="14">
        <v>0.08</v>
      </c>
      <c r="BL136" s="14">
        <v>0.3</v>
      </c>
      <c r="BM136" s="14">
        <v>0.16999999999999998</v>
      </c>
      <c r="BN136" s="14">
        <v>0.05</v>
      </c>
      <c r="BO136" s="14">
        <v>0.52</v>
      </c>
      <c r="BP136" s="14">
        <v>0.05</v>
      </c>
      <c r="BQ136" s="14">
        <v>0.02</v>
      </c>
      <c r="BR136" s="14">
        <v>7.0000000000000007E-2</v>
      </c>
      <c r="BS136" s="14">
        <v>0.04</v>
      </c>
      <c r="BT136" s="14">
        <v>1.6E-2</v>
      </c>
      <c r="BU136" s="14">
        <v>0.01</v>
      </c>
      <c r="BV136" s="14">
        <v>6.6000000000000003E-2</v>
      </c>
      <c r="BW136" s="14">
        <v>0.01</v>
      </c>
      <c r="BX136" s="14">
        <v>0.03</v>
      </c>
      <c r="BY136" s="14">
        <v>6.0000000000000005E-2</v>
      </c>
      <c r="BZ136" s="14">
        <v>9.9999999999999992E-2</v>
      </c>
      <c r="CA136" s="14">
        <v>7.0000000000000007E-2</v>
      </c>
      <c r="CB136" s="14">
        <v>0.05</v>
      </c>
      <c r="CC136" s="14">
        <v>0.12</v>
      </c>
      <c r="CD136" s="14">
        <v>0.24</v>
      </c>
      <c r="CE136" s="14">
        <v>1.69</v>
      </c>
      <c r="CF136" s="14">
        <v>2.06</v>
      </c>
      <c r="CG136" s="14">
        <v>2.09</v>
      </c>
      <c r="CH136" s="14">
        <v>5.84</v>
      </c>
      <c r="CI136" s="14">
        <v>0</v>
      </c>
      <c r="CJ136" s="14">
        <v>0</v>
      </c>
      <c r="CK136" s="14">
        <v>0</v>
      </c>
      <c r="CL136" s="14">
        <v>0</v>
      </c>
      <c r="CM136" s="14">
        <v>0.02</v>
      </c>
      <c r="CN136" s="14">
        <v>0.02</v>
      </c>
      <c r="CO136" s="14">
        <v>0.02</v>
      </c>
      <c r="CP136" s="14">
        <v>0.13</v>
      </c>
      <c r="CQ136" s="14">
        <v>0.03</v>
      </c>
      <c r="CR136" s="14">
        <v>0.04</v>
      </c>
      <c r="CS136" s="14">
        <v>6.0000000000000005E-2</v>
      </c>
      <c r="CT136" s="14">
        <v>0.13</v>
      </c>
      <c r="CU136" s="14">
        <v>0.05</v>
      </c>
      <c r="CV136" s="14">
        <v>1.1599999999999999</v>
      </c>
      <c r="CW136" s="14">
        <v>0.03</v>
      </c>
      <c r="CX136" s="14">
        <v>1.24</v>
      </c>
    </row>
    <row r="137" spans="1:102">
      <c r="A137" s="13" t="s">
        <v>157</v>
      </c>
      <c r="B137" s="13">
        <v>110</v>
      </c>
      <c r="C137" s="13">
        <v>110</v>
      </c>
      <c r="D137" s="1"/>
      <c r="E137" s="1" t="s">
        <v>157</v>
      </c>
      <c r="F137" s="1"/>
      <c r="G137" s="1"/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14">
        <v>0</v>
      </c>
      <c r="AG137" s="14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0.01</v>
      </c>
      <c r="BF137" s="14">
        <v>0.01</v>
      </c>
      <c r="BG137" s="14">
        <v>0.01</v>
      </c>
      <c r="BH137" s="14">
        <v>0.03</v>
      </c>
      <c r="BI137" s="14">
        <v>0</v>
      </c>
      <c r="BJ137" s="14">
        <v>0</v>
      </c>
      <c r="BK137" s="14">
        <v>0</v>
      </c>
      <c r="BL137" s="14">
        <v>0</v>
      </c>
      <c r="BM137" s="14">
        <v>0</v>
      </c>
      <c r="BN137" s="14">
        <v>0</v>
      </c>
      <c r="BO137" s="14">
        <v>0</v>
      </c>
      <c r="BP137" s="14">
        <v>0</v>
      </c>
      <c r="BQ137" s="14">
        <v>0</v>
      </c>
      <c r="BR137" s="14">
        <v>0</v>
      </c>
      <c r="BS137" s="14">
        <v>0</v>
      </c>
      <c r="BT137" s="14">
        <v>0</v>
      </c>
      <c r="BU137" s="14">
        <v>0</v>
      </c>
      <c r="BV137" s="14">
        <v>0</v>
      </c>
      <c r="BW137" s="14">
        <v>0</v>
      </c>
      <c r="BX137" s="14">
        <v>0</v>
      </c>
      <c r="BY137" s="14">
        <v>0</v>
      </c>
      <c r="BZ137" s="14">
        <v>0</v>
      </c>
      <c r="CA137" s="14">
        <v>0</v>
      </c>
      <c r="CB137" s="14">
        <v>0</v>
      </c>
      <c r="CC137" s="14">
        <v>0</v>
      </c>
      <c r="CD137" s="14">
        <v>0</v>
      </c>
      <c r="CE137" s="14">
        <v>0</v>
      </c>
      <c r="CF137" s="14">
        <v>0</v>
      </c>
      <c r="CG137" s="14">
        <v>0</v>
      </c>
      <c r="CH137" s="14">
        <v>0</v>
      </c>
      <c r="CI137" s="14">
        <v>0</v>
      </c>
      <c r="CJ137" s="14">
        <v>0</v>
      </c>
      <c r="CK137" s="14">
        <v>0</v>
      </c>
      <c r="CL137" s="14">
        <v>0</v>
      </c>
      <c r="CM137" s="14">
        <v>0</v>
      </c>
      <c r="CN137" s="14">
        <v>0</v>
      </c>
      <c r="CO137" s="14">
        <v>0</v>
      </c>
      <c r="CP137" s="14">
        <v>0</v>
      </c>
      <c r="CQ137" s="14">
        <v>0</v>
      </c>
      <c r="CR137" s="14">
        <v>0</v>
      </c>
      <c r="CS137" s="14">
        <v>0</v>
      </c>
      <c r="CT137" s="14">
        <v>0</v>
      </c>
      <c r="CU137" s="14">
        <v>0</v>
      </c>
      <c r="CV137" s="14">
        <v>0</v>
      </c>
      <c r="CW137" s="14">
        <v>0</v>
      </c>
      <c r="CX137" s="14">
        <v>0</v>
      </c>
    </row>
    <row r="138" spans="1:102">
      <c r="A138" s="13" t="s">
        <v>136</v>
      </c>
      <c r="B138" s="13">
        <v>111</v>
      </c>
      <c r="C138" s="13">
        <v>119</v>
      </c>
      <c r="D138" s="1"/>
      <c r="E138" s="1" t="s">
        <v>136</v>
      </c>
      <c r="F138" s="1"/>
      <c r="G138" s="4"/>
      <c r="K138" s="14">
        <v>0.05</v>
      </c>
      <c r="L138" s="14">
        <v>0.03</v>
      </c>
      <c r="M138" s="14">
        <v>0.01</v>
      </c>
      <c r="N138" s="14">
        <v>0.09</v>
      </c>
      <c r="O138" s="14">
        <v>0.15000000000000002</v>
      </c>
      <c r="P138" s="14">
        <v>0.09</v>
      </c>
      <c r="Q138" s="14">
        <v>3.4999999999999996E-2</v>
      </c>
      <c r="R138" s="14">
        <v>0.27500000000000002</v>
      </c>
      <c r="S138" s="14">
        <v>0.01</v>
      </c>
      <c r="T138" s="14">
        <v>0.03</v>
      </c>
      <c r="U138" s="14">
        <v>0.06</v>
      </c>
      <c r="V138" s="14">
        <v>0.1</v>
      </c>
      <c r="W138" s="14">
        <v>0.02</v>
      </c>
      <c r="X138" s="14">
        <v>0.02</v>
      </c>
      <c r="Y138" s="14">
        <v>0.02</v>
      </c>
      <c r="Z138" s="14">
        <v>0.06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14">
        <v>0</v>
      </c>
      <c r="AH138" s="14">
        <v>0</v>
      </c>
      <c r="AI138" s="14">
        <v>0.01</v>
      </c>
      <c r="AJ138" s="14">
        <v>0.01</v>
      </c>
      <c r="AK138" s="14">
        <v>0.02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0</v>
      </c>
      <c r="AS138" s="14">
        <v>0</v>
      </c>
      <c r="AT138" s="14">
        <v>0</v>
      </c>
      <c r="AU138" s="14">
        <v>0.01</v>
      </c>
      <c r="AV138" s="14">
        <v>0</v>
      </c>
      <c r="AW138" s="14">
        <v>0.01</v>
      </c>
      <c r="AX138" s="14">
        <v>0.02</v>
      </c>
      <c r="AY138" s="14">
        <v>0</v>
      </c>
      <c r="AZ138" s="14">
        <v>0</v>
      </c>
      <c r="BA138" s="14">
        <v>0.02</v>
      </c>
      <c r="BB138" s="14">
        <v>0</v>
      </c>
      <c r="BC138" s="14">
        <v>0</v>
      </c>
      <c r="BD138" s="14">
        <v>0</v>
      </c>
      <c r="BE138" s="14">
        <v>0</v>
      </c>
      <c r="BF138" s="14">
        <v>0</v>
      </c>
      <c r="BG138" s="14">
        <v>0</v>
      </c>
      <c r="BH138" s="14">
        <v>0</v>
      </c>
      <c r="BI138" s="14">
        <v>0.01</v>
      </c>
      <c r="BJ138" s="14">
        <v>0.01</v>
      </c>
      <c r="BK138" s="14">
        <v>0.02</v>
      </c>
      <c r="BL138" s="14">
        <v>0</v>
      </c>
      <c r="BM138" s="14">
        <v>0.04</v>
      </c>
      <c r="BN138" s="14">
        <v>0</v>
      </c>
      <c r="BO138" s="14">
        <v>0.04</v>
      </c>
      <c r="BP138" s="14">
        <v>0</v>
      </c>
      <c r="BQ138" s="14">
        <v>0</v>
      </c>
      <c r="BR138" s="14">
        <v>0</v>
      </c>
      <c r="BS138" s="14">
        <v>0.16999999999999998</v>
      </c>
      <c r="BT138" s="14">
        <v>5.6000000000000001E-2</v>
      </c>
      <c r="BU138" s="14">
        <v>0.13</v>
      </c>
      <c r="BV138" s="14">
        <v>0.35599999999999998</v>
      </c>
      <c r="BW138" s="14">
        <v>0.16</v>
      </c>
      <c r="BX138" s="14">
        <v>0.12000000000000001</v>
      </c>
      <c r="BY138" s="14">
        <v>0.15</v>
      </c>
      <c r="BZ138" s="14">
        <v>0.43</v>
      </c>
      <c r="CA138" s="14">
        <v>0.27</v>
      </c>
      <c r="CB138" s="14">
        <v>0.36</v>
      </c>
      <c r="CC138" s="14">
        <v>0.3</v>
      </c>
      <c r="CD138" s="14">
        <v>0.93</v>
      </c>
      <c r="CE138" s="14">
        <v>0</v>
      </c>
      <c r="CF138" s="14">
        <v>0.09</v>
      </c>
      <c r="CG138" s="14">
        <v>0.05</v>
      </c>
      <c r="CH138" s="14">
        <v>0.14000000000000001</v>
      </c>
      <c r="CI138" s="14">
        <v>0.06</v>
      </c>
      <c r="CJ138" s="14">
        <v>0.03</v>
      </c>
      <c r="CK138" s="14">
        <v>0.13</v>
      </c>
      <c r="CL138" s="14">
        <v>0.22</v>
      </c>
      <c r="CM138" s="14">
        <v>0.48</v>
      </c>
      <c r="CN138" s="14">
        <v>0.48</v>
      </c>
      <c r="CO138" s="14">
        <v>0.57000000000000006</v>
      </c>
      <c r="CP138" s="14">
        <v>1.6400000000000001</v>
      </c>
      <c r="CQ138" s="14">
        <v>0.11</v>
      </c>
      <c r="CR138" s="14">
        <v>0.84</v>
      </c>
      <c r="CS138" s="14">
        <v>0.42</v>
      </c>
      <c r="CT138" s="14">
        <v>1.37</v>
      </c>
      <c r="CU138" s="14">
        <v>0</v>
      </c>
      <c r="CV138" s="14">
        <v>0</v>
      </c>
      <c r="CW138" s="14">
        <v>0.02</v>
      </c>
      <c r="CX138" s="14">
        <v>0.02</v>
      </c>
    </row>
    <row r="139" spans="1:102">
      <c r="A139" s="13" t="s">
        <v>120</v>
      </c>
      <c r="B139" s="13">
        <v>120</v>
      </c>
      <c r="C139" s="13">
        <v>121</v>
      </c>
      <c r="D139" s="1"/>
      <c r="E139" s="1" t="s">
        <v>120</v>
      </c>
      <c r="F139" s="1"/>
      <c r="G139" s="1"/>
      <c r="K139" s="14">
        <v>0.12</v>
      </c>
      <c r="L139" s="14">
        <v>0.43</v>
      </c>
      <c r="M139" s="14">
        <v>0.11</v>
      </c>
      <c r="N139" s="14">
        <v>0.66</v>
      </c>
      <c r="O139" s="14">
        <v>0.17</v>
      </c>
      <c r="P139" s="14">
        <v>0.09</v>
      </c>
      <c r="Q139" s="14">
        <v>6.5000000000000002E-2</v>
      </c>
      <c r="R139" s="14">
        <v>0.32500000000000001</v>
      </c>
      <c r="S139" s="14">
        <v>0</v>
      </c>
      <c r="T139" s="14">
        <v>0</v>
      </c>
      <c r="U139" s="14">
        <v>0.01</v>
      </c>
      <c r="V139" s="14">
        <v>0.01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0</v>
      </c>
      <c r="AG139" s="14">
        <v>0</v>
      </c>
      <c r="AH139" s="14">
        <v>0</v>
      </c>
      <c r="AI139" s="14">
        <v>0</v>
      </c>
      <c r="AJ139" s="14">
        <v>0.02</v>
      </c>
      <c r="AK139" s="14">
        <v>0.02</v>
      </c>
      <c r="AL139" s="14">
        <v>0.06</v>
      </c>
      <c r="AM139" s="14">
        <v>7.0000000000000007E-2</v>
      </c>
      <c r="AN139" s="14">
        <v>0.09</v>
      </c>
      <c r="AO139" s="14">
        <v>0.22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4">
        <v>0</v>
      </c>
      <c r="BK139" s="14">
        <v>0</v>
      </c>
      <c r="BL139" s="14">
        <v>0</v>
      </c>
      <c r="BM139" s="14">
        <v>0</v>
      </c>
      <c r="BN139" s="14">
        <v>0</v>
      </c>
      <c r="BO139" s="14">
        <v>0</v>
      </c>
      <c r="BP139" s="14">
        <v>0</v>
      </c>
      <c r="BQ139" s="14">
        <v>0.02</v>
      </c>
      <c r="BR139" s="14">
        <v>0.02</v>
      </c>
      <c r="BS139" s="14">
        <v>0</v>
      </c>
      <c r="BT139" s="14">
        <v>0</v>
      </c>
      <c r="BU139" s="14">
        <v>0</v>
      </c>
      <c r="BV139" s="14">
        <v>0</v>
      </c>
      <c r="BW139" s="14">
        <v>0</v>
      </c>
      <c r="BX139" s="14">
        <v>0</v>
      </c>
      <c r="BY139" s="14">
        <v>0</v>
      </c>
      <c r="BZ139" s="14">
        <v>0</v>
      </c>
      <c r="CA139" s="14">
        <v>0</v>
      </c>
      <c r="CB139" s="14">
        <v>0</v>
      </c>
      <c r="CC139" s="14">
        <v>0</v>
      </c>
      <c r="CD139" s="14">
        <v>0</v>
      </c>
      <c r="CE139" s="14">
        <v>0</v>
      </c>
      <c r="CF139" s="14">
        <v>0</v>
      </c>
      <c r="CG139" s="14">
        <v>0</v>
      </c>
      <c r="CH139" s="14">
        <v>0</v>
      </c>
      <c r="CI139" s="14">
        <v>0</v>
      </c>
      <c r="CJ139" s="14">
        <v>0</v>
      </c>
      <c r="CK139" s="14">
        <v>0</v>
      </c>
      <c r="CL139" s="14">
        <v>0</v>
      </c>
      <c r="CM139" s="14">
        <v>0</v>
      </c>
      <c r="CN139" s="14">
        <v>0</v>
      </c>
      <c r="CO139" s="14">
        <v>0</v>
      </c>
      <c r="CP139" s="14">
        <v>0</v>
      </c>
      <c r="CQ139" s="14">
        <v>0</v>
      </c>
      <c r="CR139" s="14">
        <v>0</v>
      </c>
      <c r="CS139" s="14">
        <v>0</v>
      </c>
      <c r="CT139" s="14">
        <v>0</v>
      </c>
      <c r="CU139" s="14">
        <v>0</v>
      </c>
      <c r="CV139" s="14">
        <v>0</v>
      </c>
      <c r="CW139" s="14">
        <v>0</v>
      </c>
      <c r="CX139" s="14">
        <v>0</v>
      </c>
    </row>
    <row r="140" spans="1:102">
      <c r="A140" s="13" t="s">
        <v>291</v>
      </c>
      <c r="B140" s="13">
        <v>9</v>
      </c>
      <c r="C140" s="13">
        <v>121</v>
      </c>
      <c r="D140" s="1"/>
      <c r="E140" s="1" t="s">
        <v>291</v>
      </c>
      <c r="F140" s="1"/>
      <c r="G140" s="1"/>
      <c r="K140" s="14">
        <v>1.17</v>
      </c>
      <c r="L140" s="14">
        <v>1.2200000000000002</v>
      </c>
      <c r="M140" s="14">
        <v>1.3899999999999992</v>
      </c>
      <c r="N140" s="14">
        <v>3.7799999999999989</v>
      </c>
      <c r="O140" s="14">
        <v>1</v>
      </c>
      <c r="P140" s="14">
        <v>0.56000000000000005</v>
      </c>
      <c r="Q140" s="14">
        <v>1.6199999999999999</v>
      </c>
      <c r="R140" s="14">
        <v>3.1800000000000006</v>
      </c>
      <c r="S140" s="14">
        <v>0.31000000000000005</v>
      </c>
      <c r="T140" s="14">
        <v>0.15</v>
      </c>
      <c r="U140" s="14">
        <v>0.30000000000000004</v>
      </c>
      <c r="V140" s="14">
        <v>0.76</v>
      </c>
      <c r="W140" s="14">
        <v>0.34000000000000008</v>
      </c>
      <c r="X140" s="14">
        <v>0.45</v>
      </c>
      <c r="Y140" s="14">
        <v>0.42</v>
      </c>
      <c r="Z140" s="14">
        <v>1.21</v>
      </c>
      <c r="AA140" s="14">
        <v>0.2</v>
      </c>
      <c r="AB140" s="14">
        <v>0.36</v>
      </c>
      <c r="AC140" s="14">
        <v>2.84</v>
      </c>
      <c r="AD140" s="14">
        <v>3.3999999999999995</v>
      </c>
      <c r="AE140" s="14">
        <v>0.56000000000000005</v>
      </c>
      <c r="AF140" s="14">
        <v>0.72</v>
      </c>
      <c r="AG140" s="14">
        <v>1.28</v>
      </c>
      <c r="AH140" s="14">
        <v>1.1300000000000001</v>
      </c>
      <c r="AI140" s="14">
        <v>1.2600000000000002</v>
      </c>
      <c r="AJ140" s="14">
        <v>1.1500000000000001</v>
      </c>
      <c r="AK140" s="14">
        <v>3.5399999999999991</v>
      </c>
      <c r="AL140" s="14">
        <v>1.5500000000000003</v>
      </c>
      <c r="AM140" s="14">
        <v>2.4499999999999997</v>
      </c>
      <c r="AN140" s="14">
        <v>6.8599999999999994</v>
      </c>
      <c r="AO140" s="14">
        <v>10.860000000000001</v>
      </c>
      <c r="AP140" s="14">
        <v>0.23</v>
      </c>
      <c r="AQ140" s="14">
        <v>0.17</v>
      </c>
      <c r="AR140" s="14">
        <v>0.09</v>
      </c>
      <c r="AS140" s="14">
        <v>0.49</v>
      </c>
      <c r="AT140" s="14">
        <v>0.27</v>
      </c>
      <c r="AU140" s="14">
        <v>0.16000000000000003</v>
      </c>
      <c r="AV140" s="14">
        <v>0.24000000000000002</v>
      </c>
      <c r="AW140" s="14">
        <v>0.67</v>
      </c>
      <c r="AX140" s="14">
        <v>0.49</v>
      </c>
      <c r="AY140" s="14">
        <v>0.39999999999999997</v>
      </c>
      <c r="AZ140" s="14">
        <v>0.62</v>
      </c>
      <c r="BA140" s="14">
        <v>1.51</v>
      </c>
      <c r="BB140" s="14">
        <v>0.66</v>
      </c>
      <c r="BC140" s="14">
        <v>0.28000000000000003</v>
      </c>
      <c r="BD140" s="14">
        <v>0.94000000000000017</v>
      </c>
      <c r="BE140" s="14">
        <v>0.7400000000000001</v>
      </c>
      <c r="BF140" s="14">
        <v>0.54</v>
      </c>
      <c r="BG140" s="14">
        <v>0.52</v>
      </c>
      <c r="BH140" s="14">
        <v>1.8000000000000003</v>
      </c>
      <c r="BI140" s="14">
        <v>0.69000000000000006</v>
      </c>
      <c r="BJ140" s="14">
        <v>0.96</v>
      </c>
      <c r="BK140" s="14">
        <v>1.6500000000000001</v>
      </c>
      <c r="BL140" s="14">
        <v>1.31</v>
      </c>
      <c r="BM140" s="14">
        <v>1</v>
      </c>
      <c r="BN140" s="14">
        <v>0.78</v>
      </c>
      <c r="BO140" s="14">
        <v>3.09</v>
      </c>
      <c r="BP140" s="14">
        <v>0.77</v>
      </c>
      <c r="BQ140" s="14">
        <v>0.51</v>
      </c>
      <c r="BR140" s="14">
        <v>1.2800000000000002</v>
      </c>
      <c r="BS140" s="14">
        <v>1.3300000000000003</v>
      </c>
      <c r="BT140" s="14">
        <v>1.2160000000000002</v>
      </c>
      <c r="BU140" s="14">
        <v>1.69</v>
      </c>
      <c r="BV140" s="14">
        <v>4.2359999999999998</v>
      </c>
      <c r="BW140" s="14">
        <v>0.46000000000000008</v>
      </c>
      <c r="BX140" s="14">
        <v>0.39</v>
      </c>
      <c r="BY140" s="14">
        <v>0.40000000000000008</v>
      </c>
      <c r="BZ140" s="14">
        <v>1.2500000000000002</v>
      </c>
      <c r="CA140" s="14">
        <v>1.64</v>
      </c>
      <c r="CB140" s="14">
        <v>1.98</v>
      </c>
      <c r="CC140" s="14">
        <v>2.0000000000000004</v>
      </c>
      <c r="CD140" s="14">
        <v>5.62</v>
      </c>
      <c r="CE140" s="14">
        <v>2.2524999999999999</v>
      </c>
      <c r="CF140" s="14">
        <v>2.69</v>
      </c>
      <c r="CG140" s="14">
        <v>2.6224999999999996</v>
      </c>
      <c r="CH140" s="14">
        <v>7.5650000000000004</v>
      </c>
      <c r="CI140" s="14">
        <v>0.45000000000000007</v>
      </c>
      <c r="CJ140" s="14">
        <v>0.32000000000000006</v>
      </c>
      <c r="CK140" s="14">
        <v>0.65000000000000013</v>
      </c>
      <c r="CL140" s="14">
        <v>1.4200000000000002</v>
      </c>
      <c r="CM140" s="14">
        <v>2.25</v>
      </c>
      <c r="CN140" s="14">
        <v>2.25</v>
      </c>
      <c r="CO140" s="14">
        <v>2.4300000000000002</v>
      </c>
      <c r="CP140" s="14">
        <v>7.2699999999999987</v>
      </c>
      <c r="CQ140" s="14">
        <v>1.35</v>
      </c>
      <c r="CR140" s="14">
        <v>5.12</v>
      </c>
      <c r="CS140" s="14">
        <v>3.0299999999999994</v>
      </c>
      <c r="CT140" s="14">
        <v>9.5</v>
      </c>
      <c r="CU140" s="14">
        <v>2.6399999999999992</v>
      </c>
      <c r="CV140" s="14">
        <v>3.2299999999999995</v>
      </c>
      <c r="CW140" s="14">
        <v>2.0299999999999994</v>
      </c>
      <c r="CX140" s="14">
        <v>7.8999999999999995</v>
      </c>
    </row>
    <row r="141" spans="1:102">
      <c r="D141" s="1"/>
      <c r="E141" s="1"/>
      <c r="F141" s="1"/>
      <c r="G141" s="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</row>
    <row r="142" spans="1:102">
      <c r="D142" s="1"/>
      <c r="E142" s="1"/>
      <c r="F142" s="1"/>
      <c r="G142" s="1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</row>
    <row r="143" spans="1:102">
      <c r="A143" s="13" t="s">
        <v>296</v>
      </c>
      <c r="B143" s="13"/>
      <c r="C143" s="13"/>
      <c r="D143" s="1"/>
      <c r="E143" s="1" t="s">
        <v>296</v>
      </c>
      <c r="F143" s="1"/>
      <c r="G143" s="1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</row>
    <row r="144" spans="1:102">
      <c r="A144" s="13" t="s">
        <v>156</v>
      </c>
      <c r="B144" s="13">
        <v>9</v>
      </c>
      <c r="C144" s="13">
        <v>10</v>
      </c>
      <c r="D144" s="1"/>
      <c r="E144" s="1" t="s">
        <v>156</v>
      </c>
      <c r="F144" s="1"/>
      <c r="G144" s="1"/>
      <c r="K144" s="14">
        <v>0.01</v>
      </c>
      <c r="L144" s="14">
        <v>0.02</v>
      </c>
      <c r="M144" s="14">
        <v>0</v>
      </c>
      <c r="N144" s="14">
        <v>0.03</v>
      </c>
      <c r="O144" s="14">
        <v>0</v>
      </c>
      <c r="P144" s="14">
        <v>0.01</v>
      </c>
      <c r="Q144" s="14">
        <v>0</v>
      </c>
      <c r="R144" s="14">
        <v>0.01</v>
      </c>
      <c r="S144" s="14">
        <v>0.01</v>
      </c>
      <c r="T144" s="14">
        <v>0</v>
      </c>
      <c r="U144" s="14">
        <v>0</v>
      </c>
      <c r="V144" s="14">
        <v>0.01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>
        <v>0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>
        <v>0</v>
      </c>
      <c r="BE144" s="14">
        <v>0</v>
      </c>
      <c r="BF144" s="14">
        <v>0</v>
      </c>
      <c r="BG144" s="14">
        <v>0</v>
      </c>
      <c r="BH144" s="14">
        <v>0</v>
      </c>
      <c r="BI144" s="14">
        <v>0</v>
      </c>
      <c r="BJ144" s="14">
        <v>0</v>
      </c>
      <c r="BK144" s="14">
        <v>0</v>
      </c>
      <c r="BL144" s="14">
        <v>0</v>
      </c>
      <c r="BM144" s="14">
        <v>0</v>
      </c>
      <c r="BN144" s="14">
        <v>0</v>
      </c>
      <c r="BO144" s="14">
        <v>0</v>
      </c>
      <c r="BP144" s="14">
        <v>0</v>
      </c>
      <c r="BQ144" s="14">
        <v>0</v>
      </c>
      <c r="BR144" s="14">
        <v>0</v>
      </c>
      <c r="BS144" s="14">
        <v>0</v>
      </c>
      <c r="BT144" s="14">
        <v>0</v>
      </c>
      <c r="BU144" s="14">
        <v>0</v>
      </c>
      <c r="BV144" s="14">
        <v>0</v>
      </c>
      <c r="BW144" s="14">
        <v>0</v>
      </c>
      <c r="BX144" s="14">
        <v>0</v>
      </c>
      <c r="BY144" s="14">
        <v>0</v>
      </c>
      <c r="BZ144" s="14">
        <v>0</v>
      </c>
      <c r="CA144" s="14">
        <v>0</v>
      </c>
      <c r="CB144" s="14">
        <v>0</v>
      </c>
      <c r="CC144" s="14">
        <v>0</v>
      </c>
      <c r="CD144" s="14">
        <v>0</v>
      </c>
      <c r="CE144" s="14">
        <v>0</v>
      </c>
      <c r="CF144" s="14">
        <v>0</v>
      </c>
      <c r="CG144" s="14">
        <v>0</v>
      </c>
      <c r="CH144" s="14">
        <v>0</v>
      </c>
      <c r="CI144" s="14">
        <v>0</v>
      </c>
      <c r="CJ144" s="14">
        <v>0</v>
      </c>
      <c r="CK144" s="14">
        <v>0</v>
      </c>
      <c r="CL144" s="14">
        <v>0</v>
      </c>
      <c r="CM144" s="14">
        <v>0</v>
      </c>
      <c r="CN144" s="14">
        <v>0</v>
      </c>
      <c r="CO144" s="14">
        <v>0</v>
      </c>
      <c r="CP144" s="14">
        <v>0</v>
      </c>
      <c r="CQ144" s="14">
        <v>0</v>
      </c>
      <c r="CR144" s="14">
        <v>0</v>
      </c>
      <c r="CS144" s="14">
        <v>0</v>
      </c>
      <c r="CT144" s="14">
        <v>0</v>
      </c>
      <c r="CU144" s="14">
        <v>0</v>
      </c>
      <c r="CV144" s="14">
        <v>0</v>
      </c>
      <c r="CW144" s="14">
        <v>0</v>
      </c>
      <c r="CX144" s="14">
        <v>0</v>
      </c>
    </row>
    <row r="145" spans="1:102">
      <c r="A145" s="13" t="s">
        <v>297</v>
      </c>
      <c r="B145" s="13">
        <v>11</v>
      </c>
      <c r="C145" s="13">
        <v>18</v>
      </c>
      <c r="D145" s="1"/>
      <c r="E145" s="1" t="s">
        <v>297</v>
      </c>
      <c r="F145" s="1"/>
      <c r="G145" s="1"/>
      <c r="K145" s="14">
        <v>0</v>
      </c>
      <c r="L145" s="14">
        <v>0.01</v>
      </c>
      <c r="M145" s="14">
        <v>0</v>
      </c>
      <c r="N145" s="14">
        <v>0.01</v>
      </c>
      <c r="O145" s="14">
        <v>0</v>
      </c>
      <c r="P145" s="14">
        <v>0.01</v>
      </c>
      <c r="Q145" s="14">
        <v>0</v>
      </c>
      <c r="R145" s="14">
        <v>0.01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14">
        <v>0.01</v>
      </c>
      <c r="AG145" s="14">
        <v>0.01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4">
        <v>0</v>
      </c>
      <c r="BF145" s="14">
        <v>0</v>
      </c>
      <c r="BG145" s="14">
        <v>0</v>
      </c>
      <c r="BH145" s="14">
        <v>0</v>
      </c>
      <c r="BI145" s="14">
        <v>0</v>
      </c>
      <c r="BJ145" s="14">
        <v>0</v>
      </c>
      <c r="BK145" s="14">
        <v>0</v>
      </c>
      <c r="BL145" s="14">
        <v>0</v>
      </c>
      <c r="BM145" s="14">
        <v>0</v>
      </c>
      <c r="BN145" s="14">
        <v>0</v>
      </c>
      <c r="BO145" s="14">
        <v>0</v>
      </c>
      <c r="BP145" s="14">
        <v>0.01</v>
      </c>
      <c r="BQ145" s="14">
        <v>0</v>
      </c>
      <c r="BR145" s="14">
        <v>0.01</v>
      </c>
      <c r="BS145" s="14">
        <v>0.06</v>
      </c>
      <c r="BT145" s="14">
        <v>6.4000000000000001E-2</v>
      </c>
      <c r="BU145" s="14">
        <v>0.03</v>
      </c>
      <c r="BV145" s="14">
        <v>0.15400000000000003</v>
      </c>
      <c r="BW145" s="14">
        <v>0.02</v>
      </c>
      <c r="BX145" s="14">
        <v>0.05</v>
      </c>
      <c r="BY145" s="14">
        <v>0.01</v>
      </c>
      <c r="BZ145" s="14">
        <v>0.08</v>
      </c>
      <c r="CA145" s="14">
        <v>6.0000000000000005E-2</v>
      </c>
      <c r="CB145" s="14">
        <v>0.15</v>
      </c>
      <c r="CC145" s="14">
        <v>0.11</v>
      </c>
      <c r="CD145" s="14">
        <v>0.32</v>
      </c>
      <c r="CE145" s="14">
        <v>0.02</v>
      </c>
      <c r="CF145" s="14">
        <v>0.04</v>
      </c>
      <c r="CG145" s="14">
        <v>0.01</v>
      </c>
      <c r="CH145" s="14">
        <v>7.0000000000000007E-2</v>
      </c>
      <c r="CI145" s="14">
        <v>0.04</v>
      </c>
      <c r="CJ145" s="14">
        <v>0.02</v>
      </c>
      <c r="CK145" s="14">
        <v>0.08</v>
      </c>
      <c r="CL145" s="14">
        <v>0.14000000000000001</v>
      </c>
      <c r="CM145" s="14">
        <v>0.02</v>
      </c>
      <c r="CN145" s="14">
        <v>0.02</v>
      </c>
      <c r="CO145" s="14">
        <v>0.03</v>
      </c>
      <c r="CP145" s="14">
        <v>6.9999999999999993E-2</v>
      </c>
      <c r="CQ145" s="14">
        <v>0.02</v>
      </c>
      <c r="CR145" s="14">
        <v>0.06</v>
      </c>
      <c r="CS145" s="14">
        <v>0.03</v>
      </c>
      <c r="CT145" s="14">
        <v>0.11</v>
      </c>
      <c r="CU145" s="14">
        <v>0.02</v>
      </c>
      <c r="CV145" s="14">
        <v>0.08</v>
      </c>
      <c r="CW145" s="14">
        <v>0.04</v>
      </c>
      <c r="CX145" s="14">
        <v>0.14000000000000001</v>
      </c>
    </row>
    <row r="146" spans="1:102">
      <c r="A146" s="13" t="s">
        <v>295</v>
      </c>
      <c r="B146" s="13">
        <v>19</v>
      </c>
      <c r="C146" s="13">
        <v>19</v>
      </c>
      <c r="D146" s="1"/>
      <c r="E146" s="1" t="s">
        <v>295</v>
      </c>
      <c r="F146" s="1"/>
      <c r="G146" s="1"/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0.06</v>
      </c>
      <c r="AO146" s="14">
        <v>0.06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14">
        <v>0</v>
      </c>
      <c r="BL146" s="14">
        <v>0</v>
      </c>
      <c r="BM146" s="14">
        <v>0</v>
      </c>
      <c r="BN146" s="14">
        <v>0</v>
      </c>
      <c r="BO146" s="14">
        <v>0</v>
      </c>
      <c r="BP146" s="14">
        <v>0</v>
      </c>
      <c r="BQ146" s="14">
        <v>0</v>
      </c>
      <c r="BR146" s="14">
        <v>0</v>
      </c>
      <c r="BS146" s="14">
        <v>0</v>
      </c>
      <c r="BT146" s="14">
        <v>0</v>
      </c>
      <c r="BU146" s="14">
        <v>0</v>
      </c>
      <c r="BV146" s="14">
        <v>0</v>
      </c>
      <c r="BW146" s="14">
        <v>0</v>
      </c>
      <c r="BX146" s="14">
        <v>0</v>
      </c>
      <c r="BY146" s="14">
        <v>0</v>
      </c>
      <c r="BZ146" s="14">
        <v>0</v>
      </c>
      <c r="CA146" s="14">
        <v>0</v>
      </c>
      <c r="CB146" s="14">
        <v>0</v>
      </c>
      <c r="CC146" s="14">
        <v>0</v>
      </c>
      <c r="CD146" s="14">
        <v>0</v>
      </c>
      <c r="CE146" s="14">
        <v>0</v>
      </c>
      <c r="CF146" s="14">
        <v>0</v>
      </c>
      <c r="CG146" s="14">
        <v>0</v>
      </c>
      <c r="CH146" s="14">
        <v>0</v>
      </c>
      <c r="CI146" s="14">
        <v>0</v>
      </c>
      <c r="CJ146" s="14">
        <v>0</v>
      </c>
      <c r="CK146" s="14">
        <v>0</v>
      </c>
      <c r="CL146" s="14">
        <v>0</v>
      </c>
      <c r="CM146" s="14">
        <v>0</v>
      </c>
      <c r="CN146" s="14">
        <v>0</v>
      </c>
      <c r="CO146" s="14">
        <v>0</v>
      </c>
      <c r="CP146" s="14">
        <v>0</v>
      </c>
      <c r="CQ146" s="14">
        <v>0</v>
      </c>
      <c r="CR146" s="14">
        <v>0</v>
      </c>
      <c r="CS146" s="14">
        <v>0</v>
      </c>
      <c r="CT146" s="14">
        <v>0</v>
      </c>
      <c r="CU146" s="14">
        <v>0</v>
      </c>
      <c r="CV146" s="14">
        <v>0</v>
      </c>
      <c r="CW146" s="14">
        <v>0</v>
      </c>
      <c r="CX146" s="14">
        <v>0</v>
      </c>
    </row>
    <row r="147" spans="1:102">
      <c r="A147" s="13" t="s">
        <v>279</v>
      </c>
      <c r="B147" s="13">
        <v>20</v>
      </c>
      <c r="C147" s="13">
        <v>24</v>
      </c>
      <c r="D147" s="1"/>
      <c r="E147" s="1" t="s">
        <v>279</v>
      </c>
      <c r="F147" s="1"/>
      <c r="G147" s="1"/>
      <c r="K147" s="14">
        <v>0.01</v>
      </c>
      <c r="L147" s="14">
        <v>0.01</v>
      </c>
      <c r="M147" s="14">
        <v>0</v>
      </c>
      <c r="N147" s="14">
        <v>0.02</v>
      </c>
      <c r="O147" s="14">
        <v>0.02</v>
      </c>
      <c r="P147" s="14">
        <v>0</v>
      </c>
      <c r="Q147" s="14">
        <v>5.0000000000000001E-3</v>
      </c>
      <c r="R147" s="14">
        <v>2.5000000000000001E-2</v>
      </c>
      <c r="S147" s="14">
        <v>0.01</v>
      </c>
      <c r="T147" s="14">
        <v>0</v>
      </c>
      <c r="U147" s="14">
        <v>0</v>
      </c>
      <c r="V147" s="14">
        <v>0.01</v>
      </c>
      <c r="W147" s="14">
        <v>0.01</v>
      </c>
      <c r="X147" s="14">
        <v>0</v>
      </c>
      <c r="Y147" s="14">
        <v>0</v>
      </c>
      <c r="Z147" s="14">
        <v>0.01</v>
      </c>
      <c r="AA147" s="14">
        <v>0.01</v>
      </c>
      <c r="AB147" s="14">
        <v>0</v>
      </c>
      <c r="AC147" s="14">
        <v>0</v>
      </c>
      <c r="AD147" s="14">
        <v>0.01</v>
      </c>
      <c r="AE147" s="14">
        <v>0</v>
      </c>
      <c r="AF147" s="14">
        <v>0</v>
      </c>
      <c r="AG147" s="14">
        <v>0</v>
      </c>
      <c r="AH147" s="14">
        <v>0.05</v>
      </c>
      <c r="AI147" s="14">
        <v>0.03</v>
      </c>
      <c r="AJ147" s="14">
        <v>0.03</v>
      </c>
      <c r="AK147" s="14">
        <v>0.11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>
        <v>0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4">
        <v>0</v>
      </c>
      <c r="BF147" s="14">
        <v>0</v>
      </c>
      <c r="BG147" s="14">
        <v>0</v>
      </c>
      <c r="BH147" s="14">
        <v>0</v>
      </c>
      <c r="BI147" s="14">
        <v>0</v>
      </c>
      <c r="BJ147" s="14">
        <v>0</v>
      </c>
      <c r="BK147" s="14">
        <v>0</v>
      </c>
      <c r="BL147" s="14">
        <v>0</v>
      </c>
      <c r="BM147" s="14">
        <v>0</v>
      </c>
      <c r="BN147" s="14">
        <v>0</v>
      </c>
      <c r="BO147" s="14">
        <v>0</v>
      </c>
      <c r="BP147" s="14">
        <v>0.01</v>
      </c>
      <c r="BQ147" s="14">
        <v>0</v>
      </c>
      <c r="BR147" s="14">
        <v>0.01</v>
      </c>
      <c r="BS147" s="14">
        <v>0</v>
      </c>
      <c r="BT147" s="14">
        <v>0</v>
      </c>
      <c r="BU147" s="14">
        <v>0</v>
      </c>
      <c r="BV147" s="14">
        <v>0</v>
      </c>
      <c r="BW147" s="14">
        <v>0</v>
      </c>
      <c r="BX147" s="14">
        <v>0</v>
      </c>
      <c r="BY147" s="14">
        <v>0</v>
      </c>
      <c r="BZ147" s="14">
        <v>0</v>
      </c>
      <c r="CA147" s="14">
        <v>0</v>
      </c>
      <c r="CB147" s="14">
        <v>0</v>
      </c>
      <c r="CC147" s="14">
        <v>0</v>
      </c>
      <c r="CD147" s="14">
        <v>0</v>
      </c>
      <c r="CE147" s="14">
        <v>0</v>
      </c>
      <c r="CF147" s="14">
        <v>0</v>
      </c>
      <c r="CG147" s="14">
        <v>0</v>
      </c>
      <c r="CH147" s="14">
        <v>0</v>
      </c>
      <c r="CI147" s="14">
        <v>0</v>
      </c>
      <c r="CJ147" s="14">
        <v>0</v>
      </c>
      <c r="CK147" s="14">
        <v>0</v>
      </c>
      <c r="CL147" s="14">
        <v>0</v>
      </c>
      <c r="CM147" s="14">
        <v>0</v>
      </c>
      <c r="CN147" s="14">
        <v>0</v>
      </c>
      <c r="CO147" s="14">
        <v>0</v>
      </c>
      <c r="CP147" s="14">
        <v>0</v>
      </c>
      <c r="CQ147" s="14">
        <v>0</v>
      </c>
      <c r="CR147" s="14">
        <v>0</v>
      </c>
      <c r="CS147" s="14">
        <v>0</v>
      </c>
      <c r="CT147" s="14">
        <v>0</v>
      </c>
      <c r="CU147" s="14">
        <v>0</v>
      </c>
      <c r="CV147" s="14">
        <v>0</v>
      </c>
      <c r="CW147" s="14">
        <v>0</v>
      </c>
      <c r="CX147" s="14">
        <v>0</v>
      </c>
    </row>
    <row r="148" spans="1:102">
      <c r="A148" s="13" t="s">
        <v>280</v>
      </c>
      <c r="B148" s="13">
        <v>25</v>
      </c>
      <c r="C148" s="13">
        <v>29</v>
      </c>
      <c r="D148" s="1"/>
      <c r="E148" s="1" t="s">
        <v>280</v>
      </c>
      <c r="F148" s="1"/>
      <c r="G148" s="1"/>
      <c r="K148" s="14">
        <v>0.04</v>
      </c>
      <c r="L148" s="14">
        <v>0.05</v>
      </c>
      <c r="M148" s="14">
        <v>0.11</v>
      </c>
      <c r="N148" s="14">
        <v>0.19999999999999998</v>
      </c>
      <c r="O148" s="14">
        <v>0.05</v>
      </c>
      <c r="P148" s="14">
        <v>7.0000000000000007E-2</v>
      </c>
      <c r="Q148" s="14">
        <v>1.4999999999999999E-2</v>
      </c>
      <c r="R148" s="14">
        <v>0.13500000000000001</v>
      </c>
      <c r="S148" s="14">
        <v>0.02</v>
      </c>
      <c r="T148" s="14">
        <v>0.02</v>
      </c>
      <c r="U148" s="14">
        <v>0.09</v>
      </c>
      <c r="V148" s="14">
        <v>0.13</v>
      </c>
      <c r="W148" s="14">
        <v>0.03</v>
      </c>
      <c r="X148" s="14">
        <v>0.04</v>
      </c>
      <c r="Y148" s="14">
        <v>0.05</v>
      </c>
      <c r="Z148" s="14">
        <v>0.12</v>
      </c>
      <c r="AA148" s="14">
        <v>0.03</v>
      </c>
      <c r="AB148" s="14">
        <v>0.04</v>
      </c>
      <c r="AC148" s="14">
        <v>0.01</v>
      </c>
      <c r="AD148" s="14">
        <v>0.08</v>
      </c>
      <c r="AE148" s="14">
        <v>0.16999999999999998</v>
      </c>
      <c r="AF148" s="14">
        <v>0.18</v>
      </c>
      <c r="AG148" s="14">
        <v>0.35</v>
      </c>
      <c r="AH148" s="14">
        <v>0.01</v>
      </c>
      <c r="AI148" s="14">
        <v>0.01</v>
      </c>
      <c r="AJ148" s="14">
        <v>0.01</v>
      </c>
      <c r="AK148" s="14">
        <v>0.03</v>
      </c>
      <c r="AL148" s="14">
        <v>0.03</v>
      </c>
      <c r="AM148" s="14">
        <v>0.03</v>
      </c>
      <c r="AN148" s="14">
        <v>0.02</v>
      </c>
      <c r="AO148" s="14">
        <v>0.08</v>
      </c>
      <c r="AP148" s="14">
        <v>0.06</v>
      </c>
      <c r="AQ148" s="14">
        <v>0.11</v>
      </c>
      <c r="AR148" s="14">
        <v>0.04</v>
      </c>
      <c r="AS148" s="14">
        <v>0.21</v>
      </c>
      <c r="AT148" s="14">
        <v>0</v>
      </c>
      <c r="AU148" s="14">
        <v>0.01</v>
      </c>
      <c r="AV148" s="14">
        <v>0.01</v>
      </c>
      <c r="AW148" s="14">
        <v>0.02</v>
      </c>
      <c r="AX148" s="14">
        <v>0.05</v>
      </c>
      <c r="AY148" s="14">
        <v>0.06</v>
      </c>
      <c r="AZ148" s="14">
        <v>0.09</v>
      </c>
      <c r="BA148" s="14">
        <v>0.2</v>
      </c>
      <c r="BB148" s="14">
        <v>0.23</v>
      </c>
      <c r="BC148" s="14">
        <v>0.05</v>
      </c>
      <c r="BD148" s="14">
        <v>0.28000000000000003</v>
      </c>
      <c r="BE148" s="14">
        <v>0.1</v>
      </c>
      <c r="BF148" s="14">
        <v>0.08</v>
      </c>
      <c r="BG148" s="14">
        <v>0.09</v>
      </c>
      <c r="BH148" s="14">
        <v>0.27</v>
      </c>
      <c r="BI148" s="14">
        <v>0.05</v>
      </c>
      <c r="BJ148" s="14">
        <v>0.08</v>
      </c>
      <c r="BK148" s="14">
        <v>0.13</v>
      </c>
      <c r="BL148" s="14">
        <v>0.12</v>
      </c>
      <c r="BM148" s="14">
        <v>7.0000000000000007E-2</v>
      </c>
      <c r="BN148" s="14">
        <v>0.12</v>
      </c>
      <c r="BO148" s="14">
        <v>0.31</v>
      </c>
      <c r="BP148" s="14">
        <v>0.02</v>
      </c>
      <c r="BQ148" s="14">
        <v>0.1</v>
      </c>
      <c r="BR148" s="14">
        <v>0.12</v>
      </c>
      <c r="BS148" s="14">
        <v>0</v>
      </c>
      <c r="BT148" s="14">
        <v>0</v>
      </c>
      <c r="BU148" s="14">
        <v>0.01</v>
      </c>
      <c r="BV148" s="14">
        <v>0.01</v>
      </c>
      <c r="BW148" s="14">
        <v>0</v>
      </c>
      <c r="BX148" s="14">
        <v>0</v>
      </c>
      <c r="BY148" s="14">
        <v>0</v>
      </c>
      <c r="BZ148" s="14">
        <v>0</v>
      </c>
      <c r="CA148" s="14">
        <v>0.04</v>
      </c>
      <c r="CB148" s="14">
        <v>0.01</v>
      </c>
      <c r="CC148" s="14">
        <v>0.03</v>
      </c>
      <c r="CD148" s="14">
        <v>0.08</v>
      </c>
      <c r="CE148" s="14">
        <v>0</v>
      </c>
      <c r="CF148" s="14">
        <v>0.01</v>
      </c>
      <c r="CG148" s="14">
        <v>0</v>
      </c>
      <c r="CH148" s="14">
        <v>0.01</v>
      </c>
      <c r="CI148" s="14">
        <v>0.02</v>
      </c>
      <c r="CJ148" s="14">
        <v>0</v>
      </c>
      <c r="CK148" s="14">
        <v>0</v>
      </c>
      <c r="CL148" s="14">
        <v>0.02</v>
      </c>
      <c r="CM148" s="14">
        <v>0.02</v>
      </c>
      <c r="CN148" s="14">
        <v>0.02</v>
      </c>
      <c r="CO148" s="14">
        <v>0.01</v>
      </c>
      <c r="CP148" s="14">
        <v>0.04</v>
      </c>
      <c r="CQ148" s="14">
        <v>0</v>
      </c>
      <c r="CR148" s="14">
        <v>0.01</v>
      </c>
      <c r="CS148" s="14">
        <v>0</v>
      </c>
      <c r="CT148" s="14">
        <v>0.01</v>
      </c>
      <c r="CU148" s="14">
        <v>0</v>
      </c>
      <c r="CV148" s="14">
        <v>0</v>
      </c>
      <c r="CW148" s="14">
        <v>0</v>
      </c>
      <c r="CX148" s="14">
        <v>0</v>
      </c>
    </row>
    <row r="149" spans="1:102">
      <c r="A149" s="13" t="s">
        <v>281</v>
      </c>
      <c r="B149" s="13">
        <v>30</v>
      </c>
      <c r="C149" s="13">
        <v>38</v>
      </c>
      <c r="D149" s="1"/>
      <c r="E149" s="1" t="s">
        <v>281</v>
      </c>
      <c r="F149" s="1"/>
      <c r="G149" s="4"/>
      <c r="K149" s="14">
        <v>0.12</v>
      </c>
      <c r="L149" s="14">
        <v>0.08</v>
      </c>
      <c r="M149" s="14">
        <v>0.1</v>
      </c>
      <c r="N149" s="14">
        <v>0.30000000000000004</v>
      </c>
      <c r="O149" s="14">
        <v>7.0000000000000007E-2</v>
      </c>
      <c r="P149" s="14">
        <v>0.03</v>
      </c>
      <c r="Q149" s="14">
        <v>0.115</v>
      </c>
      <c r="R149" s="14">
        <v>0.215</v>
      </c>
      <c r="S149" s="14">
        <v>0.08</v>
      </c>
      <c r="T149" s="14">
        <v>0</v>
      </c>
      <c r="U149" s="14">
        <v>0</v>
      </c>
      <c r="V149" s="14">
        <v>0.08</v>
      </c>
      <c r="W149" s="14">
        <v>0</v>
      </c>
      <c r="X149" s="14">
        <v>0.01</v>
      </c>
      <c r="Y149" s="14">
        <v>0.01</v>
      </c>
      <c r="Z149" s="14">
        <v>0.02</v>
      </c>
      <c r="AA149" s="14">
        <v>0.02</v>
      </c>
      <c r="AB149" s="14">
        <v>0</v>
      </c>
      <c r="AC149" s="14">
        <v>0.01</v>
      </c>
      <c r="AD149" s="14">
        <v>0.03</v>
      </c>
      <c r="AE149" s="14">
        <v>0</v>
      </c>
      <c r="AF149" s="14">
        <v>0</v>
      </c>
      <c r="AG149" s="14">
        <v>0</v>
      </c>
      <c r="AH149" s="14">
        <v>0.03</v>
      </c>
      <c r="AI149" s="14">
        <v>0.03</v>
      </c>
      <c r="AJ149" s="14">
        <v>0.01</v>
      </c>
      <c r="AK149" s="14">
        <v>6.9999999999999993E-2</v>
      </c>
      <c r="AL149" s="14">
        <v>0.01</v>
      </c>
      <c r="AM149" s="14">
        <v>0.01</v>
      </c>
      <c r="AN149" s="14">
        <v>0.06</v>
      </c>
      <c r="AO149" s="14">
        <v>0.08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0.01</v>
      </c>
      <c r="AV149" s="14">
        <v>0</v>
      </c>
      <c r="AW149" s="14">
        <v>0.01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14">
        <v>0</v>
      </c>
      <c r="BL149" s="14">
        <v>0</v>
      </c>
      <c r="BM149" s="14">
        <v>0</v>
      </c>
      <c r="BN149" s="14">
        <v>0</v>
      </c>
      <c r="BO149" s="14">
        <v>0</v>
      </c>
      <c r="BP149" s="14">
        <v>0</v>
      </c>
      <c r="BQ149" s="14">
        <v>0</v>
      </c>
      <c r="BR149" s="14">
        <v>0</v>
      </c>
      <c r="BS149" s="14">
        <v>0.05</v>
      </c>
      <c r="BT149" s="14">
        <v>0.04</v>
      </c>
      <c r="BU149" s="14">
        <v>0.11</v>
      </c>
      <c r="BV149" s="14">
        <v>0.2</v>
      </c>
      <c r="BW149" s="14">
        <v>0</v>
      </c>
      <c r="BX149" s="14">
        <v>0</v>
      </c>
      <c r="BY149" s="14">
        <v>0</v>
      </c>
      <c r="BZ149" s="14">
        <v>0</v>
      </c>
      <c r="CA149" s="14">
        <v>0.12</v>
      </c>
      <c r="CB149" s="14">
        <v>0.08</v>
      </c>
      <c r="CC149" s="14">
        <v>0.08</v>
      </c>
      <c r="CD149" s="14">
        <v>0.28000000000000003</v>
      </c>
      <c r="CE149" s="14">
        <v>0.03</v>
      </c>
      <c r="CF149" s="14">
        <v>0.02</v>
      </c>
      <c r="CG149" s="14">
        <v>0.03</v>
      </c>
      <c r="CH149" s="14">
        <v>0.08</v>
      </c>
      <c r="CI149" s="14">
        <v>0.01</v>
      </c>
      <c r="CJ149" s="14">
        <v>7.0000000000000007E-2</v>
      </c>
      <c r="CK149" s="14">
        <v>0.11</v>
      </c>
      <c r="CL149" s="14">
        <v>0.19</v>
      </c>
      <c r="CM149" s="14">
        <v>0.09</v>
      </c>
      <c r="CN149" s="14">
        <v>0.09</v>
      </c>
      <c r="CO149" s="14">
        <v>0.1</v>
      </c>
      <c r="CP149" s="14">
        <v>0.3</v>
      </c>
      <c r="CQ149" s="14">
        <v>0.06</v>
      </c>
      <c r="CR149" s="14">
        <v>0.16</v>
      </c>
      <c r="CS149" s="14">
        <v>0.13</v>
      </c>
      <c r="CT149" s="14">
        <v>0.35</v>
      </c>
      <c r="CU149" s="14">
        <v>0.09</v>
      </c>
      <c r="CV149" s="14">
        <v>7.0000000000000007E-2</v>
      </c>
      <c r="CW149" s="14">
        <v>0.09</v>
      </c>
      <c r="CX149" s="14">
        <v>0.25</v>
      </c>
    </row>
    <row r="150" spans="1:102">
      <c r="A150" s="13" t="s">
        <v>282</v>
      </c>
      <c r="B150" s="13">
        <v>39</v>
      </c>
      <c r="C150" s="13">
        <v>44</v>
      </c>
      <c r="D150" s="1"/>
      <c r="E150" s="1" t="s">
        <v>282</v>
      </c>
      <c r="F150" s="1"/>
      <c r="G150" s="1"/>
      <c r="K150" s="14">
        <v>0.02</v>
      </c>
      <c r="L150" s="14">
        <v>0</v>
      </c>
      <c r="M150" s="14">
        <v>0</v>
      </c>
      <c r="N150" s="14">
        <v>0.02</v>
      </c>
      <c r="O150" s="14">
        <v>0</v>
      </c>
      <c r="P150" s="14">
        <v>0.01</v>
      </c>
      <c r="Q150" s="14">
        <v>0</v>
      </c>
      <c r="R150" s="14">
        <v>0.01</v>
      </c>
      <c r="S150" s="14">
        <v>0.03</v>
      </c>
      <c r="T150" s="14">
        <v>0</v>
      </c>
      <c r="U150" s="14">
        <v>0</v>
      </c>
      <c r="V150" s="14">
        <v>0.03</v>
      </c>
      <c r="W150" s="14">
        <v>0</v>
      </c>
      <c r="X150" s="14">
        <v>0</v>
      </c>
      <c r="Y150" s="14">
        <v>0.03</v>
      </c>
      <c r="Z150" s="14">
        <v>0.03</v>
      </c>
      <c r="AA150" s="14">
        <v>0</v>
      </c>
      <c r="AB150" s="14">
        <v>0</v>
      </c>
      <c r="AC150" s="14">
        <v>0.03</v>
      </c>
      <c r="AD150" s="14">
        <v>0.03</v>
      </c>
      <c r="AE150" s="14">
        <v>0</v>
      </c>
      <c r="AF150" s="14">
        <v>0.02</v>
      </c>
      <c r="AG150" s="14">
        <v>0.02</v>
      </c>
      <c r="AH150" s="14">
        <v>0</v>
      </c>
      <c r="AI150" s="14">
        <v>0</v>
      </c>
      <c r="AJ150" s="14">
        <v>0</v>
      </c>
      <c r="AK150" s="14">
        <v>0</v>
      </c>
      <c r="AL150" s="14">
        <v>0.01</v>
      </c>
      <c r="AM150" s="14">
        <v>0.03</v>
      </c>
      <c r="AN150" s="14">
        <v>0.03</v>
      </c>
      <c r="AO150" s="14">
        <v>7.0000000000000007E-2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0.02</v>
      </c>
      <c r="AV150" s="14">
        <v>0.02</v>
      </c>
      <c r="AW150" s="14">
        <v>0.04</v>
      </c>
      <c r="AX150" s="14">
        <v>0</v>
      </c>
      <c r="AY150" s="14">
        <v>0</v>
      </c>
      <c r="AZ150" s="14">
        <v>0.01</v>
      </c>
      <c r="BA150" s="14">
        <v>0.01</v>
      </c>
      <c r="BB150" s="14">
        <v>0.01</v>
      </c>
      <c r="BC150" s="14">
        <v>0.01</v>
      </c>
      <c r="BD150" s="14">
        <v>0.02</v>
      </c>
      <c r="BE150" s="14">
        <v>0</v>
      </c>
      <c r="BF150" s="14">
        <v>0</v>
      </c>
      <c r="BG150" s="14">
        <v>0</v>
      </c>
      <c r="BH150" s="14">
        <v>0</v>
      </c>
      <c r="BI150" s="14">
        <v>0</v>
      </c>
      <c r="BJ150" s="14">
        <v>0</v>
      </c>
      <c r="BK150" s="14">
        <v>0</v>
      </c>
      <c r="BL150" s="14">
        <v>0</v>
      </c>
      <c r="BM150" s="14">
        <v>0</v>
      </c>
      <c r="BN150" s="14">
        <v>0</v>
      </c>
      <c r="BO150" s="14">
        <v>0</v>
      </c>
      <c r="BP150" s="14">
        <v>0</v>
      </c>
      <c r="BQ150" s="14">
        <v>0</v>
      </c>
      <c r="BR150" s="14">
        <v>0</v>
      </c>
      <c r="BS150" s="14">
        <v>0.14000000000000001</v>
      </c>
      <c r="BT150" s="14">
        <v>0.08</v>
      </c>
      <c r="BU150" s="14">
        <v>0.16999999999999998</v>
      </c>
      <c r="BV150" s="14">
        <v>0.39</v>
      </c>
      <c r="BW150" s="14">
        <v>0</v>
      </c>
      <c r="BX150" s="14">
        <v>0</v>
      </c>
      <c r="BY150" s="14">
        <v>0</v>
      </c>
      <c r="BZ150" s="14">
        <v>0</v>
      </c>
      <c r="CA150" s="14">
        <v>0</v>
      </c>
      <c r="CB150" s="14">
        <v>0</v>
      </c>
      <c r="CC150" s="14">
        <v>0</v>
      </c>
      <c r="CD150" s="14">
        <v>0</v>
      </c>
      <c r="CE150" s="14">
        <v>0.02</v>
      </c>
      <c r="CF150" s="14">
        <v>7.0000000000000007E-2</v>
      </c>
      <c r="CG150" s="14">
        <v>0.02</v>
      </c>
      <c r="CH150" s="14">
        <v>0.11</v>
      </c>
      <c r="CI150" s="14">
        <v>0.09</v>
      </c>
      <c r="CJ150" s="14">
        <v>0.1</v>
      </c>
      <c r="CK150" s="14">
        <v>0.08</v>
      </c>
      <c r="CL150" s="14">
        <v>0.27</v>
      </c>
      <c r="CM150" s="14">
        <v>0.01</v>
      </c>
      <c r="CN150" s="14">
        <v>0.01</v>
      </c>
      <c r="CO150" s="14">
        <v>0.01</v>
      </c>
      <c r="CP150" s="14">
        <v>0.05</v>
      </c>
      <c r="CQ150" s="14">
        <v>0</v>
      </c>
      <c r="CR150" s="14">
        <v>0.05</v>
      </c>
      <c r="CS150" s="14">
        <v>0</v>
      </c>
      <c r="CT150" s="14">
        <v>0.05</v>
      </c>
      <c r="CU150" s="14">
        <v>0.02</v>
      </c>
      <c r="CV150" s="14">
        <v>0</v>
      </c>
      <c r="CW150" s="14">
        <v>0</v>
      </c>
      <c r="CX150" s="14">
        <v>0.02</v>
      </c>
    </row>
    <row r="151" spans="1:102">
      <c r="A151" s="13" t="s">
        <v>298</v>
      </c>
      <c r="B151" s="13">
        <v>45</v>
      </c>
      <c r="C151" s="13">
        <v>63</v>
      </c>
      <c r="D151" s="1"/>
      <c r="E151" s="1" t="s">
        <v>298</v>
      </c>
      <c r="F151" s="1"/>
      <c r="G151" s="4"/>
      <c r="K151" s="14">
        <v>0.15</v>
      </c>
      <c r="L151" s="14">
        <v>0.02</v>
      </c>
      <c r="M151" s="14">
        <v>0.02</v>
      </c>
      <c r="N151" s="14">
        <v>0.19</v>
      </c>
      <c r="O151" s="14">
        <v>0</v>
      </c>
      <c r="P151" s="14">
        <v>0</v>
      </c>
      <c r="Q151" s="14">
        <v>1.4999999999999999E-2</v>
      </c>
      <c r="R151" s="14">
        <v>1.4999999999999999E-2</v>
      </c>
      <c r="S151" s="14">
        <v>0.01</v>
      </c>
      <c r="T151" s="14">
        <v>0.03</v>
      </c>
      <c r="U151" s="14">
        <v>0.04</v>
      </c>
      <c r="V151" s="14">
        <v>0.08</v>
      </c>
      <c r="W151" s="14">
        <v>0.04</v>
      </c>
      <c r="X151" s="14">
        <v>0.01</v>
      </c>
      <c r="Y151" s="14">
        <v>0.02</v>
      </c>
      <c r="Z151" s="14">
        <v>7.0000000000000007E-2</v>
      </c>
      <c r="AA151" s="14">
        <v>0.01</v>
      </c>
      <c r="AB151" s="14">
        <v>0</v>
      </c>
      <c r="AC151" s="14">
        <v>0.01</v>
      </c>
      <c r="AD151" s="14">
        <v>0.02</v>
      </c>
      <c r="AE151" s="14">
        <v>0.03</v>
      </c>
      <c r="AF151" s="14">
        <v>0</v>
      </c>
      <c r="AG151" s="14">
        <v>0.03</v>
      </c>
      <c r="AH151" s="14">
        <v>0</v>
      </c>
      <c r="AI151" s="14">
        <v>0.01</v>
      </c>
      <c r="AJ151" s="14">
        <v>0.01</v>
      </c>
      <c r="AK151" s="14">
        <v>0.02</v>
      </c>
      <c r="AL151" s="14">
        <v>0.08</v>
      </c>
      <c r="AM151" s="14">
        <v>0.03</v>
      </c>
      <c r="AN151" s="14">
        <v>0.01</v>
      </c>
      <c r="AO151" s="14">
        <v>0.12</v>
      </c>
      <c r="AP151" s="14">
        <v>0.05</v>
      </c>
      <c r="AQ151" s="14">
        <v>0.01</v>
      </c>
      <c r="AR151" s="14">
        <v>0</v>
      </c>
      <c r="AS151" s="14">
        <v>0.06</v>
      </c>
      <c r="AT151" s="14">
        <v>0</v>
      </c>
      <c r="AU151" s="14">
        <v>0</v>
      </c>
      <c r="AV151" s="14">
        <v>0.04</v>
      </c>
      <c r="AW151" s="14">
        <v>0.04</v>
      </c>
      <c r="AX151" s="14">
        <v>0.01</v>
      </c>
      <c r="AY151" s="14">
        <v>0</v>
      </c>
      <c r="AZ151" s="14">
        <v>0</v>
      </c>
      <c r="BA151" s="14">
        <v>0.01</v>
      </c>
      <c r="BB151" s="14">
        <v>0.01</v>
      </c>
      <c r="BC151" s="14">
        <v>0</v>
      </c>
      <c r="BD151" s="14">
        <v>0.01</v>
      </c>
      <c r="BE151" s="14">
        <v>0</v>
      </c>
      <c r="BF151" s="14">
        <v>0.01</v>
      </c>
      <c r="BG151" s="14">
        <v>0.03</v>
      </c>
      <c r="BH151" s="14">
        <v>0.04</v>
      </c>
      <c r="BI151" s="14">
        <v>0.01</v>
      </c>
      <c r="BJ151" s="14">
        <v>0</v>
      </c>
      <c r="BK151" s="14">
        <v>0.01</v>
      </c>
      <c r="BL151" s="14">
        <v>0.01</v>
      </c>
      <c r="BM151" s="14">
        <v>0.02</v>
      </c>
      <c r="BN151" s="14">
        <v>0.01</v>
      </c>
      <c r="BO151" s="14">
        <v>0.04</v>
      </c>
      <c r="BP151" s="14">
        <v>0.09</v>
      </c>
      <c r="BQ151" s="14">
        <v>0.05</v>
      </c>
      <c r="BR151" s="14">
        <v>0.14000000000000001</v>
      </c>
      <c r="BS151" s="14">
        <v>0.01</v>
      </c>
      <c r="BT151" s="14">
        <v>0</v>
      </c>
      <c r="BU151" s="14">
        <v>0.01</v>
      </c>
      <c r="BV151" s="14">
        <v>0.02</v>
      </c>
      <c r="BW151" s="14">
        <v>0</v>
      </c>
      <c r="BX151" s="14">
        <v>0</v>
      </c>
      <c r="BY151" s="14">
        <v>0</v>
      </c>
      <c r="BZ151" s="14">
        <v>0</v>
      </c>
      <c r="CA151" s="14">
        <v>0</v>
      </c>
      <c r="CB151" s="14">
        <v>0</v>
      </c>
      <c r="CC151" s="14">
        <v>0</v>
      </c>
      <c r="CD151" s="14">
        <v>0</v>
      </c>
      <c r="CE151" s="14">
        <v>0</v>
      </c>
      <c r="CF151" s="14">
        <v>0.01</v>
      </c>
      <c r="CG151" s="14">
        <v>0.02</v>
      </c>
      <c r="CH151" s="14">
        <v>0.03</v>
      </c>
      <c r="CI151" s="14">
        <v>0.12000000000000001</v>
      </c>
      <c r="CJ151" s="14">
        <v>0.04</v>
      </c>
      <c r="CK151" s="14">
        <v>0.03</v>
      </c>
      <c r="CL151" s="14">
        <v>0.19</v>
      </c>
      <c r="CM151" s="14">
        <v>0</v>
      </c>
      <c r="CN151" s="14">
        <v>0</v>
      </c>
      <c r="CO151" s="14">
        <v>0</v>
      </c>
      <c r="CP151" s="14">
        <v>0</v>
      </c>
      <c r="CQ151" s="14">
        <v>0</v>
      </c>
      <c r="CR151" s="14">
        <v>0</v>
      </c>
      <c r="CS151" s="14">
        <v>0</v>
      </c>
      <c r="CT151" s="14">
        <v>0</v>
      </c>
      <c r="CU151" s="14">
        <v>0</v>
      </c>
      <c r="CV151" s="14">
        <v>0.01</v>
      </c>
      <c r="CW151" s="14">
        <v>0.02</v>
      </c>
      <c r="CX151" s="14">
        <v>0.03</v>
      </c>
    </row>
    <row r="152" spans="1:102">
      <c r="A152" s="13" t="s">
        <v>300</v>
      </c>
      <c r="B152" s="13">
        <v>64</v>
      </c>
      <c r="C152" s="13">
        <v>64</v>
      </c>
      <c r="D152" s="1"/>
      <c r="E152" s="1" t="s">
        <v>300</v>
      </c>
      <c r="F152" s="1"/>
      <c r="G152" s="1"/>
      <c r="K152" s="14">
        <v>0.01</v>
      </c>
      <c r="L152" s="14">
        <v>0</v>
      </c>
      <c r="M152" s="14">
        <v>0</v>
      </c>
      <c r="N152" s="14">
        <v>0.01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14">
        <v>0</v>
      </c>
      <c r="BL152" s="14">
        <v>0</v>
      </c>
      <c r="BM152" s="14">
        <v>0</v>
      </c>
      <c r="BN152" s="14">
        <v>0</v>
      </c>
      <c r="BO152" s="14">
        <v>0</v>
      </c>
      <c r="BP152" s="14">
        <v>0</v>
      </c>
      <c r="BQ152" s="14">
        <v>0</v>
      </c>
      <c r="BR152" s="14">
        <v>0</v>
      </c>
      <c r="BS152" s="14">
        <v>0</v>
      </c>
      <c r="BT152" s="14">
        <v>0</v>
      </c>
      <c r="BU152" s="14">
        <v>0</v>
      </c>
      <c r="BV152" s="14">
        <v>0</v>
      </c>
      <c r="BW152" s="14">
        <v>0</v>
      </c>
      <c r="BX152" s="14">
        <v>0</v>
      </c>
      <c r="BY152" s="14">
        <v>0</v>
      </c>
      <c r="BZ152" s="14">
        <v>0</v>
      </c>
      <c r="CA152" s="14">
        <v>0</v>
      </c>
      <c r="CB152" s="14">
        <v>0</v>
      </c>
      <c r="CC152" s="14">
        <v>0</v>
      </c>
      <c r="CD152" s="14">
        <v>0</v>
      </c>
      <c r="CE152" s="14">
        <v>0</v>
      </c>
      <c r="CF152" s="14">
        <v>0</v>
      </c>
      <c r="CG152" s="14">
        <v>0</v>
      </c>
      <c r="CH152" s="14">
        <v>0</v>
      </c>
      <c r="CI152" s="14">
        <v>0</v>
      </c>
      <c r="CJ152" s="14">
        <v>0</v>
      </c>
      <c r="CK152" s="14">
        <v>0</v>
      </c>
      <c r="CL152" s="14">
        <v>0</v>
      </c>
      <c r="CM152" s="14">
        <v>0</v>
      </c>
      <c r="CN152" s="14">
        <v>0</v>
      </c>
      <c r="CO152" s="14">
        <v>0</v>
      </c>
      <c r="CP152" s="14">
        <v>0</v>
      </c>
      <c r="CQ152" s="14">
        <v>0</v>
      </c>
      <c r="CR152" s="14">
        <v>0</v>
      </c>
      <c r="CS152" s="14">
        <v>0</v>
      </c>
      <c r="CT152" s="14">
        <v>0</v>
      </c>
      <c r="CU152" s="14">
        <v>0</v>
      </c>
      <c r="CV152" s="14">
        <v>0</v>
      </c>
      <c r="CW152" s="14">
        <v>0</v>
      </c>
      <c r="CX152" s="14">
        <v>0</v>
      </c>
    </row>
    <row r="153" spans="1:102">
      <c r="A153" s="13" t="s">
        <v>283</v>
      </c>
      <c r="B153" s="13">
        <v>65</v>
      </c>
      <c r="C153" s="13">
        <v>71</v>
      </c>
      <c r="D153" s="1"/>
      <c r="E153" s="1" t="s">
        <v>283</v>
      </c>
      <c r="F153" s="1"/>
      <c r="G153" s="1"/>
      <c r="K153" s="14">
        <v>0.06</v>
      </c>
      <c r="L153" s="14">
        <v>0.04</v>
      </c>
      <c r="M153" s="14">
        <v>0.03</v>
      </c>
      <c r="N153" s="14">
        <v>0.13</v>
      </c>
      <c r="O153" s="14">
        <v>0.1</v>
      </c>
      <c r="P153" s="14">
        <v>0.04</v>
      </c>
      <c r="Q153" s="14">
        <v>5.5E-2</v>
      </c>
      <c r="R153" s="14">
        <v>0.19500000000000001</v>
      </c>
      <c r="S153" s="14">
        <v>0.01</v>
      </c>
      <c r="T153" s="14">
        <v>0</v>
      </c>
      <c r="U153" s="14">
        <v>0</v>
      </c>
      <c r="V153" s="14">
        <v>0.01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0.01</v>
      </c>
      <c r="AF153" s="14">
        <v>0.01</v>
      </c>
      <c r="AG153" s="14">
        <v>0.02</v>
      </c>
      <c r="AH153" s="14">
        <v>0.03</v>
      </c>
      <c r="AI153" s="14">
        <v>0.05</v>
      </c>
      <c r="AJ153" s="14">
        <v>0.08</v>
      </c>
      <c r="AK153" s="14">
        <v>0.16</v>
      </c>
      <c r="AL153" s="14">
        <v>0.05</v>
      </c>
      <c r="AM153" s="14">
        <v>0.06</v>
      </c>
      <c r="AN153" s="14">
        <v>0.16</v>
      </c>
      <c r="AO153" s="14">
        <v>0.27</v>
      </c>
      <c r="AP153" s="14">
        <v>0.02</v>
      </c>
      <c r="AQ153" s="14">
        <v>0.01</v>
      </c>
      <c r="AR153" s="14">
        <v>0.01</v>
      </c>
      <c r="AS153" s="14">
        <v>0.04</v>
      </c>
      <c r="AT153" s="14">
        <v>0.04</v>
      </c>
      <c r="AU153" s="14">
        <v>0</v>
      </c>
      <c r="AV153" s="14">
        <v>0</v>
      </c>
      <c r="AW153" s="14">
        <v>0.04</v>
      </c>
      <c r="AX153" s="14">
        <v>0</v>
      </c>
      <c r="AY153" s="14">
        <v>0</v>
      </c>
      <c r="AZ153" s="14">
        <v>0</v>
      </c>
      <c r="BA153" s="14">
        <v>0</v>
      </c>
      <c r="BB153" s="14">
        <v>0.01</v>
      </c>
      <c r="BC153" s="14">
        <v>0.02</v>
      </c>
      <c r="BD153" s="14">
        <v>0.03</v>
      </c>
      <c r="BE153" s="14">
        <v>0</v>
      </c>
      <c r="BF153" s="14">
        <v>0</v>
      </c>
      <c r="BG153" s="14">
        <v>0</v>
      </c>
      <c r="BH153" s="14">
        <v>0</v>
      </c>
      <c r="BI153" s="14">
        <v>0</v>
      </c>
      <c r="BJ153" s="14">
        <v>0.03</v>
      </c>
      <c r="BK153" s="14">
        <v>0.03</v>
      </c>
      <c r="BL153" s="14">
        <v>0.01</v>
      </c>
      <c r="BM153" s="14">
        <v>0.01</v>
      </c>
      <c r="BN153" s="14">
        <v>0.01</v>
      </c>
      <c r="BO153" s="14">
        <v>0.03</v>
      </c>
      <c r="BP153" s="14">
        <v>0</v>
      </c>
      <c r="BQ153" s="14">
        <v>0.01</v>
      </c>
      <c r="BR153" s="14">
        <v>0.01</v>
      </c>
      <c r="BS153" s="14">
        <v>0.52</v>
      </c>
      <c r="BT153" s="14">
        <v>0.68</v>
      </c>
      <c r="BU153" s="14">
        <v>0.86</v>
      </c>
      <c r="BV153" s="14">
        <v>2.06</v>
      </c>
      <c r="BW153" s="14">
        <v>0.17</v>
      </c>
      <c r="BX153" s="14">
        <v>0.13999999999999999</v>
      </c>
      <c r="BY153" s="14">
        <v>0.1</v>
      </c>
      <c r="BZ153" s="14">
        <v>0.41000000000000003</v>
      </c>
      <c r="CA153" s="14">
        <v>0.33999999999999997</v>
      </c>
      <c r="CB153" s="14">
        <v>0.25</v>
      </c>
      <c r="CC153" s="14">
        <v>0.44000000000000006</v>
      </c>
      <c r="CD153" s="14">
        <v>1.03</v>
      </c>
      <c r="CE153" s="14">
        <v>0.26250000000000001</v>
      </c>
      <c r="CF153" s="14">
        <v>0.22999999999999998</v>
      </c>
      <c r="CG153" s="14">
        <v>0.27249999999999996</v>
      </c>
      <c r="CH153" s="14">
        <v>0.76500000000000001</v>
      </c>
      <c r="CI153" s="14">
        <v>0.09</v>
      </c>
      <c r="CJ153" s="14">
        <v>6.0000000000000005E-2</v>
      </c>
      <c r="CK153" s="14">
        <v>0.22000000000000003</v>
      </c>
      <c r="CL153" s="14">
        <v>0.37</v>
      </c>
      <c r="CM153" s="14">
        <v>0.22</v>
      </c>
      <c r="CN153" s="14">
        <v>0.22</v>
      </c>
      <c r="CO153" s="14">
        <v>0.37</v>
      </c>
      <c r="CP153" s="14">
        <v>0.88</v>
      </c>
      <c r="CQ153" s="14">
        <v>0.21000000000000002</v>
      </c>
      <c r="CR153" s="14">
        <v>0.99</v>
      </c>
      <c r="CS153" s="14">
        <v>0.51</v>
      </c>
      <c r="CT153" s="14">
        <v>1.7100000000000002</v>
      </c>
      <c r="CU153" s="14">
        <v>0.12</v>
      </c>
      <c r="CV153" s="14">
        <v>0.11000000000000001</v>
      </c>
      <c r="CW153" s="14">
        <v>0.28000000000000003</v>
      </c>
      <c r="CX153" s="14">
        <v>0.51</v>
      </c>
    </row>
    <row r="154" spans="1:102">
      <c r="A154" s="13" t="s">
        <v>301</v>
      </c>
      <c r="B154" s="13">
        <v>72</v>
      </c>
      <c r="C154" s="13">
        <v>75</v>
      </c>
      <c r="D154" s="1"/>
      <c r="E154" s="1" t="s">
        <v>301</v>
      </c>
      <c r="F154" s="1"/>
      <c r="G154" s="1"/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0.04</v>
      </c>
      <c r="T154" s="14">
        <v>0.02</v>
      </c>
      <c r="U154" s="14">
        <v>0</v>
      </c>
      <c r="V154" s="14">
        <v>0.06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0.01</v>
      </c>
      <c r="AC154" s="14">
        <v>0</v>
      </c>
      <c r="AD154" s="14">
        <v>0.01</v>
      </c>
      <c r="AE154" s="14">
        <v>0</v>
      </c>
      <c r="AF154" s="14">
        <v>0</v>
      </c>
      <c r="AG154" s="14">
        <v>0</v>
      </c>
      <c r="AH154" s="14">
        <v>0</v>
      </c>
      <c r="AI154" s="14">
        <v>0.01</v>
      </c>
      <c r="AJ154" s="14">
        <v>0</v>
      </c>
      <c r="AK154" s="14">
        <v>0.01</v>
      </c>
      <c r="AL154" s="14">
        <v>0</v>
      </c>
      <c r="AM154" s="14">
        <v>0.02</v>
      </c>
      <c r="AN154" s="14">
        <v>0.02</v>
      </c>
      <c r="AO154" s="14">
        <v>0.04</v>
      </c>
      <c r="AP154" s="14">
        <v>0.04</v>
      </c>
      <c r="AQ154" s="14">
        <v>0.03</v>
      </c>
      <c r="AR154" s="14">
        <v>0.01</v>
      </c>
      <c r="AS154" s="14">
        <v>0.08</v>
      </c>
      <c r="AT154" s="14">
        <v>0.03</v>
      </c>
      <c r="AU154" s="14">
        <v>0.02</v>
      </c>
      <c r="AV154" s="14">
        <v>0.04</v>
      </c>
      <c r="AW154" s="14">
        <v>0.09</v>
      </c>
      <c r="AX154" s="14">
        <v>7.0000000000000007E-2</v>
      </c>
      <c r="AY154" s="14">
        <v>0.05</v>
      </c>
      <c r="AZ154" s="14">
        <v>0.03</v>
      </c>
      <c r="BA154" s="14">
        <v>0.15</v>
      </c>
      <c r="BB154" s="14">
        <v>0</v>
      </c>
      <c r="BC154" s="14">
        <v>0</v>
      </c>
      <c r="BD154" s="14">
        <v>0</v>
      </c>
      <c r="BE154" s="14">
        <v>0.05</v>
      </c>
      <c r="BF154" s="14">
        <v>0.08</v>
      </c>
      <c r="BG154" s="14">
        <v>0.04</v>
      </c>
      <c r="BH154" s="14">
        <v>0.17</v>
      </c>
      <c r="BI154" s="14">
        <v>0.08</v>
      </c>
      <c r="BJ154" s="14">
        <v>0.09</v>
      </c>
      <c r="BK154" s="14">
        <v>0.17</v>
      </c>
      <c r="BL154" s="14">
        <v>0.01</v>
      </c>
      <c r="BM154" s="14">
        <v>0</v>
      </c>
      <c r="BN154" s="14">
        <v>0.01</v>
      </c>
      <c r="BO154" s="14">
        <v>0.02</v>
      </c>
      <c r="BP154" s="14">
        <v>0.01</v>
      </c>
      <c r="BQ154" s="14">
        <v>0</v>
      </c>
      <c r="BR154" s="14">
        <v>0.01</v>
      </c>
      <c r="BS154" s="14">
        <v>0.03</v>
      </c>
      <c r="BT154" s="14">
        <v>0.04</v>
      </c>
      <c r="BU154" s="14">
        <v>0.01</v>
      </c>
      <c r="BV154" s="14">
        <v>0.08</v>
      </c>
      <c r="BW154" s="14">
        <v>0</v>
      </c>
      <c r="BX154" s="14">
        <v>0</v>
      </c>
      <c r="BY154" s="14">
        <v>0</v>
      </c>
      <c r="BZ154" s="14">
        <v>0</v>
      </c>
      <c r="CA154" s="14">
        <v>0</v>
      </c>
      <c r="CB154" s="14">
        <v>0</v>
      </c>
      <c r="CC154" s="14">
        <v>0</v>
      </c>
      <c r="CD154" s="14">
        <v>0</v>
      </c>
      <c r="CE154" s="14">
        <v>0.1</v>
      </c>
      <c r="CF154" s="14">
        <v>0.11</v>
      </c>
      <c r="CG154" s="14">
        <v>0.1</v>
      </c>
      <c r="CH154" s="14">
        <v>0.31</v>
      </c>
      <c r="CI154" s="14">
        <v>0</v>
      </c>
      <c r="CJ154" s="14">
        <v>0</v>
      </c>
      <c r="CK154" s="14">
        <v>0</v>
      </c>
      <c r="CL154" s="14">
        <v>0</v>
      </c>
      <c r="CM154" s="14">
        <v>0</v>
      </c>
      <c r="CN154" s="14">
        <v>0</v>
      </c>
      <c r="CO154" s="14">
        <v>0</v>
      </c>
      <c r="CP154" s="14">
        <v>0</v>
      </c>
      <c r="CQ154" s="14">
        <v>0</v>
      </c>
      <c r="CR154" s="14">
        <v>0</v>
      </c>
      <c r="CS154" s="14">
        <v>0</v>
      </c>
      <c r="CT154" s="14">
        <v>0</v>
      </c>
      <c r="CU154" s="14">
        <v>0</v>
      </c>
      <c r="CV154" s="14">
        <v>0</v>
      </c>
      <c r="CW154" s="14">
        <v>0</v>
      </c>
      <c r="CX154" s="14">
        <v>0</v>
      </c>
    </row>
    <row r="155" spans="1:102">
      <c r="A155" s="13" t="s">
        <v>302</v>
      </c>
      <c r="B155" s="13">
        <v>76</v>
      </c>
      <c r="C155" s="13">
        <v>77</v>
      </c>
      <c r="D155" s="1"/>
      <c r="E155" s="1" t="s">
        <v>302</v>
      </c>
      <c r="F155" s="1"/>
      <c r="G155" s="1"/>
      <c r="K155" s="14">
        <v>0</v>
      </c>
      <c r="L155" s="14">
        <v>0.02</v>
      </c>
      <c r="M155" s="14">
        <v>0</v>
      </c>
      <c r="N155" s="14">
        <v>0.02</v>
      </c>
      <c r="O155" s="14">
        <v>0.09</v>
      </c>
      <c r="P155" s="14">
        <v>0.02</v>
      </c>
      <c r="Q155" s="14">
        <v>0.02</v>
      </c>
      <c r="R155" s="14">
        <v>0.13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  <c r="AF155" s="14">
        <v>0</v>
      </c>
      <c r="AG155" s="14">
        <v>0</v>
      </c>
      <c r="AH155" s="14">
        <v>0</v>
      </c>
      <c r="AI155" s="14">
        <v>0</v>
      </c>
      <c r="AJ155" s="14">
        <v>0</v>
      </c>
      <c r="AK155" s="14">
        <v>0</v>
      </c>
      <c r="AL155" s="14">
        <v>0</v>
      </c>
      <c r="AM155" s="14">
        <v>0</v>
      </c>
      <c r="AN155" s="14">
        <v>0.01</v>
      </c>
      <c r="AO155" s="14">
        <v>0.01</v>
      </c>
      <c r="AP155" s="14">
        <v>0</v>
      </c>
      <c r="AQ155" s="14">
        <v>0</v>
      </c>
      <c r="AR155" s="14">
        <v>0</v>
      </c>
      <c r="AS155" s="14">
        <v>0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4">
        <v>0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14">
        <v>0</v>
      </c>
      <c r="BL155" s="14">
        <v>0</v>
      </c>
      <c r="BM155" s="14">
        <v>0</v>
      </c>
      <c r="BN155" s="14">
        <v>0</v>
      </c>
      <c r="BO155" s="14">
        <v>0</v>
      </c>
      <c r="BP155" s="14">
        <v>0</v>
      </c>
      <c r="BQ155" s="14">
        <v>0</v>
      </c>
      <c r="BR155" s="14">
        <v>0</v>
      </c>
      <c r="BS155" s="14">
        <v>0</v>
      </c>
      <c r="BT155" s="14">
        <v>0</v>
      </c>
      <c r="BU155" s="14">
        <v>0</v>
      </c>
      <c r="BV155" s="14">
        <v>0</v>
      </c>
      <c r="BW155" s="14">
        <v>0</v>
      </c>
      <c r="BX155" s="14">
        <v>0</v>
      </c>
      <c r="BY155" s="14">
        <v>0</v>
      </c>
      <c r="BZ155" s="14">
        <v>0</v>
      </c>
      <c r="CA155" s="14">
        <v>0</v>
      </c>
      <c r="CB155" s="14">
        <v>0</v>
      </c>
      <c r="CC155" s="14">
        <v>0</v>
      </c>
      <c r="CD155" s="14">
        <v>0</v>
      </c>
      <c r="CE155" s="14">
        <v>0</v>
      </c>
      <c r="CF155" s="14">
        <v>0</v>
      </c>
      <c r="CG155" s="14">
        <v>0</v>
      </c>
      <c r="CH155" s="14">
        <v>0</v>
      </c>
      <c r="CI155" s="14">
        <v>0</v>
      </c>
      <c r="CJ155" s="14">
        <v>0</v>
      </c>
      <c r="CK155" s="14">
        <v>0</v>
      </c>
      <c r="CL155" s="14">
        <v>0</v>
      </c>
      <c r="CM155" s="14">
        <v>0</v>
      </c>
      <c r="CN155" s="14">
        <v>0</v>
      </c>
      <c r="CO155" s="14">
        <v>0</v>
      </c>
      <c r="CP155" s="14">
        <v>0</v>
      </c>
      <c r="CQ155" s="14">
        <v>0</v>
      </c>
      <c r="CR155" s="14">
        <v>0</v>
      </c>
      <c r="CS155" s="14">
        <v>0</v>
      </c>
      <c r="CT155" s="14">
        <v>0</v>
      </c>
      <c r="CU155" s="14">
        <v>0</v>
      </c>
      <c r="CV155" s="14">
        <v>0</v>
      </c>
      <c r="CW155" s="14">
        <v>0</v>
      </c>
      <c r="CX155" s="14">
        <v>0</v>
      </c>
    </row>
    <row r="156" spans="1:102">
      <c r="A156" s="13" t="s">
        <v>284</v>
      </c>
      <c r="B156" s="13">
        <v>78</v>
      </c>
      <c r="C156" s="13">
        <v>85</v>
      </c>
      <c r="D156" s="1"/>
      <c r="E156" s="1" t="s">
        <v>284</v>
      </c>
      <c r="F156" s="1"/>
      <c r="G156" s="1"/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0.01</v>
      </c>
      <c r="AC156" s="14">
        <v>0</v>
      </c>
      <c r="AD156" s="14">
        <v>0.01</v>
      </c>
      <c r="AE156" s="14">
        <v>0</v>
      </c>
      <c r="AF156" s="14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0.03</v>
      </c>
      <c r="AQ156" s="14">
        <v>0</v>
      </c>
      <c r="AR156" s="14">
        <v>0.03</v>
      </c>
      <c r="AS156" s="14">
        <v>0.06</v>
      </c>
      <c r="AT156" s="14">
        <v>0.2</v>
      </c>
      <c r="AU156" s="14">
        <v>7.0000000000000007E-2</v>
      </c>
      <c r="AV156" s="14">
        <v>0.11</v>
      </c>
      <c r="AW156" s="14">
        <v>0.38</v>
      </c>
      <c r="AX156" s="14">
        <v>0.23</v>
      </c>
      <c r="AY156" s="14">
        <v>0.25</v>
      </c>
      <c r="AZ156" s="14">
        <v>0.39</v>
      </c>
      <c r="BA156" s="14">
        <v>0.87</v>
      </c>
      <c r="BB156" s="14">
        <v>0.38</v>
      </c>
      <c r="BC156" s="14">
        <v>0.17</v>
      </c>
      <c r="BD156" s="14">
        <v>0.55000000000000004</v>
      </c>
      <c r="BE156" s="14">
        <v>0.55000000000000004</v>
      </c>
      <c r="BF156" s="14">
        <v>0.34</v>
      </c>
      <c r="BG156" s="14">
        <v>0.35</v>
      </c>
      <c r="BH156" s="14">
        <v>1.24</v>
      </c>
      <c r="BI156" s="14">
        <v>0.49</v>
      </c>
      <c r="BJ156" s="14">
        <v>0.72</v>
      </c>
      <c r="BK156" s="14">
        <v>1.21</v>
      </c>
      <c r="BL156" s="14">
        <v>0.86</v>
      </c>
      <c r="BM156" s="14">
        <v>0.69000000000000006</v>
      </c>
      <c r="BN156" s="14">
        <v>0.57999999999999996</v>
      </c>
      <c r="BO156" s="14">
        <v>2.13</v>
      </c>
      <c r="BP156" s="14">
        <v>0.57999999999999996</v>
      </c>
      <c r="BQ156" s="14">
        <v>0.31</v>
      </c>
      <c r="BR156" s="14">
        <v>0.89</v>
      </c>
      <c r="BS156" s="14">
        <v>0.31</v>
      </c>
      <c r="BT156" s="14">
        <v>0.22399999999999998</v>
      </c>
      <c r="BU156" s="14">
        <v>0.35</v>
      </c>
      <c r="BV156" s="14">
        <v>0.88400000000000012</v>
      </c>
      <c r="BW156" s="14">
        <v>0.1</v>
      </c>
      <c r="BX156" s="14">
        <v>0.05</v>
      </c>
      <c r="BY156" s="14">
        <v>0.08</v>
      </c>
      <c r="BZ156" s="14">
        <v>0.23</v>
      </c>
      <c r="CA156" s="14">
        <v>0.74</v>
      </c>
      <c r="CB156" s="14">
        <v>1.07</v>
      </c>
      <c r="CC156" s="14">
        <v>0.91</v>
      </c>
      <c r="CD156" s="14">
        <v>2.72</v>
      </c>
      <c r="CE156" s="14">
        <v>0.13</v>
      </c>
      <c r="CF156" s="14">
        <v>0.05</v>
      </c>
      <c r="CG156" s="14">
        <v>0.03</v>
      </c>
      <c r="CH156" s="14">
        <v>0.21000000000000002</v>
      </c>
      <c r="CI156" s="14">
        <v>0.02</v>
      </c>
      <c r="CJ156" s="14">
        <v>0</v>
      </c>
      <c r="CK156" s="14">
        <v>0</v>
      </c>
      <c r="CL156" s="14">
        <v>0.02</v>
      </c>
      <c r="CM156" s="14">
        <v>1.3800000000000001</v>
      </c>
      <c r="CN156" s="14">
        <v>1.3800000000000001</v>
      </c>
      <c r="CO156" s="14">
        <v>1.32</v>
      </c>
      <c r="CP156" s="14">
        <v>4.1499999999999995</v>
      </c>
      <c r="CQ156" s="14">
        <v>0.91999999999999993</v>
      </c>
      <c r="CR156" s="14">
        <v>2.9699999999999998</v>
      </c>
      <c r="CS156" s="14">
        <v>1.8800000000000001</v>
      </c>
      <c r="CT156" s="14">
        <v>5.77</v>
      </c>
      <c r="CU156" s="14">
        <v>2.34</v>
      </c>
      <c r="CV156" s="14">
        <v>1.8</v>
      </c>
      <c r="CW156" s="14">
        <v>1.55</v>
      </c>
      <c r="CX156" s="14">
        <v>5.6899999999999995</v>
      </c>
    </row>
    <row r="157" spans="1:102">
      <c r="A157" s="13" t="s">
        <v>299</v>
      </c>
      <c r="B157" s="13">
        <v>86</v>
      </c>
      <c r="C157" s="13">
        <v>89</v>
      </c>
      <c r="D157" s="8"/>
      <c r="E157" s="1" t="s">
        <v>299</v>
      </c>
      <c r="F157" s="1"/>
      <c r="G157" s="1"/>
      <c r="K157" s="14">
        <v>0.01</v>
      </c>
      <c r="L157" s="14">
        <v>0.01</v>
      </c>
      <c r="M157" s="14">
        <v>0</v>
      </c>
      <c r="N157" s="14">
        <v>0.02</v>
      </c>
      <c r="O157" s="14">
        <v>0.01</v>
      </c>
      <c r="P157" s="14">
        <v>0.01</v>
      </c>
      <c r="Q157" s="14">
        <v>1.4999999999999999E-2</v>
      </c>
      <c r="R157" s="14">
        <v>3.4999999999999996E-2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0</v>
      </c>
      <c r="AG157" s="14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0.02</v>
      </c>
      <c r="AN157" s="14">
        <v>0.01</v>
      </c>
      <c r="AO157" s="14">
        <v>0.03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14">
        <v>0</v>
      </c>
      <c r="BL157" s="14">
        <v>0</v>
      </c>
      <c r="BM157" s="14">
        <v>0</v>
      </c>
      <c r="BN157" s="14">
        <v>0</v>
      </c>
      <c r="BO157" s="14">
        <v>0</v>
      </c>
      <c r="BP157" s="14">
        <v>0</v>
      </c>
      <c r="BQ157" s="14">
        <v>0</v>
      </c>
      <c r="BR157" s="14">
        <v>0</v>
      </c>
      <c r="BS157" s="14">
        <v>0</v>
      </c>
      <c r="BT157" s="14">
        <v>1.6E-2</v>
      </c>
      <c r="BU157" s="14">
        <v>0</v>
      </c>
      <c r="BV157" s="14">
        <v>1.6E-2</v>
      </c>
      <c r="BW157" s="14">
        <v>0</v>
      </c>
      <c r="BX157" s="14">
        <v>0</v>
      </c>
      <c r="BY157" s="14">
        <v>0</v>
      </c>
      <c r="BZ157" s="14">
        <v>0</v>
      </c>
      <c r="CA157" s="14">
        <v>0</v>
      </c>
      <c r="CB157" s="14">
        <v>0.01</v>
      </c>
      <c r="CC157" s="14">
        <v>0.01</v>
      </c>
      <c r="CD157" s="14">
        <v>0.02</v>
      </c>
      <c r="CE157" s="14">
        <v>0</v>
      </c>
      <c r="CF157" s="14">
        <v>0</v>
      </c>
      <c r="CG157" s="14">
        <v>0</v>
      </c>
      <c r="CH157" s="14">
        <v>0</v>
      </c>
      <c r="CI157" s="14">
        <v>0</v>
      </c>
      <c r="CJ157" s="14">
        <v>0</v>
      </c>
      <c r="CK157" s="14">
        <v>0</v>
      </c>
      <c r="CL157" s="14">
        <v>0</v>
      </c>
      <c r="CM157" s="14">
        <v>0.01</v>
      </c>
      <c r="CN157" s="14">
        <v>0.01</v>
      </c>
      <c r="CO157" s="14">
        <v>0</v>
      </c>
      <c r="CP157" s="14">
        <v>0.01</v>
      </c>
      <c r="CQ157" s="14">
        <v>0</v>
      </c>
      <c r="CR157" s="14">
        <v>0</v>
      </c>
      <c r="CS157" s="14">
        <v>0</v>
      </c>
      <c r="CT157" s="14">
        <v>0</v>
      </c>
      <c r="CU157" s="14">
        <v>0</v>
      </c>
      <c r="CV157" s="14">
        <v>0</v>
      </c>
      <c r="CW157" s="14">
        <v>0</v>
      </c>
      <c r="CX157" s="14">
        <v>0</v>
      </c>
    </row>
    <row r="158" spans="1:102">
      <c r="A158" s="13" t="s">
        <v>121</v>
      </c>
      <c r="B158" s="13">
        <v>90</v>
      </c>
      <c r="C158" s="13">
        <v>100</v>
      </c>
      <c r="D158" s="8"/>
      <c r="E158" s="1" t="s">
        <v>121</v>
      </c>
      <c r="F158" s="1"/>
      <c r="G158" s="1"/>
      <c r="K158" s="14">
        <v>0.47</v>
      </c>
      <c r="L158" s="14">
        <v>0.4</v>
      </c>
      <c r="M158" s="14">
        <v>0.30000000000000004</v>
      </c>
      <c r="N158" s="14">
        <v>1.1700000000000002</v>
      </c>
      <c r="O158" s="14">
        <v>0.24000000000000002</v>
      </c>
      <c r="P158" s="14">
        <v>0.11</v>
      </c>
      <c r="Q158" s="14">
        <v>0.1</v>
      </c>
      <c r="R158" s="14">
        <v>0.45</v>
      </c>
      <c r="S158" s="14">
        <v>0.03</v>
      </c>
      <c r="T158" s="14">
        <v>0.03</v>
      </c>
      <c r="U158" s="14">
        <v>0.03</v>
      </c>
      <c r="V158" s="14">
        <v>0.09</v>
      </c>
      <c r="W158" s="14">
        <v>0.19</v>
      </c>
      <c r="X158" s="14">
        <v>0.31</v>
      </c>
      <c r="Y158" s="14">
        <v>0.22</v>
      </c>
      <c r="Z158" s="14">
        <v>0.72</v>
      </c>
      <c r="AA158" s="14">
        <v>0.13</v>
      </c>
      <c r="AB158" s="14">
        <v>0.28999999999999998</v>
      </c>
      <c r="AC158" s="14">
        <v>0.25</v>
      </c>
      <c r="AD158" s="14">
        <v>0.67</v>
      </c>
      <c r="AE158" s="14">
        <v>0.21</v>
      </c>
      <c r="AF158" s="14">
        <v>0.48</v>
      </c>
      <c r="AG158" s="14">
        <v>0.69000000000000006</v>
      </c>
      <c r="AH158" s="14">
        <v>0.77</v>
      </c>
      <c r="AI158" s="14">
        <v>0.70000000000000007</v>
      </c>
      <c r="AJ158" s="14">
        <v>0.74</v>
      </c>
      <c r="AK158" s="14">
        <v>2.21</v>
      </c>
      <c r="AL158" s="14">
        <v>0.88</v>
      </c>
      <c r="AM158" s="14">
        <v>1.6700000000000002</v>
      </c>
      <c r="AN158" s="14">
        <v>1.7</v>
      </c>
      <c r="AO158" s="14">
        <v>4.25</v>
      </c>
      <c r="AP158" s="14">
        <v>0</v>
      </c>
      <c r="AQ158" s="14">
        <v>0.01</v>
      </c>
      <c r="AR158" s="14">
        <v>0</v>
      </c>
      <c r="AS158" s="14">
        <v>0.01</v>
      </c>
      <c r="AT158" s="14">
        <v>0</v>
      </c>
      <c r="AU158" s="14">
        <v>0.01</v>
      </c>
      <c r="AV158" s="14">
        <v>0.02</v>
      </c>
      <c r="AW158" s="14">
        <v>0.03</v>
      </c>
      <c r="AX158" s="14">
        <v>0.01</v>
      </c>
      <c r="AY158" s="14">
        <v>0</v>
      </c>
      <c r="AZ158" s="14">
        <v>0</v>
      </c>
      <c r="BA158" s="14">
        <v>0.01</v>
      </c>
      <c r="BB158" s="14">
        <v>0.02</v>
      </c>
      <c r="BC158" s="14">
        <v>0</v>
      </c>
      <c r="BD158" s="14">
        <v>0.02</v>
      </c>
      <c r="BE158" s="14">
        <v>0.01</v>
      </c>
      <c r="BF158" s="14">
        <v>0.02</v>
      </c>
      <c r="BG158" s="14">
        <v>0</v>
      </c>
      <c r="BH158" s="14">
        <v>0.03</v>
      </c>
      <c r="BI158" s="14">
        <v>0.05</v>
      </c>
      <c r="BJ158" s="14">
        <v>0.03</v>
      </c>
      <c r="BK158" s="14">
        <v>0.08</v>
      </c>
      <c r="BL158" s="14">
        <v>0.01</v>
      </c>
      <c r="BM158" s="14">
        <v>0.02</v>
      </c>
      <c r="BN158" s="14">
        <v>0</v>
      </c>
      <c r="BO158" s="14">
        <v>0.03</v>
      </c>
      <c r="BP158" s="14">
        <v>0.05</v>
      </c>
      <c r="BQ158" s="14">
        <v>0.01</v>
      </c>
      <c r="BR158" s="14">
        <v>6.0000000000000005E-2</v>
      </c>
      <c r="BS158" s="14">
        <v>0.02</v>
      </c>
      <c r="BT158" s="14">
        <v>8.0000000000000002E-3</v>
      </c>
      <c r="BU158" s="14">
        <v>0</v>
      </c>
      <c r="BV158" s="14">
        <v>2.8000000000000001E-2</v>
      </c>
      <c r="BW158" s="14">
        <v>0.01</v>
      </c>
      <c r="BX158" s="14">
        <v>0.01</v>
      </c>
      <c r="BY158" s="14">
        <v>0.05</v>
      </c>
      <c r="BZ158" s="14">
        <v>6.9999999999999993E-2</v>
      </c>
      <c r="CA158" s="14">
        <v>0.03</v>
      </c>
      <c r="CB158" s="14">
        <v>0.04</v>
      </c>
      <c r="CC158" s="14">
        <v>0.06</v>
      </c>
      <c r="CD158" s="14">
        <v>0.13</v>
      </c>
      <c r="CE158" s="14">
        <v>0.01</v>
      </c>
      <c r="CF158" s="14">
        <v>0.03</v>
      </c>
      <c r="CG158" s="14">
        <v>0.01</v>
      </c>
      <c r="CH158" s="14">
        <v>0.05</v>
      </c>
      <c r="CI158" s="14">
        <v>0</v>
      </c>
      <c r="CJ158" s="14">
        <v>0</v>
      </c>
      <c r="CK158" s="14">
        <v>0</v>
      </c>
      <c r="CL158" s="14">
        <v>0</v>
      </c>
      <c r="CM158" s="14">
        <v>0.02</v>
      </c>
      <c r="CN158" s="14">
        <v>0.02</v>
      </c>
      <c r="CO158" s="14">
        <v>0.01</v>
      </c>
      <c r="CP158" s="14">
        <v>0.08</v>
      </c>
      <c r="CQ158" s="14">
        <v>0.02</v>
      </c>
      <c r="CR158" s="14">
        <v>0</v>
      </c>
      <c r="CS158" s="14">
        <v>0.04</v>
      </c>
      <c r="CT158" s="14">
        <v>0.06</v>
      </c>
      <c r="CU158" s="14">
        <v>0.01</v>
      </c>
      <c r="CV158" s="14">
        <v>0</v>
      </c>
      <c r="CW158" s="14">
        <v>0</v>
      </c>
      <c r="CX158" s="14">
        <v>0.01</v>
      </c>
    </row>
    <row r="159" spans="1:102">
      <c r="A159" s="13" t="s">
        <v>164</v>
      </c>
      <c r="B159" s="13">
        <v>101</v>
      </c>
      <c r="C159" s="13">
        <v>101</v>
      </c>
      <c r="D159" s="1"/>
      <c r="E159" s="1" t="s">
        <v>164</v>
      </c>
      <c r="F159" s="8"/>
      <c r="G159" s="1"/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14">
        <v>0</v>
      </c>
      <c r="AG159" s="14">
        <v>0</v>
      </c>
      <c r="AH159" s="14">
        <v>0.01</v>
      </c>
      <c r="AI159" s="14">
        <v>0</v>
      </c>
      <c r="AJ159" s="14">
        <v>0.02</v>
      </c>
      <c r="AK159" s="14">
        <v>0.03</v>
      </c>
      <c r="AL159" s="14">
        <v>0</v>
      </c>
      <c r="AM159" s="14">
        <v>0</v>
      </c>
      <c r="AN159" s="14">
        <v>0.03</v>
      </c>
      <c r="AO159" s="14">
        <v>0.03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4">
        <v>0</v>
      </c>
      <c r="BF159" s="14">
        <v>0</v>
      </c>
      <c r="BG159" s="14">
        <v>0</v>
      </c>
      <c r="BH159" s="14">
        <v>0</v>
      </c>
      <c r="BI159" s="14">
        <v>0</v>
      </c>
      <c r="BJ159" s="14">
        <v>0</v>
      </c>
      <c r="BK159" s="14">
        <v>0</v>
      </c>
      <c r="BL159" s="14">
        <v>0</v>
      </c>
      <c r="BM159" s="14">
        <v>0</v>
      </c>
      <c r="BN159" s="14">
        <v>0</v>
      </c>
      <c r="BO159" s="14">
        <v>0</v>
      </c>
      <c r="BP159" s="14">
        <v>0</v>
      </c>
      <c r="BQ159" s="14">
        <v>0</v>
      </c>
      <c r="BR159" s="14">
        <v>0</v>
      </c>
      <c r="BS159" s="14">
        <v>0</v>
      </c>
      <c r="BT159" s="14">
        <v>0</v>
      </c>
      <c r="BU159" s="14">
        <v>0</v>
      </c>
      <c r="BV159" s="14">
        <v>0</v>
      </c>
      <c r="BW159" s="14">
        <v>0</v>
      </c>
      <c r="BX159" s="14">
        <v>0</v>
      </c>
      <c r="BY159" s="14">
        <v>0</v>
      </c>
      <c r="BZ159" s="14">
        <v>0</v>
      </c>
      <c r="CA159" s="14">
        <v>0</v>
      </c>
      <c r="CB159" s="14">
        <v>0</v>
      </c>
      <c r="CC159" s="14">
        <v>0</v>
      </c>
      <c r="CD159" s="14">
        <v>0</v>
      </c>
      <c r="CE159" s="14">
        <v>0</v>
      </c>
      <c r="CF159" s="14">
        <v>0</v>
      </c>
      <c r="CG159" s="14">
        <v>0</v>
      </c>
      <c r="CH159" s="14">
        <v>0</v>
      </c>
      <c r="CI159" s="14">
        <v>0</v>
      </c>
      <c r="CJ159" s="14">
        <v>0</v>
      </c>
      <c r="CK159" s="14">
        <v>0</v>
      </c>
      <c r="CL159" s="14">
        <v>0</v>
      </c>
      <c r="CM159" s="14">
        <v>0</v>
      </c>
      <c r="CN159" s="14">
        <v>0</v>
      </c>
      <c r="CO159" s="14">
        <v>0</v>
      </c>
      <c r="CP159" s="14">
        <v>0</v>
      </c>
      <c r="CQ159" s="14">
        <v>0</v>
      </c>
      <c r="CR159" s="14">
        <v>0</v>
      </c>
      <c r="CS159" s="14">
        <v>0</v>
      </c>
      <c r="CT159" s="14">
        <v>0</v>
      </c>
      <c r="CU159" s="14">
        <v>0</v>
      </c>
      <c r="CV159" s="14">
        <v>0</v>
      </c>
      <c r="CW159" s="14">
        <v>0</v>
      </c>
      <c r="CX159" s="14">
        <v>0</v>
      </c>
    </row>
    <row r="160" spans="1:102">
      <c r="A160" s="13" t="s">
        <v>285</v>
      </c>
      <c r="B160" s="13">
        <v>102</v>
      </c>
      <c r="C160" s="13">
        <v>103</v>
      </c>
      <c r="D160" s="1"/>
      <c r="E160" s="1" t="s">
        <v>285</v>
      </c>
      <c r="F160" s="8"/>
      <c r="G160" s="4"/>
      <c r="K160" s="14">
        <v>0.04</v>
      </c>
      <c r="L160" s="14">
        <v>0.03</v>
      </c>
      <c r="M160" s="14">
        <v>0.56999999999999895</v>
      </c>
      <c r="N160" s="14">
        <v>0.63999999999999901</v>
      </c>
      <c r="O160" s="14">
        <v>0</v>
      </c>
      <c r="P160" s="14">
        <v>0</v>
      </c>
      <c r="Q160" s="14">
        <v>0.16</v>
      </c>
      <c r="R160" s="14">
        <v>0.16</v>
      </c>
      <c r="S160" s="14">
        <v>0.01</v>
      </c>
      <c r="T160" s="14">
        <v>0.01</v>
      </c>
      <c r="U160" s="14">
        <v>0.03</v>
      </c>
      <c r="V160" s="14">
        <v>0.05</v>
      </c>
      <c r="W160" s="14">
        <v>0.02</v>
      </c>
      <c r="X160" s="14">
        <v>0</v>
      </c>
      <c r="Y160" s="14">
        <v>0.01</v>
      </c>
      <c r="Z160" s="14">
        <v>0.03</v>
      </c>
      <c r="AA160" s="14">
        <v>0</v>
      </c>
      <c r="AB160" s="14">
        <v>0.01</v>
      </c>
      <c r="AC160" s="14">
        <v>2.5299999999999998</v>
      </c>
      <c r="AD160" s="14">
        <v>2.5399999999999996</v>
      </c>
      <c r="AE160" s="14">
        <v>0.14000000000000001</v>
      </c>
      <c r="AF160" s="14">
        <v>0.02</v>
      </c>
      <c r="AG160" s="14">
        <v>0.16</v>
      </c>
      <c r="AH160" s="14">
        <v>0.15</v>
      </c>
      <c r="AI160" s="14">
        <v>0.34</v>
      </c>
      <c r="AJ160" s="14">
        <v>0.12</v>
      </c>
      <c r="AK160" s="14">
        <v>0.61</v>
      </c>
      <c r="AL160" s="14">
        <v>0.34</v>
      </c>
      <c r="AM160" s="14">
        <v>0.46</v>
      </c>
      <c r="AN160" s="14">
        <v>1.4</v>
      </c>
      <c r="AO160" s="14">
        <v>2.2000000000000002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4">
        <v>0</v>
      </c>
      <c r="BK160" s="14">
        <v>0</v>
      </c>
      <c r="BL160" s="14">
        <v>0</v>
      </c>
      <c r="BM160" s="14">
        <v>0</v>
      </c>
      <c r="BN160" s="14">
        <v>0</v>
      </c>
      <c r="BO160" s="14">
        <v>0</v>
      </c>
      <c r="BP160" s="14">
        <v>0</v>
      </c>
      <c r="BQ160" s="14">
        <v>0</v>
      </c>
      <c r="BR160" s="14">
        <v>0</v>
      </c>
      <c r="BS160" s="14">
        <v>0</v>
      </c>
      <c r="BT160" s="14">
        <v>0</v>
      </c>
      <c r="BU160" s="14">
        <v>0</v>
      </c>
      <c r="BV160" s="14">
        <v>0</v>
      </c>
      <c r="BW160" s="14">
        <v>0</v>
      </c>
      <c r="BX160" s="14">
        <v>0</v>
      </c>
      <c r="BY160" s="14">
        <v>0</v>
      </c>
      <c r="BZ160" s="14">
        <v>0</v>
      </c>
      <c r="CA160" s="14">
        <v>0</v>
      </c>
      <c r="CB160" s="14">
        <v>0</v>
      </c>
      <c r="CC160" s="14">
        <v>0</v>
      </c>
      <c r="CD160" s="14">
        <v>0</v>
      </c>
      <c r="CE160" s="14">
        <v>0</v>
      </c>
      <c r="CF160" s="14">
        <v>0.02</v>
      </c>
      <c r="CG160" s="14">
        <v>0.02</v>
      </c>
      <c r="CH160" s="14">
        <v>0.04</v>
      </c>
      <c r="CI160" s="14">
        <v>0</v>
      </c>
      <c r="CJ160" s="14">
        <v>0</v>
      </c>
      <c r="CK160" s="14">
        <v>0</v>
      </c>
      <c r="CL160" s="14">
        <v>0</v>
      </c>
      <c r="CM160" s="14">
        <v>0</v>
      </c>
      <c r="CN160" s="14">
        <v>0</v>
      </c>
      <c r="CO160" s="14">
        <v>0</v>
      </c>
      <c r="CP160" s="14">
        <v>0.01</v>
      </c>
      <c r="CQ160" s="14">
        <v>0</v>
      </c>
      <c r="CR160" s="14">
        <v>0</v>
      </c>
      <c r="CS160" s="14">
        <v>0.01</v>
      </c>
      <c r="CT160" s="14">
        <v>0.01</v>
      </c>
      <c r="CU160" s="14">
        <v>0.01</v>
      </c>
      <c r="CV160" s="14">
        <v>0</v>
      </c>
      <c r="CW160" s="14">
        <v>0</v>
      </c>
      <c r="CX160" s="14">
        <v>0.01</v>
      </c>
    </row>
    <row r="161" spans="1:102">
      <c r="A161" s="13" t="s">
        <v>286</v>
      </c>
      <c r="B161" s="13">
        <v>104</v>
      </c>
      <c r="C161" s="13">
        <v>107</v>
      </c>
      <c r="D161" s="1"/>
      <c r="E161" s="1" t="s">
        <v>286</v>
      </c>
      <c r="F161" s="1"/>
      <c r="G161" s="1"/>
      <c r="K161" s="14">
        <v>0.06</v>
      </c>
      <c r="L161" s="14">
        <v>7.0000000000000007E-2</v>
      </c>
      <c r="M161" s="14">
        <v>0.14000000000000001</v>
      </c>
      <c r="N161" s="14">
        <v>0.27</v>
      </c>
      <c r="O161" s="14">
        <v>0.1</v>
      </c>
      <c r="P161" s="14">
        <v>7.0000000000000007E-2</v>
      </c>
      <c r="Q161" s="14">
        <v>1.02</v>
      </c>
      <c r="R161" s="14">
        <v>1.19</v>
      </c>
      <c r="S161" s="14">
        <v>0.05</v>
      </c>
      <c r="T161" s="14">
        <v>0.01</v>
      </c>
      <c r="U161" s="14">
        <v>0.04</v>
      </c>
      <c r="V161" s="14">
        <v>0.1</v>
      </c>
      <c r="W161" s="14">
        <v>0.03</v>
      </c>
      <c r="X161" s="14">
        <v>0.06</v>
      </c>
      <c r="Y161" s="14">
        <v>0.06</v>
      </c>
      <c r="Z161" s="14">
        <v>0.15</v>
      </c>
      <c r="AA161" s="14">
        <v>0</v>
      </c>
      <c r="AB161" s="14">
        <v>0</v>
      </c>
      <c r="AC161" s="14">
        <v>0</v>
      </c>
      <c r="AD161" s="14">
        <v>0</v>
      </c>
      <c r="AE161" s="14">
        <v>0</v>
      </c>
      <c r="AF161" s="14">
        <v>0</v>
      </c>
      <c r="AG161" s="14">
        <v>0</v>
      </c>
      <c r="AH161" s="14">
        <v>0.08</v>
      </c>
      <c r="AI161" s="14">
        <v>7.0000000000000007E-2</v>
      </c>
      <c r="AJ161" s="14">
        <v>0.1</v>
      </c>
      <c r="AK161" s="14">
        <v>0.25</v>
      </c>
      <c r="AL161" s="14">
        <v>9.0000000000000011E-2</v>
      </c>
      <c r="AM161" s="14">
        <v>0.05</v>
      </c>
      <c r="AN161" s="14">
        <v>3.25</v>
      </c>
      <c r="AO161" s="14">
        <v>3.39</v>
      </c>
      <c r="AP161" s="14">
        <v>0</v>
      </c>
      <c r="AQ161" s="14">
        <v>0</v>
      </c>
      <c r="AR161" s="14">
        <v>0</v>
      </c>
      <c r="AS161" s="14">
        <v>0</v>
      </c>
      <c r="AT161" s="14">
        <v>0</v>
      </c>
      <c r="AU161" s="14">
        <v>0.01</v>
      </c>
      <c r="AV161" s="14">
        <v>0</v>
      </c>
      <c r="AW161" s="14">
        <v>0.01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4">
        <v>0</v>
      </c>
      <c r="BF161" s="14">
        <v>0</v>
      </c>
      <c r="BG161" s="14">
        <v>0</v>
      </c>
      <c r="BH161" s="14">
        <v>0</v>
      </c>
      <c r="BI161" s="14">
        <v>0</v>
      </c>
      <c r="BJ161" s="14">
        <v>0</v>
      </c>
      <c r="BK161" s="14">
        <v>0</v>
      </c>
      <c r="BL161" s="14">
        <v>0</v>
      </c>
      <c r="BM161" s="14">
        <v>0</v>
      </c>
      <c r="BN161" s="14">
        <v>0</v>
      </c>
      <c r="BO161" s="14">
        <v>0</v>
      </c>
      <c r="BP161" s="14">
        <v>0</v>
      </c>
      <c r="BQ161" s="14">
        <v>0.01</v>
      </c>
      <c r="BR161" s="14">
        <v>0.01</v>
      </c>
      <c r="BS161" s="14">
        <v>0</v>
      </c>
      <c r="BT161" s="14">
        <v>0</v>
      </c>
      <c r="BU161" s="14">
        <v>0</v>
      </c>
      <c r="BV161" s="14">
        <v>0</v>
      </c>
      <c r="BW161" s="14">
        <v>0</v>
      </c>
      <c r="BX161" s="14">
        <v>0</v>
      </c>
      <c r="BY161" s="14">
        <v>0</v>
      </c>
      <c r="BZ161" s="14">
        <v>0</v>
      </c>
      <c r="CA161" s="14">
        <v>0</v>
      </c>
      <c r="CB161" s="14">
        <v>0</v>
      </c>
      <c r="CC161" s="14">
        <v>0</v>
      </c>
      <c r="CD161" s="14">
        <v>0</v>
      </c>
      <c r="CE161" s="14">
        <v>0.01</v>
      </c>
      <c r="CF161" s="14">
        <v>0.01</v>
      </c>
      <c r="CG161" s="14">
        <v>0.01</v>
      </c>
      <c r="CH161" s="14">
        <v>0.03</v>
      </c>
      <c r="CI161" s="14">
        <v>0</v>
      </c>
      <c r="CJ161" s="14">
        <v>0</v>
      </c>
      <c r="CK161" s="14">
        <v>0</v>
      </c>
      <c r="CL161" s="14">
        <v>0</v>
      </c>
      <c r="CM161" s="14">
        <v>0</v>
      </c>
      <c r="CN161" s="14">
        <v>0</v>
      </c>
      <c r="CO161" s="14">
        <v>0</v>
      </c>
      <c r="CP161" s="14">
        <v>0</v>
      </c>
      <c r="CQ161" s="14">
        <v>0</v>
      </c>
      <c r="CR161" s="14">
        <v>0</v>
      </c>
      <c r="CS161" s="14">
        <v>0</v>
      </c>
      <c r="CT161" s="14">
        <v>0</v>
      </c>
      <c r="CU161" s="14">
        <v>0.03</v>
      </c>
      <c r="CV161" s="14">
        <v>1.1599999999999999</v>
      </c>
      <c r="CW161" s="14">
        <v>0.02</v>
      </c>
      <c r="CX161" s="14">
        <v>1.21</v>
      </c>
    </row>
    <row r="162" spans="1:102">
      <c r="A162" s="13" t="s">
        <v>287</v>
      </c>
      <c r="B162" s="13">
        <v>108</v>
      </c>
      <c r="C162" s="13">
        <v>109</v>
      </c>
      <c r="D162" s="1"/>
      <c r="E162" s="1" t="s">
        <v>287</v>
      </c>
      <c r="F162" s="1"/>
      <c r="G162" s="1"/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14">
        <v>0</v>
      </c>
      <c r="AG162" s="14">
        <v>0</v>
      </c>
      <c r="AH162" s="14">
        <v>0</v>
      </c>
      <c r="AI162" s="14">
        <v>0</v>
      </c>
      <c r="AJ162" s="14">
        <v>0</v>
      </c>
      <c r="AK162" s="14">
        <v>0</v>
      </c>
      <c r="AL162" s="14">
        <v>0</v>
      </c>
      <c r="AM162" s="14">
        <v>0</v>
      </c>
      <c r="AN162" s="14">
        <v>0.01</v>
      </c>
      <c r="AO162" s="14">
        <v>0.01</v>
      </c>
      <c r="AP162" s="14">
        <v>0.03</v>
      </c>
      <c r="AQ162" s="14">
        <v>0</v>
      </c>
      <c r="AR162" s="14">
        <v>0</v>
      </c>
      <c r="AS162" s="14">
        <v>0.03</v>
      </c>
      <c r="AT162" s="14">
        <v>0</v>
      </c>
      <c r="AU162" s="14">
        <v>0</v>
      </c>
      <c r="AV162" s="14">
        <v>0</v>
      </c>
      <c r="AW162" s="14">
        <v>0</v>
      </c>
      <c r="AX162" s="14">
        <v>0.1</v>
      </c>
      <c r="AY162" s="14">
        <v>0.04</v>
      </c>
      <c r="AZ162" s="14">
        <v>0.1</v>
      </c>
      <c r="BA162" s="14">
        <v>0.24</v>
      </c>
      <c r="BB162" s="14">
        <v>0</v>
      </c>
      <c r="BC162" s="14">
        <v>0.03</v>
      </c>
      <c r="BD162" s="14">
        <v>0.03</v>
      </c>
      <c r="BE162" s="14">
        <v>0.02</v>
      </c>
      <c r="BF162" s="14">
        <v>0</v>
      </c>
      <c r="BG162" s="14">
        <v>0</v>
      </c>
      <c r="BH162" s="14">
        <v>0.02</v>
      </c>
      <c r="BI162" s="14">
        <v>0</v>
      </c>
      <c r="BJ162" s="14">
        <v>0</v>
      </c>
      <c r="BK162" s="14">
        <v>0</v>
      </c>
      <c r="BL162" s="14">
        <v>0.28999999999999998</v>
      </c>
      <c r="BM162" s="14">
        <v>0.15</v>
      </c>
      <c r="BN162" s="14">
        <v>0.05</v>
      </c>
      <c r="BO162" s="14">
        <v>0.49</v>
      </c>
      <c r="BP162" s="14">
        <v>0</v>
      </c>
      <c r="BQ162" s="14">
        <v>0</v>
      </c>
      <c r="BR162" s="14">
        <v>0</v>
      </c>
      <c r="BS162" s="14">
        <v>0.02</v>
      </c>
      <c r="BT162" s="14">
        <v>8.0000000000000002E-3</v>
      </c>
      <c r="BU162" s="14">
        <v>0.01</v>
      </c>
      <c r="BV162" s="14">
        <v>3.7999999999999999E-2</v>
      </c>
      <c r="BW162" s="14">
        <v>0</v>
      </c>
      <c r="BX162" s="14">
        <v>0.02</v>
      </c>
      <c r="BY162" s="14">
        <v>0.01</v>
      </c>
      <c r="BZ162" s="14">
        <v>0.03</v>
      </c>
      <c r="CA162" s="14">
        <v>0.04</v>
      </c>
      <c r="CB162" s="14">
        <v>0.01</v>
      </c>
      <c r="CC162" s="14">
        <v>0.06</v>
      </c>
      <c r="CD162" s="14">
        <v>0.11</v>
      </c>
      <c r="CE162" s="14">
        <v>1.67</v>
      </c>
      <c r="CF162" s="14">
        <v>2</v>
      </c>
      <c r="CG162" s="14">
        <v>2.0499999999999998</v>
      </c>
      <c r="CH162" s="14">
        <v>5.72</v>
      </c>
      <c r="CI162" s="14">
        <v>0</v>
      </c>
      <c r="CJ162" s="14">
        <v>0</v>
      </c>
      <c r="CK162" s="14">
        <v>0</v>
      </c>
      <c r="CL162" s="14">
        <v>0</v>
      </c>
      <c r="CM162" s="14">
        <v>0</v>
      </c>
      <c r="CN162" s="14">
        <v>0</v>
      </c>
      <c r="CO162" s="14">
        <v>0.01</v>
      </c>
      <c r="CP162" s="14">
        <v>0.04</v>
      </c>
      <c r="CQ162" s="14">
        <v>0.01</v>
      </c>
      <c r="CR162" s="14">
        <v>0.04</v>
      </c>
      <c r="CS162" s="14">
        <v>0.01</v>
      </c>
      <c r="CT162" s="14">
        <v>6.0000000000000005E-2</v>
      </c>
      <c r="CU162" s="14">
        <v>0</v>
      </c>
      <c r="CV162" s="14">
        <v>0</v>
      </c>
      <c r="CW162" s="14">
        <v>0.01</v>
      </c>
      <c r="CX162" s="14">
        <v>0.01</v>
      </c>
    </row>
    <row r="163" spans="1:102">
      <c r="A163" s="13" t="s">
        <v>303</v>
      </c>
      <c r="B163" s="13">
        <v>110</v>
      </c>
      <c r="C163" s="13">
        <v>110</v>
      </c>
      <c r="D163" s="1"/>
      <c r="E163" s="1" t="s">
        <v>303</v>
      </c>
      <c r="F163" s="1"/>
      <c r="G163" s="1"/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>
        <v>0</v>
      </c>
      <c r="AF163" s="14">
        <v>0</v>
      </c>
      <c r="AG163" s="14">
        <v>0</v>
      </c>
      <c r="AH163" s="14">
        <v>0</v>
      </c>
      <c r="AI163" s="14">
        <v>0</v>
      </c>
      <c r="AJ163" s="14">
        <v>0</v>
      </c>
      <c r="AK163" s="14">
        <v>0</v>
      </c>
      <c r="AL163" s="14">
        <v>0</v>
      </c>
      <c r="AM163" s="14">
        <v>0</v>
      </c>
      <c r="AN163" s="14">
        <v>0</v>
      </c>
      <c r="AO163" s="14">
        <v>0</v>
      </c>
      <c r="AP163" s="14">
        <v>0</v>
      </c>
      <c r="AQ163" s="14">
        <v>0</v>
      </c>
      <c r="AR163" s="14">
        <v>0</v>
      </c>
      <c r="AS163" s="14">
        <v>0</v>
      </c>
      <c r="AT163" s="14">
        <v>0</v>
      </c>
      <c r="AU163" s="14">
        <v>0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4">
        <v>0.01</v>
      </c>
      <c r="BF163" s="14">
        <v>0.01</v>
      </c>
      <c r="BG163" s="14">
        <v>0.01</v>
      </c>
      <c r="BH163" s="14">
        <v>0.03</v>
      </c>
      <c r="BI163" s="14">
        <v>0</v>
      </c>
      <c r="BJ163" s="14">
        <v>0</v>
      </c>
      <c r="BK163" s="14">
        <v>0</v>
      </c>
      <c r="BL163" s="14">
        <v>0</v>
      </c>
      <c r="BM163" s="14">
        <v>0</v>
      </c>
      <c r="BN163" s="14">
        <v>0</v>
      </c>
      <c r="BO163" s="14">
        <v>0</v>
      </c>
      <c r="BP163" s="14">
        <v>0</v>
      </c>
      <c r="BQ163" s="14">
        <v>0</v>
      </c>
      <c r="BR163" s="14">
        <v>0</v>
      </c>
      <c r="BS163" s="14">
        <v>0</v>
      </c>
      <c r="BT163" s="14">
        <v>0</v>
      </c>
      <c r="BU163" s="14">
        <v>0</v>
      </c>
      <c r="BV163" s="14">
        <v>0</v>
      </c>
      <c r="BW163" s="14">
        <v>0</v>
      </c>
      <c r="BX163" s="14">
        <v>0</v>
      </c>
      <c r="BY163" s="14">
        <v>0</v>
      </c>
      <c r="BZ163" s="14">
        <v>0</v>
      </c>
      <c r="CA163" s="14">
        <v>0</v>
      </c>
      <c r="CB163" s="14">
        <v>0</v>
      </c>
      <c r="CC163" s="14">
        <v>0</v>
      </c>
      <c r="CD163" s="14">
        <v>0</v>
      </c>
      <c r="CE163" s="14">
        <v>0</v>
      </c>
      <c r="CF163" s="14">
        <v>0</v>
      </c>
      <c r="CG163" s="14">
        <v>0</v>
      </c>
      <c r="CH163" s="14">
        <v>0</v>
      </c>
      <c r="CI163" s="14">
        <v>0</v>
      </c>
      <c r="CJ163" s="14">
        <v>0</v>
      </c>
      <c r="CK163" s="14">
        <v>0</v>
      </c>
      <c r="CL163" s="14">
        <v>0</v>
      </c>
      <c r="CM163" s="14">
        <v>0</v>
      </c>
      <c r="CN163" s="14">
        <v>0</v>
      </c>
      <c r="CO163" s="14">
        <v>0</v>
      </c>
      <c r="CP163" s="14">
        <v>0</v>
      </c>
      <c r="CQ163" s="14">
        <v>0</v>
      </c>
      <c r="CR163" s="14">
        <v>0</v>
      </c>
      <c r="CS163" s="14">
        <v>0</v>
      </c>
      <c r="CT163" s="14">
        <v>0</v>
      </c>
      <c r="CU163" s="14">
        <v>0</v>
      </c>
      <c r="CV163" s="14">
        <v>0</v>
      </c>
      <c r="CW163" s="14">
        <v>0</v>
      </c>
      <c r="CX163" s="14">
        <v>0</v>
      </c>
    </row>
    <row r="164" spans="1:102">
      <c r="A164" s="13" t="s">
        <v>288</v>
      </c>
      <c r="B164" s="13">
        <v>111</v>
      </c>
      <c r="C164" s="13">
        <v>112</v>
      </c>
      <c r="D164" s="1"/>
      <c r="E164" s="1" t="s">
        <v>288</v>
      </c>
      <c r="F164" s="1"/>
      <c r="G164" s="4"/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0.01</v>
      </c>
      <c r="T164" s="14">
        <v>0.02</v>
      </c>
      <c r="U164" s="14">
        <v>0.04</v>
      </c>
      <c r="V164" s="14">
        <v>7.0000000000000007E-2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v>0</v>
      </c>
      <c r="AO164" s="14">
        <v>0</v>
      </c>
      <c r="AP164" s="14">
        <v>0</v>
      </c>
      <c r="AQ164" s="14">
        <v>0</v>
      </c>
      <c r="AR164" s="14">
        <v>0</v>
      </c>
      <c r="AS164" s="14">
        <v>0</v>
      </c>
      <c r="AT164" s="14">
        <v>0</v>
      </c>
      <c r="AU164" s="14">
        <v>0</v>
      </c>
      <c r="AV164" s="14">
        <v>0</v>
      </c>
      <c r="AW164" s="14">
        <v>0</v>
      </c>
      <c r="AX164" s="14">
        <v>0.01</v>
      </c>
      <c r="AY164" s="14">
        <v>0</v>
      </c>
      <c r="AZ164" s="14">
        <v>0</v>
      </c>
      <c r="BA164" s="14">
        <v>0.01</v>
      </c>
      <c r="BB164" s="14">
        <v>0</v>
      </c>
      <c r="BC164" s="14">
        <v>0</v>
      </c>
      <c r="BD164" s="14">
        <v>0</v>
      </c>
      <c r="BE164" s="14">
        <v>0</v>
      </c>
      <c r="BF164" s="14">
        <v>0</v>
      </c>
      <c r="BG164" s="14">
        <v>0</v>
      </c>
      <c r="BH164" s="14">
        <v>0</v>
      </c>
      <c r="BI164" s="14">
        <v>0.01</v>
      </c>
      <c r="BJ164" s="14">
        <v>0</v>
      </c>
      <c r="BK164" s="14">
        <v>0.01</v>
      </c>
      <c r="BL164" s="14">
        <v>0</v>
      </c>
      <c r="BM164" s="14">
        <v>0.04</v>
      </c>
      <c r="BN164" s="14">
        <v>0</v>
      </c>
      <c r="BO164" s="14">
        <v>0.04</v>
      </c>
      <c r="BP164" s="14">
        <v>0</v>
      </c>
      <c r="BQ164" s="14">
        <v>0</v>
      </c>
      <c r="BR164" s="14">
        <v>0</v>
      </c>
      <c r="BS164" s="14">
        <v>0</v>
      </c>
      <c r="BT164" s="14">
        <v>0</v>
      </c>
      <c r="BU164" s="14">
        <v>0</v>
      </c>
      <c r="BV164" s="14">
        <v>0</v>
      </c>
      <c r="BW164" s="14">
        <v>0</v>
      </c>
      <c r="BX164" s="14">
        <v>0</v>
      </c>
      <c r="BY164" s="14">
        <v>0</v>
      </c>
      <c r="BZ164" s="14">
        <v>0</v>
      </c>
      <c r="CA164" s="14">
        <v>0</v>
      </c>
      <c r="CB164" s="14">
        <v>0</v>
      </c>
      <c r="CC164" s="14">
        <v>0</v>
      </c>
      <c r="CD164" s="14">
        <v>0</v>
      </c>
      <c r="CE164" s="14">
        <v>0</v>
      </c>
      <c r="CF164" s="14">
        <v>0</v>
      </c>
      <c r="CG164" s="14">
        <v>0</v>
      </c>
      <c r="CH164" s="14">
        <v>0</v>
      </c>
      <c r="CI164" s="14">
        <v>0</v>
      </c>
      <c r="CJ164" s="14">
        <v>0</v>
      </c>
      <c r="CK164" s="14">
        <v>0</v>
      </c>
      <c r="CL164" s="14">
        <v>0</v>
      </c>
      <c r="CM164" s="14">
        <v>0</v>
      </c>
      <c r="CN164" s="14">
        <v>0</v>
      </c>
      <c r="CO164" s="14">
        <v>0</v>
      </c>
      <c r="CP164" s="14">
        <v>0</v>
      </c>
      <c r="CQ164" s="14">
        <v>0</v>
      </c>
      <c r="CR164" s="14">
        <v>0</v>
      </c>
      <c r="CS164" s="14">
        <v>0</v>
      </c>
      <c r="CT164" s="14">
        <v>0</v>
      </c>
      <c r="CU164" s="14">
        <v>0</v>
      </c>
      <c r="CV164" s="14">
        <v>0</v>
      </c>
      <c r="CW164" s="14">
        <v>0</v>
      </c>
      <c r="CX164" s="14">
        <v>0</v>
      </c>
    </row>
    <row r="165" spans="1:102">
      <c r="A165" s="13" t="s">
        <v>289</v>
      </c>
      <c r="B165" s="13">
        <v>113</v>
      </c>
      <c r="C165" s="13">
        <v>119</v>
      </c>
      <c r="D165" s="1"/>
      <c r="E165" s="1" t="s">
        <v>289</v>
      </c>
      <c r="F165" s="1"/>
      <c r="G165" s="1"/>
      <c r="K165" s="14">
        <v>0.05</v>
      </c>
      <c r="L165" s="14">
        <v>0.03</v>
      </c>
      <c r="M165" s="14">
        <v>0.01</v>
      </c>
      <c r="N165" s="14">
        <v>0.09</v>
      </c>
      <c r="O165" s="14">
        <v>0.15000000000000002</v>
      </c>
      <c r="P165" s="14">
        <v>0.09</v>
      </c>
      <c r="Q165" s="14">
        <v>3.4999999999999996E-2</v>
      </c>
      <c r="R165" s="14">
        <v>0.27500000000000002</v>
      </c>
      <c r="S165" s="14">
        <v>0</v>
      </c>
      <c r="T165" s="14">
        <v>0.01</v>
      </c>
      <c r="U165" s="14">
        <v>0.02</v>
      </c>
      <c r="V165" s="14">
        <v>0.03</v>
      </c>
      <c r="W165" s="14">
        <v>0.02</v>
      </c>
      <c r="X165" s="14">
        <v>0.02</v>
      </c>
      <c r="Y165" s="14">
        <v>0.02</v>
      </c>
      <c r="Z165" s="14">
        <v>0.06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14">
        <v>0</v>
      </c>
      <c r="AH165" s="14">
        <v>0</v>
      </c>
      <c r="AI165" s="14">
        <v>0.01</v>
      </c>
      <c r="AJ165" s="14">
        <v>0.01</v>
      </c>
      <c r="AK165" s="14">
        <v>0.02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  <c r="AU165" s="14">
        <v>0.01</v>
      </c>
      <c r="AV165" s="14">
        <v>0</v>
      </c>
      <c r="AW165" s="14">
        <v>0.01</v>
      </c>
      <c r="AX165" s="14">
        <v>0.01</v>
      </c>
      <c r="AY165" s="14">
        <v>0</v>
      </c>
      <c r="AZ165" s="14">
        <v>0</v>
      </c>
      <c r="BA165" s="14">
        <v>0.01</v>
      </c>
      <c r="BB165" s="14">
        <v>0</v>
      </c>
      <c r="BC165" s="14">
        <v>0</v>
      </c>
      <c r="BD165" s="14">
        <v>0</v>
      </c>
      <c r="BE165" s="14">
        <v>0</v>
      </c>
      <c r="BF165" s="14">
        <v>0</v>
      </c>
      <c r="BG165" s="14">
        <v>0</v>
      </c>
      <c r="BH165" s="14">
        <v>0</v>
      </c>
      <c r="BI165" s="14">
        <v>0</v>
      </c>
      <c r="BJ165" s="14">
        <v>0.01</v>
      </c>
      <c r="BK165" s="14">
        <v>0.01</v>
      </c>
      <c r="BL165" s="14">
        <v>0</v>
      </c>
      <c r="BM165" s="14">
        <v>0</v>
      </c>
      <c r="BN165" s="14">
        <v>0</v>
      </c>
      <c r="BO165" s="14">
        <v>0</v>
      </c>
      <c r="BP165" s="14">
        <v>0</v>
      </c>
      <c r="BQ165" s="14">
        <v>0</v>
      </c>
      <c r="BR165" s="14">
        <v>0</v>
      </c>
      <c r="BS165" s="14">
        <v>0.16999999999999998</v>
      </c>
      <c r="BT165" s="14">
        <v>5.6000000000000001E-2</v>
      </c>
      <c r="BU165" s="14">
        <v>0.13</v>
      </c>
      <c r="BV165" s="14">
        <v>0.35599999999999998</v>
      </c>
      <c r="BW165" s="14">
        <v>0.16</v>
      </c>
      <c r="BX165" s="14">
        <v>0.12000000000000001</v>
      </c>
      <c r="BY165" s="14">
        <v>0.15</v>
      </c>
      <c r="BZ165" s="14">
        <v>0.43</v>
      </c>
      <c r="CA165" s="14">
        <v>0.27</v>
      </c>
      <c r="CB165" s="14">
        <v>0.36</v>
      </c>
      <c r="CC165" s="14">
        <v>0.3</v>
      </c>
      <c r="CD165" s="14">
        <v>0.93</v>
      </c>
      <c r="CE165" s="14">
        <v>0</v>
      </c>
      <c r="CF165" s="14">
        <v>0.09</v>
      </c>
      <c r="CG165" s="14">
        <v>0.05</v>
      </c>
      <c r="CH165" s="14">
        <v>0.14000000000000001</v>
      </c>
      <c r="CI165" s="14">
        <v>0.06</v>
      </c>
      <c r="CJ165" s="14">
        <v>0.03</v>
      </c>
      <c r="CK165" s="14">
        <v>0.13</v>
      </c>
      <c r="CL165" s="14">
        <v>0.22</v>
      </c>
      <c r="CM165" s="14">
        <v>0.48</v>
      </c>
      <c r="CN165" s="14">
        <v>0.48</v>
      </c>
      <c r="CO165" s="14">
        <v>0.57000000000000006</v>
      </c>
      <c r="CP165" s="14">
        <v>1.6400000000000001</v>
      </c>
      <c r="CQ165" s="14">
        <v>0.11</v>
      </c>
      <c r="CR165" s="14">
        <v>0.84</v>
      </c>
      <c r="CS165" s="14">
        <v>0.42</v>
      </c>
      <c r="CT165" s="14">
        <v>1.37</v>
      </c>
      <c r="CU165" s="14">
        <v>0</v>
      </c>
      <c r="CV165" s="14">
        <v>0</v>
      </c>
      <c r="CW165" s="14">
        <v>0.02</v>
      </c>
      <c r="CX165" s="14">
        <v>0.02</v>
      </c>
    </row>
    <row r="166" spans="1:102">
      <c r="A166" s="13" t="s">
        <v>290</v>
      </c>
      <c r="B166" s="13">
        <v>120</v>
      </c>
      <c r="C166" s="13">
        <v>121</v>
      </c>
      <c r="D166" s="1"/>
      <c r="E166" s="1" t="s">
        <v>290</v>
      </c>
      <c r="F166" s="1"/>
      <c r="G166" s="4"/>
      <c r="K166" s="14">
        <v>0.12</v>
      </c>
      <c r="L166" s="14">
        <v>0.43</v>
      </c>
      <c r="M166" s="14">
        <v>0.11</v>
      </c>
      <c r="N166" s="14">
        <v>0.66</v>
      </c>
      <c r="O166" s="14">
        <v>0.17</v>
      </c>
      <c r="P166" s="14">
        <v>0.09</v>
      </c>
      <c r="Q166" s="14">
        <v>6.5000000000000002E-2</v>
      </c>
      <c r="R166" s="14">
        <v>0.32500000000000001</v>
      </c>
      <c r="S166" s="14">
        <v>0</v>
      </c>
      <c r="T166" s="14">
        <v>0</v>
      </c>
      <c r="U166" s="14">
        <v>0.01</v>
      </c>
      <c r="V166" s="14">
        <v>0.01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0.02</v>
      </c>
      <c r="AK166" s="14">
        <v>0.02</v>
      </c>
      <c r="AL166" s="14">
        <v>0.06</v>
      </c>
      <c r="AM166" s="14">
        <v>7.0000000000000007E-2</v>
      </c>
      <c r="AN166" s="14">
        <v>0.09</v>
      </c>
      <c r="AO166" s="14">
        <v>0.22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>
        <v>0</v>
      </c>
      <c r="BK166" s="14">
        <v>0</v>
      </c>
      <c r="BL166" s="14">
        <v>0</v>
      </c>
      <c r="BM166" s="14">
        <v>0</v>
      </c>
      <c r="BN166" s="14">
        <v>0</v>
      </c>
      <c r="BO166" s="14">
        <v>0</v>
      </c>
      <c r="BP166" s="14">
        <v>0</v>
      </c>
      <c r="BQ166" s="14">
        <v>0.02</v>
      </c>
      <c r="BR166" s="14">
        <v>0.02</v>
      </c>
      <c r="BS166" s="14">
        <v>0</v>
      </c>
      <c r="BT166" s="14">
        <v>0</v>
      </c>
      <c r="BU166" s="14">
        <v>0</v>
      </c>
      <c r="BV166" s="14">
        <v>0</v>
      </c>
      <c r="BW166" s="14">
        <v>0</v>
      </c>
      <c r="BX166" s="14">
        <v>0</v>
      </c>
      <c r="BY166" s="14">
        <v>0</v>
      </c>
      <c r="BZ166" s="14">
        <v>0</v>
      </c>
      <c r="CA166" s="14">
        <v>0</v>
      </c>
      <c r="CB166" s="14">
        <v>0</v>
      </c>
      <c r="CC166" s="14">
        <v>0</v>
      </c>
      <c r="CD166" s="14">
        <v>0</v>
      </c>
      <c r="CE166" s="14">
        <v>0</v>
      </c>
      <c r="CF166" s="14">
        <v>0</v>
      </c>
      <c r="CG166" s="14">
        <v>0</v>
      </c>
      <c r="CH166" s="14">
        <v>0</v>
      </c>
      <c r="CI166" s="14">
        <v>0</v>
      </c>
      <c r="CJ166" s="14">
        <v>0</v>
      </c>
      <c r="CK166" s="14">
        <v>0</v>
      </c>
      <c r="CL166" s="14">
        <v>0</v>
      </c>
      <c r="CM166" s="14">
        <v>0</v>
      </c>
      <c r="CN166" s="14">
        <v>0</v>
      </c>
      <c r="CO166" s="14">
        <v>0</v>
      </c>
      <c r="CP166" s="14">
        <v>0</v>
      </c>
      <c r="CQ166" s="14">
        <v>0</v>
      </c>
      <c r="CR166" s="14">
        <v>0</v>
      </c>
      <c r="CS166" s="14">
        <v>0</v>
      </c>
      <c r="CT166" s="14">
        <v>0</v>
      </c>
      <c r="CU166" s="14">
        <v>0</v>
      </c>
      <c r="CV166" s="14">
        <v>0</v>
      </c>
      <c r="CW166" s="14">
        <v>0</v>
      </c>
      <c r="CX166" s="14">
        <v>0</v>
      </c>
    </row>
    <row r="167" spans="1:102">
      <c r="D167" s="1"/>
      <c r="E167" s="1"/>
      <c r="F167" s="1"/>
      <c r="G167" s="1"/>
    </row>
    <row r="168" spans="1:102">
      <c r="D168" s="1"/>
      <c r="E168" s="1"/>
      <c r="F168" s="1"/>
      <c r="G168" s="1"/>
    </row>
    <row r="169" spans="1:102">
      <c r="D169" s="1"/>
      <c r="E169" s="1"/>
      <c r="F169" s="1"/>
      <c r="G169" s="1"/>
    </row>
    <row r="170" spans="1:102">
      <c r="D170" s="1"/>
      <c r="E170" s="1"/>
      <c r="F170" s="1"/>
      <c r="G170" s="1"/>
    </row>
    <row r="171" spans="1:102">
      <c r="D171" s="1"/>
      <c r="E171" s="1"/>
      <c r="F171" s="1"/>
      <c r="G171" s="1"/>
    </row>
    <row r="172" spans="1:102">
      <c r="D172" s="1"/>
      <c r="E172" s="1"/>
      <c r="F172" s="1"/>
      <c r="G172" s="4"/>
    </row>
    <row r="173" spans="1:102">
      <c r="D173" s="1"/>
      <c r="E173" s="8"/>
      <c r="F173" s="8"/>
      <c r="G173" s="1"/>
    </row>
    <row r="174" spans="1:102">
      <c r="D174" s="1"/>
      <c r="E174" s="8"/>
      <c r="F174" s="8"/>
      <c r="G174" s="4"/>
    </row>
    <row r="175" spans="1:102">
      <c r="D175" s="1"/>
      <c r="E175" s="1"/>
      <c r="F175" s="1"/>
      <c r="G175" s="1"/>
    </row>
    <row r="176" spans="1:102">
      <c r="D176" s="1"/>
      <c r="E176" s="1"/>
      <c r="F176" s="1"/>
      <c r="G176" s="4"/>
    </row>
    <row r="177" spans="4:7">
      <c r="D177" s="1"/>
      <c r="E177" s="1"/>
      <c r="F177" s="1"/>
      <c r="G177" s="1"/>
    </row>
    <row r="178" spans="4:7">
      <c r="D178" s="1"/>
      <c r="E178" s="1"/>
      <c r="F178" s="1"/>
      <c r="G178" s="4"/>
    </row>
    <row r="179" spans="4:7">
      <c r="D179" s="1"/>
      <c r="E179" s="1"/>
      <c r="F179" s="1"/>
      <c r="G179" s="1"/>
    </row>
    <row r="180" spans="4:7">
      <c r="D180" s="1"/>
      <c r="E180" s="1"/>
      <c r="F180" s="1"/>
      <c r="G180" s="1"/>
    </row>
    <row r="181" spans="4:7">
      <c r="D181" s="1"/>
      <c r="E181" s="1"/>
      <c r="F181" s="1"/>
      <c r="G181" s="1"/>
    </row>
    <row r="182" spans="4:7">
      <c r="D182" s="1"/>
      <c r="E182" s="1"/>
      <c r="F182" s="1"/>
      <c r="G182" s="1"/>
    </row>
    <row r="183" spans="4:7">
      <c r="D183" s="1"/>
      <c r="E183" s="1"/>
      <c r="F183" s="1"/>
      <c r="G183" s="1"/>
    </row>
    <row r="184" spans="4:7">
      <c r="D184" s="1"/>
      <c r="E184" s="1"/>
      <c r="F184" s="1"/>
      <c r="G184" s="1"/>
    </row>
    <row r="185" spans="4:7">
      <c r="D185" s="1"/>
      <c r="E185" s="1"/>
      <c r="F185" s="1"/>
      <c r="G185" s="1"/>
    </row>
    <row r="186" spans="4:7">
      <c r="D186" s="8"/>
      <c r="E186" s="1"/>
      <c r="F186" s="1"/>
      <c r="G186" s="1"/>
    </row>
    <row r="187" spans="4:7">
      <c r="D187" s="8"/>
      <c r="E187" s="1"/>
      <c r="F187" s="1"/>
      <c r="G187" s="1"/>
    </row>
    <row r="188" spans="4:7">
      <c r="D188" s="8"/>
      <c r="E188" s="1"/>
      <c r="F188" s="1"/>
      <c r="G188" s="1"/>
    </row>
    <row r="189" spans="4:7">
      <c r="D189" s="8"/>
      <c r="E189" s="1"/>
      <c r="F189" s="1"/>
      <c r="G189" s="1"/>
    </row>
    <row r="190" spans="4:7">
      <c r="D190" s="1"/>
      <c r="E190" s="1"/>
      <c r="F190" s="1"/>
      <c r="G190" s="4"/>
    </row>
    <row r="191" spans="4:7">
      <c r="D191" s="1"/>
      <c r="E191" s="1"/>
      <c r="F191" s="1"/>
      <c r="G191" s="1"/>
    </row>
    <row r="192" spans="4:7">
      <c r="D192" s="1"/>
      <c r="E192" s="8"/>
      <c r="F192" s="8"/>
      <c r="G192" s="1"/>
    </row>
    <row r="193" spans="4:7">
      <c r="D193" s="1"/>
      <c r="E193" s="8"/>
      <c r="F193" s="8"/>
      <c r="G193" s="4"/>
    </row>
    <row r="194" spans="4:7">
      <c r="D194" s="1"/>
      <c r="E194" s="8"/>
      <c r="F194" s="8"/>
      <c r="G194" s="1"/>
    </row>
    <row r="195" spans="4:7">
      <c r="D195" s="1"/>
      <c r="E195" s="1"/>
      <c r="F195" s="1"/>
      <c r="G195" s="1"/>
    </row>
    <row r="196" spans="4:7">
      <c r="D196" s="1"/>
      <c r="E196" s="1"/>
      <c r="F196" s="1"/>
      <c r="G196" s="4"/>
    </row>
    <row r="197" spans="4:7">
      <c r="D197" s="1"/>
      <c r="E197" s="1"/>
      <c r="F197" s="1"/>
      <c r="G197" s="1"/>
    </row>
    <row r="198" spans="4:7">
      <c r="D198" s="1"/>
      <c r="E198" s="1"/>
      <c r="F198" s="1"/>
      <c r="G198" s="1"/>
    </row>
    <row r="199" spans="4:7">
      <c r="D199" s="1"/>
      <c r="E199" s="1"/>
      <c r="F199" s="1"/>
      <c r="G199" s="1"/>
    </row>
    <row r="200" spans="4:7">
      <c r="D200" s="1"/>
      <c r="E200" s="1"/>
      <c r="F200" s="1"/>
      <c r="G200" s="1"/>
    </row>
    <row r="201" spans="4:7">
      <c r="D201" s="1"/>
      <c r="E201" s="1"/>
      <c r="F201" s="1"/>
      <c r="G201" s="1"/>
    </row>
    <row r="202" spans="4:7">
      <c r="D202" s="8"/>
      <c r="E202" s="8"/>
      <c r="F202" s="1"/>
      <c r="G202" s="1"/>
    </row>
    <row r="203" spans="4:7">
      <c r="D203" s="8"/>
      <c r="E203" s="8"/>
      <c r="F203" s="1"/>
      <c r="G203" s="1"/>
    </row>
    <row r="204" spans="4:7">
      <c r="D204" s="1"/>
      <c r="E204" s="1"/>
      <c r="F204" s="1"/>
      <c r="G204" s="4"/>
    </row>
    <row r="205" spans="4:7">
      <c r="D205" s="1"/>
      <c r="E205" s="1"/>
      <c r="F205" s="1"/>
      <c r="G205" s="1"/>
    </row>
    <row r="206" spans="4:7">
      <c r="D206" s="1"/>
      <c r="E206" s="1"/>
      <c r="F206" s="1"/>
      <c r="G206" s="1"/>
    </row>
    <row r="207" spans="4:7">
      <c r="D207" s="1"/>
      <c r="E207" s="1"/>
      <c r="F207" s="1"/>
      <c r="G207" s="4"/>
    </row>
    <row r="208" spans="4:7">
      <c r="D208" s="1"/>
      <c r="E208" s="1"/>
      <c r="F208" s="1"/>
      <c r="G208" s="1"/>
    </row>
    <row r="209" spans="4:7">
      <c r="D209" s="1"/>
      <c r="E209" s="1"/>
      <c r="F209" s="1"/>
      <c r="G209" s="1"/>
    </row>
    <row r="210" spans="4:7">
      <c r="D210" s="1"/>
      <c r="E210" s="1"/>
      <c r="F210" s="1"/>
      <c r="G210" s="4"/>
    </row>
    <row r="211" spans="4:7">
      <c r="D211" s="1"/>
      <c r="E211" s="8"/>
      <c r="F211" s="1"/>
      <c r="G211" s="4"/>
    </row>
    <row r="212" spans="4:7">
      <c r="D212" s="1"/>
      <c r="E212" s="8"/>
      <c r="F212" s="1"/>
      <c r="G212" s="1"/>
    </row>
    <row r="213" spans="4:7">
      <c r="D213" s="1"/>
      <c r="E213" s="1"/>
      <c r="F213" s="1"/>
      <c r="G213" s="1"/>
    </row>
    <row r="214" spans="4:7">
      <c r="D214" s="1"/>
      <c r="E214" s="1"/>
      <c r="F214" s="1"/>
      <c r="G214" s="4"/>
    </row>
    <row r="215" spans="4:7">
      <c r="D215" s="1"/>
      <c r="E215" s="8"/>
      <c r="F215" s="1"/>
      <c r="G215" s="1"/>
    </row>
    <row r="216" spans="4:7">
      <c r="D216" s="1"/>
      <c r="E216" s="8"/>
      <c r="F216" s="1"/>
      <c r="G216" s="1"/>
    </row>
    <row r="217" spans="4:7">
      <c r="D217" s="1"/>
      <c r="E217" s="8"/>
      <c r="F217" s="1"/>
      <c r="G217" s="1"/>
    </row>
    <row r="218" spans="4:7">
      <c r="D218" s="1"/>
      <c r="E218" s="1"/>
      <c r="F218" s="1"/>
      <c r="G218" s="1"/>
    </row>
    <row r="219" spans="4:7">
      <c r="D219" s="1"/>
      <c r="E219" s="1"/>
      <c r="F219" s="1"/>
      <c r="G219" s="1"/>
    </row>
    <row r="220" spans="4:7">
      <c r="D220" s="1"/>
      <c r="E220" s="1"/>
      <c r="F220" s="1"/>
      <c r="G220" s="1"/>
    </row>
    <row r="221" spans="4:7">
      <c r="D221" s="1"/>
      <c r="E221" s="1"/>
      <c r="F221" s="1"/>
      <c r="G221" s="1"/>
    </row>
    <row r="222" spans="4:7">
      <c r="D222" s="1"/>
      <c r="E222" s="1"/>
      <c r="F222" s="1"/>
      <c r="G222" s="1"/>
    </row>
    <row r="223" spans="4:7">
      <c r="D223" s="1"/>
      <c r="E223" s="1"/>
      <c r="F223" s="1"/>
      <c r="G223" s="4"/>
    </row>
    <row r="224" spans="4:7">
      <c r="D224" s="1"/>
      <c r="E224" s="1"/>
      <c r="F224" s="1"/>
      <c r="G224" s="1"/>
    </row>
    <row r="225" spans="4:7">
      <c r="D225" s="1"/>
      <c r="E225" s="1"/>
      <c r="F225" s="1"/>
      <c r="G225" s="1"/>
    </row>
    <row r="226" spans="4:7">
      <c r="D226" s="1"/>
      <c r="E226" s="1"/>
      <c r="F226" s="1"/>
      <c r="G226" s="4"/>
    </row>
    <row r="227" spans="4:7">
      <c r="D227" s="1"/>
      <c r="E227" s="1"/>
      <c r="F227" s="1"/>
      <c r="G227" s="1"/>
    </row>
    <row r="228" spans="4:7">
      <c r="D228" s="1"/>
      <c r="E228" s="1"/>
      <c r="F228" s="1"/>
      <c r="G228" s="4"/>
    </row>
    <row r="229" spans="4:7">
      <c r="D229" s="1"/>
      <c r="E229" s="1"/>
      <c r="F229" s="1"/>
      <c r="G229" s="1"/>
    </row>
    <row r="230" spans="4:7">
      <c r="D230" s="1"/>
      <c r="E230" s="1"/>
      <c r="F230" s="1"/>
      <c r="G230" s="1"/>
    </row>
    <row r="231" spans="4:7">
      <c r="D231" s="1"/>
      <c r="E231" s="1"/>
      <c r="F231" s="1"/>
      <c r="G231" s="1"/>
    </row>
    <row r="232" spans="4:7">
      <c r="D232" s="1"/>
      <c r="E232" s="1"/>
      <c r="F232" s="1"/>
      <c r="G232" s="1"/>
    </row>
    <row r="233" spans="4:7">
      <c r="D233" s="1"/>
      <c r="E233" s="1"/>
      <c r="F233" s="1"/>
      <c r="G233" s="1"/>
    </row>
    <row r="234" spans="4:7">
      <c r="D234" s="1"/>
      <c r="E234" s="1"/>
      <c r="F234" s="1"/>
      <c r="G234" s="1"/>
    </row>
    <row r="235" spans="4:7">
      <c r="D235" s="1"/>
      <c r="E235" s="1"/>
      <c r="F235" s="1"/>
      <c r="G235" s="1"/>
    </row>
    <row r="236" spans="4:7">
      <c r="D236" s="1"/>
      <c r="E236" s="1"/>
      <c r="F236" s="1"/>
      <c r="G236" s="1"/>
    </row>
    <row r="237" spans="4:7">
      <c r="D237" s="1"/>
      <c r="E237" s="1"/>
      <c r="F237" s="1"/>
      <c r="G237" s="1"/>
    </row>
    <row r="238" spans="4:7">
      <c r="D238" s="1"/>
      <c r="E238" s="1"/>
      <c r="F238" s="1"/>
      <c r="G238" s="1"/>
    </row>
    <row r="239" spans="4:7">
      <c r="D239" s="1"/>
      <c r="E239" s="1"/>
      <c r="F239" s="1"/>
      <c r="G239" s="1"/>
    </row>
    <row r="240" spans="4:7">
      <c r="D240" s="1"/>
      <c r="E240" s="1"/>
      <c r="F240" s="1"/>
      <c r="G240" s="1"/>
    </row>
    <row r="241" spans="4:7">
      <c r="D241" s="1"/>
      <c r="E241" s="1"/>
      <c r="F241" s="1"/>
      <c r="G241" s="1"/>
    </row>
    <row r="242" spans="4:7">
      <c r="D242" s="1"/>
      <c r="E242" s="1"/>
      <c r="F242" s="1"/>
      <c r="G242" s="4"/>
    </row>
    <row r="243" spans="4:7">
      <c r="D243" s="1"/>
      <c r="E243" s="1"/>
      <c r="F243" s="1"/>
      <c r="G243" s="1"/>
    </row>
    <row r="244" spans="4:7">
      <c r="D244" s="1"/>
      <c r="E244" s="1"/>
      <c r="F244" s="1"/>
      <c r="G244" s="1"/>
    </row>
    <row r="245" spans="4:7">
      <c r="D245" s="1"/>
      <c r="E245" s="1"/>
      <c r="F245" s="1"/>
      <c r="G245" s="1"/>
    </row>
    <row r="246" spans="4:7">
      <c r="D246" s="1"/>
      <c r="E246" s="1"/>
      <c r="F246" s="1"/>
      <c r="G246" s="1"/>
    </row>
    <row r="247" spans="4:7">
      <c r="D247" s="1"/>
      <c r="E247" s="1"/>
      <c r="F247" s="1"/>
      <c r="G247" s="1"/>
    </row>
    <row r="248" spans="4:7">
      <c r="D248" s="1"/>
      <c r="E248" s="1"/>
      <c r="F248" s="1"/>
      <c r="G248" s="1"/>
    </row>
    <row r="249" spans="4:7">
      <c r="D249" s="1"/>
      <c r="E249" s="1"/>
      <c r="F249" s="1"/>
      <c r="G249" s="1"/>
    </row>
    <row r="250" spans="4:7">
      <c r="D250" s="1"/>
      <c r="E250" s="1"/>
      <c r="F250" s="1"/>
      <c r="G250" s="1"/>
    </row>
    <row r="251" spans="4:7">
      <c r="D251" s="8"/>
      <c r="E251" s="1"/>
      <c r="F251" s="1"/>
      <c r="G251" s="1"/>
    </row>
    <row r="252" spans="4:7">
      <c r="D252" s="8"/>
      <c r="E252" s="1"/>
      <c r="F252" s="1"/>
      <c r="G252" s="1"/>
    </row>
    <row r="253" spans="4:7">
      <c r="D253" s="1"/>
      <c r="E253" s="1"/>
      <c r="F253" s="1"/>
      <c r="G253" s="1"/>
    </row>
    <row r="254" spans="4:7">
      <c r="D254" s="1"/>
      <c r="E254" s="1"/>
      <c r="F254" s="1"/>
      <c r="G254" s="1"/>
    </row>
    <row r="255" spans="4:7">
      <c r="D255" s="1"/>
      <c r="E255" s="1"/>
      <c r="F255" s="1"/>
      <c r="G255" s="1"/>
    </row>
    <row r="256" spans="4:7">
      <c r="D256" s="1"/>
      <c r="E256" s="1"/>
      <c r="F256" s="1"/>
      <c r="G256" s="1"/>
    </row>
    <row r="257" spans="4:7">
      <c r="D257" s="1"/>
      <c r="E257" s="1"/>
      <c r="F257" s="1"/>
      <c r="G257" s="1"/>
    </row>
    <row r="258" spans="4:7">
      <c r="D258" s="8"/>
      <c r="E258" s="8"/>
      <c r="F258" s="8"/>
      <c r="G258" s="1"/>
    </row>
    <row r="259" spans="4:7">
      <c r="D259" s="8"/>
      <c r="E259" s="8"/>
      <c r="F259" s="8"/>
      <c r="G259" s="4"/>
    </row>
    <row r="260" spans="4:7">
      <c r="D260" s="1"/>
      <c r="E260" s="1"/>
      <c r="F260" s="1"/>
      <c r="G260" s="1"/>
    </row>
    <row r="261" spans="4:7">
      <c r="D261" s="1"/>
      <c r="E261" s="1"/>
      <c r="F261" s="1"/>
      <c r="G261" s="1"/>
    </row>
    <row r="262" spans="4:7">
      <c r="D262" s="1"/>
      <c r="E262" s="8"/>
      <c r="F262" s="1"/>
      <c r="G262" s="1"/>
    </row>
    <row r="263" spans="4:7">
      <c r="D263" s="1"/>
      <c r="E263" s="8"/>
      <c r="F263" s="1"/>
      <c r="G263" s="4"/>
    </row>
    <row r="264" spans="4:7">
      <c r="D264" s="8"/>
      <c r="E264" s="1"/>
      <c r="F264" s="1"/>
      <c r="G264" s="1"/>
    </row>
    <row r="265" spans="4:7">
      <c r="D265" s="8"/>
      <c r="E265" s="1"/>
      <c r="F265" s="1"/>
      <c r="G265" s="1"/>
    </row>
    <row r="266" spans="4:7">
      <c r="D266" s="1"/>
      <c r="E266" s="1"/>
      <c r="F266" s="1"/>
      <c r="G266" s="1"/>
    </row>
    <row r="267" spans="4:7">
      <c r="D267" s="1"/>
      <c r="E267" s="1"/>
      <c r="F267" s="1"/>
      <c r="G267" s="1"/>
    </row>
    <row r="268" spans="4:7">
      <c r="D268" s="1"/>
      <c r="E268" s="1"/>
      <c r="F268" s="1"/>
      <c r="G268" s="4"/>
    </row>
    <row r="269" spans="4:7">
      <c r="D269" s="1"/>
      <c r="E269" s="1"/>
      <c r="F269" s="1"/>
      <c r="G269" s="1"/>
    </row>
    <row r="270" spans="4:7">
      <c r="D270" s="8"/>
      <c r="E270" s="1"/>
      <c r="F270" s="1"/>
      <c r="G270" s="1"/>
    </row>
    <row r="271" spans="4:7">
      <c r="D271" s="8"/>
      <c r="E271" s="1"/>
      <c r="F271" s="1"/>
      <c r="G271" s="4"/>
    </row>
    <row r="272" spans="4:7">
      <c r="D272" s="8"/>
      <c r="E272" s="1"/>
      <c r="F272" s="1"/>
      <c r="G272" s="4"/>
    </row>
    <row r="273" spans="4:7">
      <c r="D273" s="8"/>
      <c r="E273" s="1"/>
      <c r="F273" s="1"/>
      <c r="G273" s="1"/>
    </row>
    <row r="274" spans="4:7">
      <c r="D274" s="1"/>
      <c r="E274" s="1"/>
      <c r="F274" s="1"/>
      <c r="G274" s="1"/>
    </row>
    <row r="275" spans="4:7">
      <c r="D275" s="1"/>
      <c r="E275" s="1"/>
      <c r="F275" s="1"/>
      <c r="G275" s="4"/>
    </row>
    <row r="276" spans="4:7">
      <c r="D276" s="1"/>
      <c r="E276" s="1"/>
      <c r="F276" s="1"/>
      <c r="G276" s="4"/>
    </row>
    <row r="277" spans="4:7">
      <c r="D277" s="1"/>
      <c r="E277" s="1"/>
      <c r="F277" s="1"/>
      <c r="G277" s="1"/>
    </row>
    <row r="278" spans="4:7">
      <c r="D278" s="1"/>
      <c r="E278" s="1"/>
      <c r="F278" s="1"/>
      <c r="G278" s="1"/>
    </row>
    <row r="279" spans="4:7">
      <c r="D279" s="1"/>
      <c r="E279" s="1"/>
      <c r="F279" s="1"/>
      <c r="G279" s="4"/>
    </row>
    <row r="280" spans="4:7">
      <c r="D280" s="1"/>
      <c r="E280" s="1"/>
      <c r="F280" s="1"/>
      <c r="G280" s="4"/>
    </row>
    <row r="281" spans="4:7">
      <c r="D281" s="1"/>
      <c r="E281" s="1"/>
      <c r="F281" s="1"/>
      <c r="G281" s="1"/>
    </row>
    <row r="282" spans="4:7">
      <c r="D282" s="1"/>
      <c r="E282" s="1"/>
      <c r="F282" s="1"/>
      <c r="G282" s="1"/>
    </row>
    <row r="283" spans="4:7">
      <c r="D283" s="1"/>
      <c r="E283" s="1"/>
      <c r="F283" s="1"/>
      <c r="G283" s="1"/>
    </row>
    <row r="284" spans="4:7">
      <c r="D284" s="1"/>
      <c r="E284" s="1"/>
      <c r="F284" s="1"/>
      <c r="G284" s="4"/>
    </row>
    <row r="285" spans="4:7">
      <c r="D285" s="1"/>
      <c r="E285" s="1"/>
      <c r="F285" s="1"/>
      <c r="G285" s="1"/>
    </row>
    <row r="286" spans="4:7">
      <c r="D286" s="1"/>
      <c r="E286" s="8"/>
      <c r="F286" s="1"/>
      <c r="G286" s="1"/>
    </row>
    <row r="287" spans="4:7">
      <c r="D287" s="1"/>
      <c r="E287" s="8"/>
      <c r="F287" s="1"/>
      <c r="G287" s="4"/>
    </row>
    <row r="288" spans="4:7">
      <c r="D288" s="1"/>
      <c r="E288" s="1"/>
      <c r="F288" s="1"/>
      <c r="G288" s="1"/>
    </row>
    <row r="289" spans="4:7">
      <c r="D289" s="1"/>
      <c r="E289" s="1"/>
      <c r="F289" s="1"/>
      <c r="G289" s="1"/>
    </row>
    <row r="290" spans="4:7">
      <c r="D290" s="1"/>
      <c r="E290" s="1"/>
      <c r="F290" s="1"/>
      <c r="G290" s="1"/>
    </row>
    <row r="291" spans="4:7">
      <c r="D291" s="1"/>
      <c r="E291" s="1"/>
      <c r="F291" s="1"/>
      <c r="G291" s="1"/>
    </row>
    <row r="292" spans="4:7">
      <c r="D292" s="1"/>
      <c r="E292" s="1"/>
      <c r="F292" s="8"/>
      <c r="G292" s="4"/>
    </row>
    <row r="293" spans="4:7">
      <c r="D293" s="1"/>
      <c r="E293" s="1"/>
      <c r="F293" s="8"/>
      <c r="G293" s="1"/>
    </row>
    <row r="294" spans="4:7">
      <c r="D294" s="1"/>
      <c r="E294" s="1"/>
      <c r="F294" s="1"/>
      <c r="G294" s="1"/>
    </row>
    <row r="295" spans="4:7">
      <c r="D295" s="1"/>
      <c r="E295" s="1"/>
      <c r="F295" s="1"/>
      <c r="G295" s="1"/>
    </row>
    <row r="296" spans="4:7">
      <c r="D296" s="1"/>
      <c r="E296" s="1"/>
      <c r="F296" s="1"/>
      <c r="G296" s="1"/>
    </row>
    <row r="297" spans="4:7">
      <c r="D297" s="1"/>
      <c r="E297" s="1"/>
      <c r="F297" s="1"/>
      <c r="G297" s="1"/>
    </row>
    <row r="298" spans="4:7">
      <c r="D298" s="1"/>
      <c r="E298" s="1"/>
      <c r="F298" s="1"/>
      <c r="G298" s="1"/>
    </row>
    <row r="299" spans="4:7">
      <c r="D299" s="1"/>
      <c r="E299" s="1"/>
      <c r="F299" s="1"/>
      <c r="G299" s="1"/>
    </row>
    <row r="300" spans="4:7">
      <c r="D300" s="1"/>
      <c r="E300" s="1"/>
      <c r="F300" s="1"/>
      <c r="G300" s="1"/>
    </row>
    <row r="301" spans="4:7">
      <c r="D301" s="1"/>
      <c r="E301" s="1"/>
      <c r="F301" s="1"/>
      <c r="G301" s="1"/>
    </row>
    <row r="302" spans="4:7">
      <c r="D302" s="1"/>
      <c r="E302" s="1"/>
      <c r="F302" s="1"/>
      <c r="G302" s="1"/>
    </row>
    <row r="303" spans="4:7">
      <c r="D303" s="1"/>
      <c r="E303" s="1"/>
      <c r="F303" s="1"/>
      <c r="G303" s="1"/>
    </row>
    <row r="304" spans="4:7">
      <c r="D304" s="1"/>
      <c r="E304" s="1"/>
      <c r="F304" s="1"/>
      <c r="G304" s="1"/>
    </row>
    <row r="305" spans="4:7">
      <c r="D305" s="1"/>
      <c r="E305" s="1"/>
      <c r="F305" s="1"/>
      <c r="G305" s="1"/>
    </row>
    <row r="306" spans="4:7">
      <c r="D306" s="1"/>
      <c r="E306" s="1"/>
      <c r="F306" s="1"/>
      <c r="G306" s="4"/>
    </row>
    <row r="307" spans="4:7">
      <c r="D307" s="8"/>
      <c r="E307" s="8"/>
      <c r="F307" s="1"/>
      <c r="G307" s="4"/>
    </row>
    <row r="308" spans="4:7">
      <c r="D308" s="8"/>
      <c r="E308" s="8"/>
      <c r="F308" s="1"/>
      <c r="G308" s="1"/>
    </row>
    <row r="309" spans="4:7">
      <c r="D309" s="1"/>
      <c r="E309" s="8"/>
      <c r="F309" s="1"/>
      <c r="G309" s="1"/>
    </row>
    <row r="310" spans="4:7">
      <c r="D310" s="1"/>
      <c r="E310" s="8"/>
      <c r="F310" s="1"/>
      <c r="G310" s="1"/>
    </row>
    <row r="311" spans="4:7">
      <c r="D311" s="1"/>
      <c r="E311" s="8"/>
      <c r="F311" s="1"/>
      <c r="G311" s="1"/>
    </row>
    <row r="312" spans="4:7">
      <c r="D312" s="1"/>
      <c r="E312" s="8"/>
      <c r="F312" s="1"/>
      <c r="G312" s="1"/>
    </row>
    <row r="313" spans="4:7">
      <c r="D313" s="1"/>
      <c r="E313" s="8"/>
      <c r="F313" s="1"/>
      <c r="G313" s="1"/>
    </row>
    <row r="314" spans="4:7">
      <c r="D314" s="1"/>
      <c r="E314" s="1"/>
      <c r="F314" s="1"/>
      <c r="G314" s="1"/>
    </row>
    <row r="315" spans="4:7">
      <c r="D315" s="1"/>
      <c r="E315" s="1"/>
      <c r="F315" s="1"/>
      <c r="G315" s="4"/>
    </row>
    <row r="316" spans="4:7">
      <c r="D316" s="1"/>
      <c r="E316" s="1"/>
      <c r="F316" s="1"/>
      <c r="G316" s="4"/>
    </row>
    <row r="317" spans="4:7">
      <c r="D317" s="1"/>
      <c r="E317" s="1"/>
      <c r="F317" s="1"/>
      <c r="G317" s="1"/>
    </row>
    <row r="318" spans="4:7">
      <c r="D318" s="1"/>
      <c r="E318" s="1"/>
      <c r="F318" s="1"/>
      <c r="G318" s="1"/>
    </row>
    <row r="319" spans="4:7">
      <c r="D319" s="1"/>
      <c r="E319" s="1"/>
      <c r="F319" s="1"/>
      <c r="G319" s="1"/>
    </row>
    <row r="320" spans="4:7">
      <c r="D320" s="1"/>
      <c r="E320" s="1"/>
      <c r="F320" s="1"/>
      <c r="G320" s="1"/>
    </row>
    <row r="321" spans="4:7">
      <c r="D321" s="1"/>
      <c r="E321" s="1"/>
      <c r="F321" s="1"/>
      <c r="G321" s="1"/>
    </row>
    <row r="322" spans="4:7">
      <c r="D322" s="1"/>
      <c r="E322" s="8"/>
      <c r="F322" s="8"/>
      <c r="G322" s="1"/>
    </row>
    <row r="323" spans="4:7">
      <c r="D323" s="1"/>
      <c r="E323" s="8"/>
      <c r="F323" s="8"/>
      <c r="G323" s="4"/>
    </row>
    <row r="324" spans="4:7">
      <c r="D324" s="8"/>
      <c r="E324" s="1"/>
      <c r="F324" s="1"/>
      <c r="G324" s="1"/>
    </row>
    <row r="325" spans="4:7">
      <c r="D325" s="8"/>
      <c r="E325" s="1"/>
      <c r="F325" s="1"/>
      <c r="G325" s="1"/>
    </row>
    <row r="326" spans="4:7">
      <c r="D326" s="1"/>
      <c r="E326" s="1"/>
      <c r="F326" s="1"/>
      <c r="G326" s="1"/>
    </row>
    <row r="327" spans="4:7">
      <c r="D327" s="1"/>
      <c r="E327" s="1"/>
      <c r="F327" s="1"/>
      <c r="G327" s="1"/>
    </row>
    <row r="328" spans="4:7">
      <c r="D328" s="1"/>
      <c r="E328" s="1"/>
      <c r="F328" s="1"/>
      <c r="G328" s="1"/>
    </row>
    <row r="329" spans="4:7">
      <c r="D329" s="1"/>
      <c r="E329" s="1"/>
      <c r="F329" s="1"/>
      <c r="G329" s="1"/>
    </row>
    <row r="330" spans="4:7">
      <c r="D330" s="1"/>
      <c r="E330" s="1"/>
      <c r="F330" s="1"/>
      <c r="G330" s="1"/>
    </row>
    <row r="331" spans="4:7">
      <c r="D331" s="1"/>
      <c r="E331" s="1"/>
      <c r="F331" s="1"/>
      <c r="G331" s="1"/>
    </row>
    <row r="332" spans="4:7">
      <c r="D332" s="1"/>
      <c r="E332" s="1"/>
      <c r="F332" s="1"/>
      <c r="G332" s="1"/>
    </row>
    <row r="333" spans="4:7">
      <c r="D333" s="1"/>
      <c r="E333" s="1"/>
      <c r="F333" s="1"/>
      <c r="G333" s="1"/>
    </row>
    <row r="334" spans="4:7">
      <c r="D334" s="1"/>
      <c r="E334" s="1"/>
      <c r="F334" s="1"/>
      <c r="G334" s="1"/>
    </row>
    <row r="335" spans="4:7">
      <c r="D335" s="1"/>
      <c r="E335" s="1"/>
      <c r="F335" s="1"/>
      <c r="G335" s="4"/>
    </row>
    <row r="336" spans="4:7">
      <c r="D336" s="1"/>
      <c r="E336" s="1"/>
      <c r="F336" s="1"/>
      <c r="G336" s="1"/>
    </row>
    <row r="337" spans="4:7">
      <c r="D337" s="1"/>
      <c r="E337" s="1"/>
      <c r="F337" s="1"/>
      <c r="G337" s="1"/>
    </row>
    <row r="338" spans="4:7">
      <c r="D338" s="1"/>
      <c r="E338" s="1"/>
      <c r="F338" s="1"/>
      <c r="G338" s="4"/>
    </row>
    <row r="339" spans="4:7">
      <c r="D339" s="1"/>
      <c r="E339" s="1"/>
      <c r="F339" s="1"/>
      <c r="G339" s="1"/>
    </row>
    <row r="340" spans="4:7">
      <c r="D340" s="1"/>
      <c r="E340" s="1"/>
      <c r="F340" s="1"/>
      <c r="G340" s="1"/>
    </row>
    <row r="341" spans="4:7">
      <c r="D341" s="1"/>
      <c r="E341" s="1"/>
      <c r="F341" s="1"/>
      <c r="G341" s="1"/>
    </row>
    <row r="342" spans="4:7">
      <c r="D342" s="1"/>
      <c r="E342" s="1"/>
      <c r="F342" s="1"/>
      <c r="G342" s="1"/>
    </row>
    <row r="343" spans="4:7">
      <c r="D343" s="1"/>
      <c r="E343" s="1"/>
      <c r="F343" s="1"/>
      <c r="G343" s="1"/>
    </row>
    <row r="344" spans="4:7">
      <c r="D344" s="1"/>
      <c r="E344" s="1"/>
      <c r="F344" s="1"/>
      <c r="G344" s="1"/>
    </row>
    <row r="345" spans="4:7">
      <c r="D345" s="1"/>
      <c r="E345" s="1"/>
      <c r="F345" s="1"/>
      <c r="G345" s="1"/>
    </row>
    <row r="346" spans="4:7">
      <c r="D346" s="1"/>
      <c r="E346" s="1"/>
      <c r="F346" s="1"/>
      <c r="G346" s="1"/>
    </row>
    <row r="347" spans="4:7">
      <c r="D347" s="1"/>
      <c r="E347" s="1"/>
      <c r="F347" s="1"/>
      <c r="G347" s="1"/>
    </row>
    <row r="348" spans="4:7">
      <c r="D348" s="1"/>
      <c r="E348" s="1"/>
      <c r="F348" s="8"/>
      <c r="G348" s="1"/>
    </row>
    <row r="349" spans="4:7">
      <c r="D349" s="1"/>
      <c r="E349" s="1"/>
      <c r="F349" s="8"/>
      <c r="G349" s="4"/>
    </row>
    <row r="350" spans="4:7">
      <c r="D350" s="1"/>
      <c r="E350" s="1"/>
      <c r="F350" s="8"/>
      <c r="G350" s="4"/>
    </row>
    <row r="351" spans="4:7">
      <c r="D351" s="1"/>
      <c r="E351" s="1"/>
      <c r="F351" s="8"/>
      <c r="G351" s="1"/>
    </row>
    <row r="352" spans="4:7">
      <c r="D352" s="1"/>
      <c r="E352" s="1"/>
      <c r="F352" s="1"/>
      <c r="G352" s="1"/>
    </row>
    <row r="353" spans="4:7">
      <c r="D353" s="1"/>
      <c r="E353" s="1"/>
      <c r="F353" s="1"/>
      <c r="G353" s="1"/>
    </row>
    <row r="354" spans="4:7">
      <c r="D354" s="1"/>
      <c r="E354" s="1"/>
      <c r="F354" s="1"/>
      <c r="G354" s="4"/>
    </row>
    <row r="355" spans="4:7">
      <c r="D355" s="1"/>
      <c r="E355" s="1"/>
      <c r="F355" s="1"/>
      <c r="G355" s="1"/>
    </row>
    <row r="356" spans="4:7">
      <c r="D356" s="1"/>
      <c r="E356" s="1"/>
      <c r="F356" s="1"/>
      <c r="G356" s="1"/>
    </row>
    <row r="357" spans="4:7">
      <c r="D357" s="1"/>
      <c r="E357" s="1"/>
      <c r="F357" s="1"/>
      <c r="G357" s="4"/>
    </row>
    <row r="358" spans="4:7">
      <c r="D358" s="1"/>
      <c r="E358" s="1"/>
      <c r="F358" s="1"/>
      <c r="G358" s="1"/>
    </row>
    <row r="359" spans="4:7">
      <c r="D359" s="1"/>
      <c r="E359" s="1"/>
      <c r="F359" s="1"/>
      <c r="G359" s="1"/>
    </row>
    <row r="360" spans="4:7">
      <c r="D360" s="1"/>
      <c r="E360" s="1"/>
      <c r="F360" s="1"/>
      <c r="G360" s="4"/>
    </row>
    <row r="361" spans="4:7">
      <c r="D361" s="1"/>
      <c r="E361" s="1"/>
      <c r="F361" s="1"/>
      <c r="G361" s="4"/>
    </row>
    <row r="362" spans="4:7">
      <c r="D362" s="1"/>
      <c r="E362" s="1"/>
      <c r="F362" s="1"/>
      <c r="G362" s="1"/>
    </row>
    <row r="363" spans="4:7">
      <c r="D363" s="1"/>
      <c r="E363" s="1"/>
      <c r="F363" s="1"/>
      <c r="G363" s="1"/>
    </row>
    <row r="364" spans="4:7">
      <c r="D364" s="1"/>
      <c r="E364" s="1"/>
      <c r="F364" s="1"/>
      <c r="G364" s="4"/>
    </row>
    <row r="365" spans="4:7">
      <c r="D365" s="8"/>
      <c r="E365" s="1"/>
      <c r="F365" s="1"/>
      <c r="G365" s="4"/>
    </row>
    <row r="366" spans="4:7">
      <c r="D366" s="8"/>
      <c r="E366" s="1"/>
      <c r="F366" s="1"/>
      <c r="G366" s="1"/>
    </row>
    <row r="367" spans="4:7">
      <c r="D367" s="1"/>
      <c r="E367" s="1"/>
      <c r="F367" s="1"/>
      <c r="G367" s="1"/>
    </row>
    <row r="368" spans="4:7">
      <c r="D368" s="1"/>
      <c r="E368" s="1"/>
      <c r="F368" s="1"/>
      <c r="G368" s="4"/>
    </row>
    <row r="369" spans="4:7">
      <c r="D369" s="8"/>
      <c r="E369" s="1"/>
      <c r="F369" s="1"/>
      <c r="G369" s="4"/>
    </row>
    <row r="370" spans="4:7">
      <c r="D370" s="8"/>
      <c r="E370" s="1"/>
      <c r="F370" s="1"/>
      <c r="G370" s="1"/>
    </row>
    <row r="371" spans="4:7">
      <c r="D371" s="1"/>
      <c r="E371" s="1"/>
      <c r="F371" s="1"/>
      <c r="G371" s="1"/>
    </row>
    <row r="372" spans="4:7">
      <c r="D372" s="1"/>
      <c r="E372" s="1"/>
      <c r="F372" s="1"/>
      <c r="G372" s="4"/>
    </row>
    <row r="373" spans="4:7">
      <c r="D373" s="1"/>
      <c r="E373" s="1"/>
      <c r="F373" s="1"/>
      <c r="G373" s="4"/>
    </row>
    <row r="374" spans="4:7">
      <c r="D374" s="1"/>
      <c r="E374" s="1"/>
      <c r="F374" s="1"/>
      <c r="G374" s="1"/>
    </row>
    <row r="375" spans="4:7">
      <c r="D375" s="1"/>
      <c r="E375" s="1"/>
      <c r="F375" s="1"/>
      <c r="G375" s="1"/>
    </row>
    <row r="376" spans="4:7">
      <c r="D376" s="1"/>
      <c r="E376" s="1"/>
      <c r="F376" s="1"/>
      <c r="G376" s="4"/>
    </row>
    <row r="377" spans="4:7">
      <c r="D377" s="1"/>
      <c r="E377" s="1"/>
      <c r="F377" s="1"/>
      <c r="G377" s="1"/>
    </row>
    <row r="378" spans="4:7">
      <c r="D378" s="1"/>
      <c r="E378" s="1"/>
      <c r="F378" s="1"/>
      <c r="G378" s="1"/>
    </row>
    <row r="379" spans="4:7">
      <c r="D379" s="1"/>
      <c r="E379" s="1"/>
      <c r="F379" s="1"/>
      <c r="G379" s="1"/>
    </row>
    <row r="380" spans="4:7">
      <c r="D380" s="1"/>
      <c r="E380" s="1"/>
      <c r="F380" s="1"/>
      <c r="G380" s="1"/>
    </row>
    <row r="381" spans="4:7">
      <c r="D381" s="1"/>
      <c r="E381" s="1"/>
      <c r="F381" s="1"/>
      <c r="G381" s="1"/>
    </row>
    <row r="382" spans="4:7">
      <c r="D382" s="1"/>
      <c r="E382" s="1"/>
      <c r="F382" s="1"/>
      <c r="G382" s="1"/>
    </row>
    <row r="383" spans="4:7">
      <c r="D383" s="1"/>
      <c r="E383" s="1"/>
      <c r="F383" s="1"/>
      <c r="G383" s="1"/>
    </row>
    <row r="384" spans="4:7">
      <c r="D384" s="1"/>
      <c r="E384" s="1"/>
      <c r="F384" s="1"/>
      <c r="G384" s="1"/>
    </row>
    <row r="385" spans="4:7">
      <c r="D385" s="1"/>
      <c r="E385" s="1"/>
      <c r="F385" s="8"/>
      <c r="G385" s="4"/>
    </row>
    <row r="386" spans="4:7">
      <c r="D386" s="1"/>
      <c r="E386" s="1"/>
      <c r="F386" s="8"/>
      <c r="G386" s="1"/>
    </row>
    <row r="387" spans="4:7">
      <c r="D387" s="1"/>
      <c r="E387" s="1"/>
      <c r="F387" s="1"/>
      <c r="G387" s="1"/>
    </row>
    <row r="388" spans="4:7">
      <c r="D388" s="1"/>
      <c r="E388" s="1"/>
      <c r="F388" s="1"/>
      <c r="G388" s="1"/>
    </row>
    <row r="389" spans="4:7">
      <c r="D389" s="1"/>
      <c r="E389" s="1"/>
      <c r="F389" s="1"/>
      <c r="G389" s="1"/>
    </row>
    <row r="390" spans="4:7">
      <c r="D390" s="1"/>
      <c r="E390" s="1"/>
      <c r="F390" s="1"/>
      <c r="G390" s="1"/>
    </row>
    <row r="391" spans="4:7">
      <c r="D391" s="1"/>
      <c r="E391" s="1"/>
      <c r="F391" s="1"/>
      <c r="G391" s="1"/>
    </row>
    <row r="392" spans="4:7">
      <c r="D392" s="1"/>
      <c r="E392" s="1"/>
      <c r="F392" s="1"/>
      <c r="G392" s="4"/>
    </row>
    <row r="393" spans="4:7">
      <c r="D393" s="1"/>
      <c r="E393" s="1"/>
      <c r="F393" s="1"/>
      <c r="G393" s="4"/>
    </row>
    <row r="394" spans="4:7">
      <c r="D394" s="1"/>
      <c r="E394" s="1"/>
      <c r="F394" s="1"/>
      <c r="G394" s="1"/>
    </row>
    <row r="395" spans="4:7">
      <c r="D395" s="1"/>
      <c r="E395" s="1"/>
      <c r="F395" s="1"/>
      <c r="G395" s="1"/>
    </row>
    <row r="396" spans="4:7">
      <c r="D396" s="1"/>
      <c r="E396" s="1"/>
      <c r="F396" s="1"/>
      <c r="G396" s="4"/>
    </row>
    <row r="397" spans="4:7">
      <c r="D397" s="1"/>
      <c r="E397" s="1"/>
      <c r="F397" s="1"/>
      <c r="G397" s="4"/>
    </row>
    <row r="398" spans="4:7">
      <c r="D398" s="1"/>
      <c r="E398" s="1"/>
      <c r="F398" s="1"/>
      <c r="G398" s="1"/>
    </row>
    <row r="399" spans="4:7">
      <c r="D399" s="1"/>
      <c r="E399" s="1"/>
      <c r="F399" s="1"/>
      <c r="G399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Q399"/>
  <sheetViews>
    <sheetView topLeftCell="A107" workbookViewId="0">
      <selection activeCell="E130" sqref="E130:E166"/>
    </sheetView>
  </sheetViews>
  <sheetFormatPr defaultRowHeight="15.75"/>
  <cols>
    <col min="1" max="1" width="10.5" customWidth="1"/>
    <col min="2" max="2" width="23.625" customWidth="1"/>
    <col min="3" max="3" width="16.125" customWidth="1"/>
    <col min="4" max="4" width="16.625" customWidth="1"/>
  </cols>
  <sheetData>
    <row r="1" spans="1:69">
      <c r="G1" s="1"/>
      <c r="H1" s="1"/>
      <c r="I1" s="11" t="s">
        <v>259</v>
      </c>
      <c r="J1" s="11" t="s">
        <v>260</v>
      </c>
      <c r="K1" s="11" t="s">
        <v>261</v>
      </c>
      <c r="L1" s="11" t="s">
        <v>259</v>
      </c>
      <c r="M1" s="11" t="s">
        <v>260</v>
      </c>
      <c r="N1" s="11" t="s">
        <v>261</v>
      </c>
      <c r="O1" s="11" t="s">
        <v>262</v>
      </c>
      <c r="P1" s="11" t="s">
        <v>262</v>
      </c>
      <c r="Q1" s="11" t="s">
        <v>254</v>
      </c>
      <c r="R1" s="11" t="s">
        <v>255</v>
      </c>
      <c r="S1" s="11" t="s">
        <v>256</v>
      </c>
      <c r="T1" s="11" t="s">
        <v>254</v>
      </c>
      <c r="U1" s="11" t="s">
        <v>255</v>
      </c>
      <c r="V1" s="11" t="s">
        <v>256</v>
      </c>
      <c r="W1" s="11" t="s">
        <v>258</v>
      </c>
      <c r="X1" s="11" t="s">
        <v>258</v>
      </c>
      <c r="Y1" s="11" t="s">
        <v>263</v>
      </c>
      <c r="Z1" s="11" t="s">
        <v>268</v>
      </c>
      <c r="AA1" s="11" t="s">
        <v>269</v>
      </c>
      <c r="AB1" s="11" t="s">
        <v>263</v>
      </c>
      <c r="AC1" s="11" t="s">
        <v>268</v>
      </c>
      <c r="AD1" s="11" t="s">
        <v>269</v>
      </c>
      <c r="AE1" s="11" t="s">
        <v>270</v>
      </c>
      <c r="AF1" s="11" t="s">
        <v>270</v>
      </c>
      <c r="AI1" s="11" t="s">
        <v>441</v>
      </c>
      <c r="AJ1" s="11" t="s">
        <v>442</v>
      </c>
      <c r="AK1" s="11" t="s">
        <v>430</v>
      </c>
      <c r="AL1" s="11" t="s">
        <v>429</v>
      </c>
      <c r="AM1" s="11" t="s">
        <v>439</v>
      </c>
      <c r="AN1" s="11" t="s">
        <v>440</v>
      </c>
      <c r="AO1" s="11" t="s">
        <v>422</v>
      </c>
      <c r="AP1" s="11" t="s">
        <v>421</v>
      </c>
      <c r="AQ1" s="11" t="s">
        <v>443</v>
      </c>
      <c r="AR1" s="11" t="s">
        <v>444</v>
      </c>
      <c r="AS1" s="11" t="s">
        <v>438</v>
      </c>
      <c r="AT1" s="11" t="s">
        <v>437</v>
      </c>
      <c r="AV1" s="11" t="s">
        <v>441</v>
      </c>
      <c r="AW1" s="11" t="s">
        <v>442</v>
      </c>
      <c r="AX1" s="11" t="s">
        <v>430</v>
      </c>
      <c r="AY1" s="11" t="s">
        <v>429</v>
      </c>
      <c r="AZ1" s="11" t="s">
        <v>439</v>
      </c>
      <c r="BA1" s="11" t="s">
        <v>440</v>
      </c>
      <c r="BB1" s="11" t="s">
        <v>422</v>
      </c>
      <c r="BC1" s="11" t="s">
        <v>421</v>
      </c>
      <c r="BD1" s="11" t="s">
        <v>443</v>
      </c>
      <c r="BE1" s="11" t="s">
        <v>444</v>
      </c>
      <c r="BF1" s="11" t="s">
        <v>438</v>
      </c>
      <c r="BG1" s="11" t="s">
        <v>437</v>
      </c>
      <c r="BI1" s="11" t="s">
        <v>448</v>
      </c>
      <c r="BJ1" s="11" t="s">
        <v>449</v>
      </c>
      <c r="BK1" s="11" t="s">
        <v>450</v>
      </c>
      <c r="BL1" s="11" t="s">
        <v>451</v>
      </c>
      <c r="BN1" s="11" t="s">
        <v>448</v>
      </c>
      <c r="BO1" s="11" t="s">
        <v>449</v>
      </c>
      <c r="BP1" s="11" t="s">
        <v>450</v>
      </c>
      <c r="BQ1" s="11" t="s">
        <v>451</v>
      </c>
    </row>
    <row r="2" spans="1:69">
      <c r="G2" s="2" t="s">
        <v>0</v>
      </c>
      <c r="H2" s="2"/>
      <c r="I2" s="12" t="s">
        <v>245</v>
      </c>
      <c r="J2" s="12" t="s">
        <v>257</v>
      </c>
      <c r="K2" s="12" t="s">
        <v>257</v>
      </c>
      <c r="L2" s="12" t="s">
        <v>245</v>
      </c>
      <c r="M2" s="12" t="s">
        <v>245</v>
      </c>
      <c r="N2" s="12" t="s">
        <v>245</v>
      </c>
      <c r="O2" s="12" t="s">
        <v>257</v>
      </c>
      <c r="P2" s="12" t="s">
        <v>245</v>
      </c>
      <c r="Q2" s="12" t="s">
        <v>245</v>
      </c>
      <c r="R2" s="12" t="s">
        <v>245</v>
      </c>
      <c r="S2" s="12" t="s">
        <v>257</v>
      </c>
      <c r="T2" s="12" t="s">
        <v>245</v>
      </c>
      <c r="U2" s="12" t="s">
        <v>245</v>
      </c>
      <c r="V2" s="12" t="s">
        <v>245</v>
      </c>
      <c r="W2" s="12" t="s">
        <v>245</v>
      </c>
      <c r="X2" s="12" t="s">
        <v>245</v>
      </c>
      <c r="Y2" s="12" t="s">
        <v>245</v>
      </c>
      <c r="Z2" s="12" t="s">
        <v>245</v>
      </c>
      <c r="AA2" s="12" t="s">
        <v>245</v>
      </c>
      <c r="AB2" s="12" t="s">
        <v>245</v>
      </c>
      <c r="AC2" s="12" t="s">
        <v>245</v>
      </c>
      <c r="AD2" s="12" t="s">
        <v>245</v>
      </c>
      <c r="AE2" s="12" t="s">
        <v>245</v>
      </c>
      <c r="AF2" s="12" t="s">
        <v>245</v>
      </c>
      <c r="BI2" s="13" t="s">
        <v>452</v>
      </c>
      <c r="BJ2" s="13" t="s">
        <v>452</v>
      </c>
      <c r="BK2" s="13" t="s">
        <v>452</v>
      </c>
      <c r="BL2" s="13" t="s">
        <v>452</v>
      </c>
      <c r="BM2" s="13"/>
      <c r="BN2" s="13" t="s">
        <v>447</v>
      </c>
      <c r="BO2" s="13" t="s">
        <v>447</v>
      </c>
      <c r="BP2" s="13" t="s">
        <v>447</v>
      </c>
      <c r="BQ2" s="13" t="s">
        <v>447</v>
      </c>
    </row>
    <row r="3" spans="1:69">
      <c r="G3" s="2" t="s">
        <v>89</v>
      </c>
      <c r="H3" s="2"/>
      <c r="I3" s="11" t="s">
        <v>91</v>
      </c>
      <c r="J3" s="11" t="s">
        <v>91</v>
      </c>
      <c r="K3" s="11" t="s">
        <v>91</v>
      </c>
      <c r="L3" s="11" t="s">
        <v>91</v>
      </c>
      <c r="M3" s="11" t="s">
        <v>91</v>
      </c>
      <c r="N3" s="11" t="s">
        <v>91</v>
      </c>
      <c r="O3" s="11" t="s">
        <v>90</v>
      </c>
      <c r="P3" s="11" t="s">
        <v>90</v>
      </c>
      <c r="Q3" s="11" t="s">
        <v>91</v>
      </c>
      <c r="R3" s="11" t="s">
        <v>91</v>
      </c>
      <c r="S3" s="11" t="s">
        <v>91</v>
      </c>
      <c r="T3" s="11" t="s">
        <v>91</v>
      </c>
      <c r="U3" s="11" t="s">
        <v>91</v>
      </c>
      <c r="V3" s="11" t="s">
        <v>91</v>
      </c>
      <c r="W3" s="11" t="s">
        <v>90</v>
      </c>
      <c r="X3" s="11" t="s">
        <v>90</v>
      </c>
      <c r="Y3" s="11" t="s">
        <v>91</v>
      </c>
      <c r="Z3" s="11" t="s">
        <v>91</v>
      </c>
      <c r="AA3" s="11" t="s">
        <v>91</v>
      </c>
      <c r="AB3" s="11" t="s">
        <v>91</v>
      </c>
      <c r="AC3" s="11" t="s">
        <v>91</v>
      </c>
      <c r="AD3" s="11" t="s">
        <v>91</v>
      </c>
      <c r="AE3" s="11" t="s">
        <v>90</v>
      </c>
      <c r="AF3" s="11" t="s">
        <v>90</v>
      </c>
    </row>
    <row r="4" spans="1:69">
      <c r="G4" s="2" t="s">
        <v>92</v>
      </c>
      <c r="H4" s="2"/>
      <c r="I4" s="12" t="s">
        <v>94</v>
      </c>
      <c r="J4" s="12" t="s">
        <v>94</v>
      </c>
      <c r="K4" s="12" t="s">
        <v>94</v>
      </c>
      <c r="L4" s="12" t="s">
        <v>93</v>
      </c>
      <c r="M4" s="12" t="s">
        <v>93</v>
      </c>
      <c r="N4" s="12" t="s">
        <v>93</v>
      </c>
      <c r="O4" s="12" t="s">
        <v>94</v>
      </c>
      <c r="P4" s="12" t="s">
        <v>93</v>
      </c>
      <c r="Q4" s="12" t="s">
        <v>94</v>
      </c>
      <c r="R4" s="12" t="s">
        <v>94</v>
      </c>
      <c r="S4" s="12" t="s">
        <v>94</v>
      </c>
      <c r="T4" s="12" t="s">
        <v>93</v>
      </c>
      <c r="U4" s="12" t="s">
        <v>93</v>
      </c>
      <c r="V4" s="12" t="s">
        <v>93</v>
      </c>
      <c r="W4" s="12" t="s">
        <v>94</v>
      </c>
      <c r="X4" s="12" t="s">
        <v>93</v>
      </c>
      <c r="Y4" s="12" t="s">
        <v>94</v>
      </c>
      <c r="Z4" s="12" t="s">
        <v>94</v>
      </c>
      <c r="AA4" s="12" t="s">
        <v>94</v>
      </c>
      <c r="AB4" s="12" t="s">
        <v>93</v>
      </c>
      <c r="AC4" s="12" t="s">
        <v>93</v>
      </c>
      <c r="AD4" s="12" t="s">
        <v>93</v>
      </c>
      <c r="AE4" s="12" t="s">
        <v>93</v>
      </c>
      <c r="AF4" s="12" t="s">
        <v>94</v>
      </c>
    </row>
    <row r="5" spans="1:69">
      <c r="G5" s="6" t="s">
        <v>95</v>
      </c>
      <c r="H5" s="6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I5" s="13" t="s">
        <v>445</v>
      </c>
    </row>
    <row r="6" spans="1:69">
      <c r="I6">
        <v>44</v>
      </c>
      <c r="J6">
        <v>51</v>
      </c>
      <c r="K6">
        <v>58</v>
      </c>
      <c r="L6">
        <v>40</v>
      </c>
      <c r="M6">
        <v>48</v>
      </c>
      <c r="N6">
        <v>55</v>
      </c>
      <c r="O6">
        <v>65</v>
      </c>
      <c r="P6">
        <v>62</v>
      </c>
      <c r="Q6">
        <v>13</v>
      </c>
      <c r="R6">
        <v>21</v>
      </c>
      <c r="S6">
        <v>28</v>
      </c>
      <c r="T6">
        <v>9</v>
      </c>
      <c r="U6">
        <v>17</v>
      </c>
      <c r="V6">
        <v>25</v>
      </c>
      <c r="W6">
        <v>36</v>
      </c>
      <c r="X6">
        <v>32</v>
      </c>
      <c r="Y6">
        <v>81</v>
      </c>
      <c r="Z6">
        <v>85</v>
      </c>
      <c r="AA6">
        <v>89</v>
      </c>
      <c r="AB6">
        <v>69</v>
      </c>
      <c r="AC6">
        <v>73</v>
      </c>
      <c r="AD6">
        <v>77</v>
      </c>
      <c r="AE6">
        <v>93</v>
      </c>
      <c r="AF6">
        <v>97</v>
      </c>
      <c r="AI6" s="13" t="s">
        <v>446</v>
      </c>
      <c r="AJ6" s="13" t="s">
        <v>446</v>
      </c>
      <c r="AK6" s="13" t="s">
        <v>446</v>
      </c>
      <c r="AL6" s="13" t="s">
        <v>446</v>
      </c>
      <c r="AM6" s="13" t="s">
        <v>446</v>
      </c>
      <c r="AN6" s="13" t="s">
        <v>446</v>
      </c>
      <c r="AO6" s="13" t="s">
        <v>446</v>
      </c>
      <c r="AP6" s="13" t="s">
        <v>446</v>
      </c>
      <c r="AQ6" s="13" t="s">
        <v>446</v>
      </c>
      <c r="AR6" s="13" t="s">
        <v>446</v>
      </c>
      <c r="AS6" s="13" t="s">
        <v>446</v>
      </c>
      <c r="AT6" s="13" t="s">
        <v>446</v>
      </c>
      <c r="AV6" s="13" t="s">
        <v>447</v>
      </c>
    </row>
    <row r="7" spans="1:69">
      <c r="G7" s="6" t="s">
        <v>293</v>
      </c>
      <c r="H7" s="6"/>
      <c r="I7" s="15">
        <v>0.67</v>
      </c>
      <c r="J7" s="15">
        <v>0.94000000000000017</v>
      </c>
      <c r="K7" s="15">
        <v>1.6500000000000001</v>
      </c>
      <c r="L7" s="15">
        <v>0.49</v>
      </c>
      <c r="M7" s="15">
        <v>1.51</v>
      </c>
      <c r="N7" s="15">
        <v>1.8000000000000003</v>
      </c>
      <c r="O7" s="15">
        <v>1.2800000000000002</v>
      </c>
      <c r="P7" s="15">
        <v>3.09</v>
      </c>
      <c r="Q7" s="15">
        <v>3.1800000000000006</v>
      </c>
      <c r="R7" s="15">
        <v>1.21</v>
      </c>
      <c r="S7" s="15">
        <v>1.28</v>
      </c>
      <c r="T7" s="15">
        <v>3.7799999999999989</v>
      </c>
      <c r="U7" s="15">
        <v>0.76</v>
      </c>
      <c r="V7" s="15">
        <v>3.3999999999999995</v>
      </c>
      <c r="W7" s="15">
        <v>10.860000000000001</v>
      </c>
      <c r="X7" s="15">
        <v>3.5399999999999991</v>
      </c>
      <c r="Y7" s="15">
        <v>7.5650000000000004</v>
      </c>
      <c r="Z7" s="15">
        <v>1.4200000000000002</v>
      </c>
      <c r="AA7" s="15">
        <v>7.2699999999999987</v>
      </c>
      <c r="AB7" s="15">
        <v>4.2359999999999998</v>
      </c>
      <c r="AC7" s="15">
        <v>1.2500000000000002</v>
      </c>
      <c r="AD7" s="15">
        <v>5.62</v>
      </c>
      <c r="AE7" s="15">
        <v>9.5</v>
      </c>
      <c r="AF7" s="15">
        <v>7.8999999999999995</v>
      </c>
      <c r="AI7" s="15">
        <f>AVERAGE(I7:K7)</f>
        <v>1.0866666666666669</v>
      </c>
      <c r="AJ7" s="15">
        <f>AVERAGE(L7:N7)</f>
        <v>1.2666666666666668</v>
      </c>
      <c r="AK7" s="15">
        <f>O7</f>
        <v>1.2800000000000002</v>
      </c>
      <c r="AL7" s="15">
        <f>P7</f>
        <v>3.09</v>
      </c>
      <c r="AM7" s="15">
        <f>AVERAGE(Q7:S7)</f>
        <v>1.8900000000000003</v>
      </c>
      <c r="AN7" s="15">
        <f>AVERAGE(T7:V7)</f>
        <v>2.6466666666666661</v>
      </c>
      <c r="AO7" s="15">
        <f>W7</f>
        <v>10.860000000000001</v>
      </c>
      <c r="AP7" s="15">
        <f>X7</f>
        <v>3.5399999999999991</v>
      </c>
      <c r="AQ7" s="15">
        <f>AVERAGE(Y7:AA7)</f>
        <v>5.418333333333333</v>
      </c>
      <c r="AR7" s="15">
        <f>AVERAGE(AB7:AD7)</f>
        <v>3.702</v>
      </c>
      <c r="AS7" s="15">
        <f>AE7</f>
        <v>9.5</v>
      </c>
      <c r="AT7" s="15">
        <f>AF7</f>
        <v>7.8999999999999995</v>
      </c>
      <c r="AV7">
        <f>STDEV(I7:K7)</f>
        <v>0.5061949558552844</v>
      </c>
      <c r="AW7">
        <f>STDEV(L7:N7)</f>
        <v>0.68806491941773473</v>
      </c>
      <c r="AX7">
        <v>0</v>
      </c>
      <c r="AY7">
        <v>0</v>
      </c>
      <c r="AZ7">
        <f>STDEV(Q7:S7)</f>
        <v>1.1177208953938371</v>
      </c>
      <c r="BA7">
        <f>STDEV(T7:V7)</f>
        <v>1.6449113451287674</v>
      </c>
      <c r="BB7">
        <v>0</v>
      </c>
      <c r="BC7">
        <v>0</v>
      </c>
      <c r="BD7">
        <f>STDEV(Y7:AA7)</f>
        <v>3.465798368822592</v>
      </c>
      <c r="BE7">
        <f>STDEV(AB7:AD7)</f>
        <v>2.2334036804841184</v>
      </c>
      <c r="BF7">
        <v>0</v>
      </c>
      <c r="BG7">
        <v>0</v>
      </c>
      <c r="BI7" s="15">
        <f>AVERAGE(I7:K7,Q7:S7,Y7:AA7)</f>
        <v>2.7983333333333338</v>
      </c>
      <c r="BJ7" s="15">
        <f>AVERAGE(L7:N7,T7:V7,AB7:AD7)</f>
        <v>2.5384444444444445</v>
      </c>
      <c r="BK7" s="15">
        <f>AVERAGE(O7,W7,AF7)</f>
        <v>6.68</v>
      </c>
      <c r="BL7" s="15">
        <f>AVERAGE(P7,X7,AE7)</f>
        <v>5.376666666666666</v>
      </c>
      <c r="BN7">
        <f>STDEV(I7:K7,Q7:S7,Y7:AA7)</f>
        <v>2.7132176470014344</v>
      </c>
      <c r="BO7">
        <f>STDEV(L7:N7,T7:V7,AB7:AD7)</f>
        <v>1.7777617325664812</v>
      </c>
      <c r="BP7">
        <f>STDEV(O7,W7,AF7)</f>
        <v>4.9051401610963179</v>
      </c>
      <c r="BQ7">
        <f>STDEV(P7,X7,AE7)</f>
        <v>3.5779929196874236</v>
      </c>
    </row>
    <row r="8" spans="1:69">
      <c r="A8" s="13" t="s">
        <v>292</v>
      </c>
      <c r="B8" s="7" t="s">
        <v>96</v>
      </c>
      <c r="C8" s="7" t="s">
        <v>97</v>
      </c>
      <c r="D8" s="7" t="s">
        <v>98</v>
      </c>
      <c r="E8" s="7" t="s">
        <v>277</v>
      </c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69">
      <c r="A9">
        <v>1</v>
      </c>
      <c r="B9" s="1" t="s">
        <v>154</v>
      </c>
      <c r="C9" s="1" t="s">
        <v>155</v>
      </c>
      <c r="D9" s="1" t="s">
        <v>156</v>
      </c>
      <c r="E9" s="1" t="s">
        <v>156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I9" s="15">
        <f t="shared" ref="AI9:AI71" si="0">AVERAGE(I9:K9)</f>
        <v>0</v>
      </c>
      <c r="AJ9" s="15">
        <f t="shared" ref="AJ9:AJ71" si="1">AVERAGE(L9:N9)</f>
        <v>0</v>
      </c>
      <c r="AK9" s="15">
        <f t="shared" ref="AK9:AK72" si="2">O9</f>
        <v>0</v>
      </c>
      <c r="AL9" s="15">
        <f t="shared" ref="AL9:AL71" si="3">P9</f>
        <v>0</v>
      </c>
      <c r="AM9" s="15">
        <f t="shared" ref="AM9:AM71" si="4">AVERAGE(Q9:S9)</f>
        <v>0</v>
      </c>
      <c r="AN9" s="15">
        <f t="shared" ref="AN9:AN71" si="5">AVERAGE(T9:V9)</f>
        <v>0</v>
      </c>
      <c r="AO9" s="15">
        <f t="shared" ref="AO9:AO71" si="6">W9</f>
        <v>0</v>
      </c>
      <c r="AP9" s="15">
        <f t="shared" ref="AP9:AP71" si="7">X9</f>
        <v>0</v>
      </c>
      <c r="AQ9" s="15">
        <f t="shared" ref="AQ9:AQ71" si="8">AVERAGE(Y9:AA9)</f>
        <v>0</v>
      </c>
      <c r="AR9" s="15">
        <f t="shared" ref="AR9:AR71" si="9">AVERAGE(AB9:AD9)</f>
        <v>0</v>
      </c>
      <c r="AS9" s="15">
        <f t="shared" ref="AS9:AS71" si="10">AE9</f>
        <v>0</v>
      </c>
      <c r="AT9" s="15">
        <f t="shared" ref="AT9:AT71" si="11">AF9</f>
        <v>0</v>
      </c>
      <c r="AV9">
        <f t="shared" ref="AV9:AV71" si="12">STDEV(I9:K9)</f>
        <v>0</v>
      </c>
      <c r="AW9">
        <f t="shared" ref="AW9:AW71" si="13">STDEV(L9:N9)</f>
        <v>0</v>
      </c>
      <c r="AX9">
        <v>0</v>
      </c>
      <c r="AY9">
        <v>0</v>
      </c>
      <c r="AZ9">
        <f t="shared" ref="AZ9:AZ71" si="14">STDEV(Q9:S9)</f>
        <v>0</v>
      </c>
      <c r="BA9">
        <f t="shared" ref="BA9:BA71" si="15">STDEV(T9:V9)</f>
        <v>0</v>
      </c>
      <c r="BB9">
        <v>0</v>
      </c>
      <c r="BC9">
        <v>0</v>
      </c>
      <c r="BD9">
        <f t="shared" ref="BD9:BD71" si="16">STDEV(Y9:AA9)</f>
        <v>0</v>
      </c>
      <c r="BE9">
        <f t="shared" ref="BE9:BE71" si="17">STDEV(AB9:AD9)</f>
        <v>0</v>
      </c>
      <c r="BF9">
        <v>0</v>
      </c>
      <c r="BG9">
        <v>0</v>
      </c>
      <c r="BI9" s="15">
        <f t="shared" ref="BI9:BI72" si="18">AVERAGE(I9:K9,Q9:S9,Y9:AA9)</f>
        <v>0</v>
      </c>
      <c r="BJ9" s="15">
        <f t="shared" ref="BJ9:BJ72" si="19">AVERAGE(L9:N9,T9:V9,AB9:AD9)</f>
        <v>0</v>
      </c>
      <c r="BK9" s="15">
        <f t="shared" ref="BK9:BK72" si="20">AVERAGE(O9,W9,AF9)</f>
        <v>0</v>
      </c>
      <c r="BL9" s="15">
        <f t="shared" ref="BL9:BL72" si="21">AVERAGE(P9,X9,AE9)</f>
        <v>0</v>
      </c>
      <c r="BN9">
        <f t="shared" ref="BN9:BN72" si="22">STDEV(I9:K9,Q9:S9,Y9:AA9)</f>
        <v>0</v>
      </c>
      <c r="BO9">
        <f t="shared" ref="BO9:BO72" si="23">STDEV(L9:N9,T9:V9,AB9:AD9)</f>
        <v>0</v>
      </c>
      <c r="BP9">
        <f t="shared" ref="BP9:BP72" si="24">STDEV(O9,W9,AF9)</f>
        <v>0</v>
      </c>
      <c r="BQ9">
        <f t="shared" ref="BQ9:BQ72" si="25">STDEV(P9,X9,AE9)</f>
        <v>0</v>
      </c>
    </row>
    <row r="10" spans="1:69">
      <c r="A10">
        <v>2</v>
      </c>
      <c r="B10" s="1" t="s">
        <v>219</v>
      </c>
      <c r="C10" s="1" t="s">
        <v>155</v>
      </c>
      <c r="D10" s="1" t="s">
        <v>156</v>
      </c>
      <c r="E10" s="1" t="s">
        <v>156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0.01</v>
      </c>
      <c r="R10" s="15">
        <v>0</v>
      </c>
      <c r="S10" s="15">
        <v>0</v>
      </c>
      <c r="T10" s="15">
        <v>0.03</v>
      </c>
      <c r="U10" s="15">
        <v>0.01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I10" s="15">
        <f t="shared" si="0"/>
        <v>0</v>
      </c>
      <c r="AJ10" s="15">
        <f t="shared" si="1"/>
        <v>0</v>
      </c>
      <c r="AK10" s="15">
        <f t="shared" si="2"/>
        <v>0</v>
      </c>
      <c r="AL10" s="15">
        <f t="shared" si="3"/>
        <v>0</v>
      </c>
      <c r="AM10" s="15">
        <f t="shared" si="4"/>
        <v>3.3333333333333335E-3</v>
      </c>
      <c r="AN10" s="15">
        <f t="shared" si="5"/>
        <v>1.3333333333333334E-2</v>
      </c>
      <c r="AO10" s="15">
        <f t="shared" si="6"/>
        <v>0</v>
      </c>
      <c r="AP10" s="15">
        <f t="shared" si="7"/>
        <v>0</v>
      </c>
      <c r="AQ10" s="15">
        <f t="shared" si="8"/>
        <v>0</v>
      </c>
      <c r="AR10" s="15">
        <f t="shared" si="9"/>
        <v>0</v>
      </c>
      <c r="AS10" s="15">
        <f t="shared" si="10"/>
        <v>0</v>
      </c>
      <c r="AT10" s="15">
        <f t="shared" si="11"/>
        <v>0</v>
      </c>
      <c r="AV10">
        <f t="shared" si="12"/>
        <v>0</v>
      </c>
      <c r="AW10">
        <f t="shared" si="13"/>
        <v>0</v>
      </c>
      <c r="AX10">
        <v>0</v>
      </c>
      <c r="AY10">
        <v>0</v>
      </c>
      <c r="AZ10">
        <f t="shared" si="14"/>
        <v>5.773502691896258E-3</v>
      </c>
      <c r="BA10">
        <f t="shared" si="15"/>
        <v>1.5275252316519466E-2</v>
      </c>
      <c r="BB10">
        <v>0</v>
      </c>
      <c r="BC10">
        <v>0</v>
      </c>
      <c r="BD10">
        <f t="shared" si="16"/>
        <v>0</v>
      </c>
      <c r="BE10">
        <f t="shared" si="17"/>
        <v>0</v>
      </c>
      <c r="BF10">
        <v>0</v>
      </c>
      <c r="BG10">
        <v>0</v>
      </c>
      <c r="BI10" s="15">
        <f t="shared" si="18"/>
        <v>1.1111111111111111E-3</v>
      </c>
      <c r="BJ10" s="15">
        <f t="shared" si="19"/>
        <v>4.4444444444444444E-3</v>
      </c>
      <c r="BK10" s="15">
        <f t="shared" si="20"/>
        <v>0</v>
      </c>
      <c r="BL10" s="15">
        <f t="shared" si="21"/>
        <v>0</v>
      </c>
      <c r="BN10">
        <f t="shared" si="22"/>
        <v>3.3333333333333335E-3</v>
      </c>
      <c r="BO10">
        <f t="shared" si="23"/>
        <v>1.0137937550497033E-2</v>
      </c>
      <c r="BP10">
        <f t="shared" si="24"/>
        <v>0</v>
      </c>
      <c r="BQ10">
        <f t="shared" si="25"/>
        <v>0</v>
      </c>
    </row>
    <row r="11" spans="1:69">
      <c r="A11">
        <v>3</v>
      </c>
      <c r="B11" s="1" t="s">
        <v>152</v>
      </c>
      <c r="C11" s="8" t="s">
        <v>153</v>
      </c>
      <c r="D11" s="1" t="s">
        <v>132</v>
      </c>
      <c r="E11" s="1" t="s">
        <v>132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0.01</v>
      </c>
      <c r="R11" s="15">
        <v>0</v>
      </c>
      <c r="S11" s="15">
        <v>0.01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0.02</v>
      </c>
      <c r="Z11" s="15">
        <v>0</v>
      </c>
      <c r="AA11" s="15">
        <v>0.01</v>
      </c>
      <c r="AB11" s="15">
        <v>0.13800000000000001</v>
      </c>
      <c r="AC11" s="15">
        <v>0</v>
      </c>
      <c r="AD11" s="15">
        <v>0</v>
      </c>
      <c r="AE11" s="15">
        <v>0</v>
      </c>
      <c r="AF11" s="15">
        <v>0</v>
      </c>
      <c r="AI11" s="15">
        <f t="shared" si="0"/>
        <v>0</v>
      </c>
      <c r="AJ11" s="15">
        <f t="shared" si="1"/>
        <v>0</v>
      </c>
      <c r="AK11" s="15">
        <f t="shared" si="2"/>
        <v>0</v>
      </c>
      <c r="AL11" s="15">
        <f t="shared" si="3"/>
        <v>0</v>
      </c>
      <c r="AM11" s="15">
        <f t="shared" si="4"/>
        <v>6.6666666666666671E-3</v>
      </c>
      <c r="AN11" s="15">
        <f t="shared" si="5"/>
        <v>0</v>
      </c>
      <c r="AO11" s="15">
        <f t="shared" si="6"/>
        <v>0</v>
      </c>
      <c r="AP11" s="15">
        <f t="shared" si="7"/>
        <v>0</v>
      </c>
      <c r="AQ11" s="15">
        <f t="shared" si="8"/>
        <v>0.01</v>
      </c>
      <c r="AR11" s="15">
        <f t="shared" si="9"/>
        <v>4.6000000000000006E-2</v>
      </c>
      <c r="AS11" s="15">
        <f t="shared" si="10"/>
        <v>0</v>
      </c>
      <c r="AT11" s="15">
        <f t="shared" si="11"/>
        <v>0</v>
      </c>
      <c r="AV11">
        <f t="shared" si="12"/>
        <v>0</v>
      </c>
      <c r="AW11">
        <f t="shared" si="13"/>
        <v>0</v>
      </c>
      <c r="AX11">
        <v>0</v>
      </c>
      <c r="AY11">
        <v>0</v>
      </c>
      <c r="AZ11">
        <f t="shared" si="14"/>
        <v>5.773502691896258E-3</v>
      </c>
      <c r="BA11">
        <f t="shared" si="15"/>
        <v>0</v>
      </c>
      <c r="BB11">
        <v>0</v>
      </c>
      <c r="BC11">
        <v>0</v>
      </c>
      <c r="BD11">
        <f t="shared" si="16"/>
        <v>0.01</v>
      </c>
      <c r="BE11">
        <f t="shared" si="17"/>
        <v>7.9674337148168364E-2</v>
      </c>
      <c r="BF11">
        <v>0</v>
      </c>
      <c r="BG11">
        <v>0</v>
      </c>
      <c r="BI11" s="15">
        <f t="shared" si="18"/>
        <v>5.5555555555555558E-3</v>
      </c>
      <c r="BJ11" s="15">
        <f t="shared" si="19"/>
        <v>1.5333333333333334E-2</v>
      </c>
      <c r="BK11" s="15">
        <f t="shared" si="20"/>
        <v>0</v>
      </c>
      <c r="BL11" s="15">
        <f t="shared" si="21"/>
        <v>0</v>
      </c>
      <c r="BN11">
        <f t="shared" si="22"/>
        <v>7.2648315725677894E-3</v>
      </c>
      <c r="BO11">
        <f t="shared" si="23"/>
        <v>4.6000000000000006E-2</v>
      </c>
      <c r="BP11">
        <f t="shared" si="24"/>
        <v>0</v>
      </c>
      <c r="BQ11">
        <f t="shared" si="25"/>
        <v>0</v>
      </c>
    </row>
    <row r="12" spans="1:69">
      <c r="A12">
        <v>4</v>
      </c>
      <c r="B12" s="1" t="s">
        <v>140</v>
      </c>
      <c r="C12" s="1" t="s">
        <v>140</v>
      </c>
      <c r="D12" s="1" t="s">
        <v>132</v>
      </c>
      <c r="E12" s="1" t="s">
        <v>132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0.01</v>
      </c>
      <c r="AE12" s="15">
        <v>0</v>
      </c>
      <c r="AF12" s="15">
        <v>0</v>
      </c>
      <c r="AI12" s="15">
        <f t="shared" si="0"/>
        <v>0</v>
      </c>
      <c r="AJ12" s="15">
        <f t="shared" si="1"/>
        <v>0</v>
      </c>
      <c r="AK12" s="15">
        <f t="shared" si="2"/>
        <v>0</v>
      </c>
      <c r="AL12" s="15">
        <f t="shared" si="3"/>
        <v>0</v>
      </c>
      <c r="AM12" s="15">
        <f t="shared" si="4"/>
        <v>0</v>
      </c>
      <c r="AN12" s="15">
        <f t="shared" si="5"/>
        <v>0</v>
      </c>
      <c r="AO12" s="15">
        <f t="shared" si="6"/>
        <v>0</v>
      </c>
      <c r="AP12" s="15">
        <f t="shared" si="7"/>
        <v>0</v>
      </c>
      <c r="AQ12" s="15">
        <f t="shared" si="8"/>
        <v>0</v>
      </c>
      <c r="AR12" s="15">
        <f t="shared" si="9"/>
        <v>3.3333333333333335E-3</v>
      </c>
      <c r="AS12" s="15">
        <f t="shared" si="10"/>
        <v>0</v>
      </c>
      <c r="AT12" s="15">
        <f t="shared" si="11"/>
        <v>0</v>
      </c>
      <c r="AV12">
        <f t="shared" si="12"/>
        <v>0</v>
      </c>
      <c r="AW12">
        <f t="shared" si="13"/>
        <v>0</v>
      </c>
      <c r="AX12">
        <v>0</v>
      </c>
      <c r="AY12">
        <v>0</v>
      </c>
      <c r="AZ12">
        <f t="shared" si="14"/>
        <v>0</v>
      </c>
      <c r="BA12">
        <f t="shared" si="15"/>
        <v>0</v>
      </c>
      <c r="BB12">
        <v>0</v>
      </c>
      <c r="BC12">
        <v>0</v>
      </c>
      <c r="BD12">
        <f t="shared" si="16"/>
        <v>0</v>
      </c>
      <c r="BE12">
        <f t="shared" si="17"/>
        <v>5.773502691896258E-3</v>
      </c>
      <c r="BF12">
        <v>0</v>
      </c>
      <c r="BG12">
        <v>0</v>
      </c>
      <c r="BI12" s="15">
        <f t="shared" si="18"/>
        <v>0</v>
      </c>
      <c r="BJ12" s="15">
        <f t="shared" si="19"/>
        <v>1.1111111111111111E-3</v>
      </c>
      <c r="BK12" s="15">
        <f t="shared" si="20"/>
        <v>0</v>
      </c>
      <c r="BL12" s="15">
        <f t="shared" si="21"/>
        <v>0</v>
      </c>
      <c r="BN12">
        <f t="shared" si="22"/>
        <v>0</v>
      </c>
      <c r="BO12">
        <f t="shared" si="23"/>
        <v>3.3333333333333335E-3</v>
      </c>
      <c r="BP12">
        <f t="shared" si="24"/>
        <v>0</v>
      </c>
      <c r="BQ12">
        <f t="shared" si="25"/>
        <v>0</v>
      </c>
    </row>
    <row r="13" spans="1:69">
      <c r="A13">
        <v>5</v>
      </c>
      <c r="B13" s="1" t="s">
        <v>141</v>
      </c>
      <c r="C13" s="1" t="s">
        <v>140</v>
      </c>
      <c r="D13" s="1" t="s">
        <v>132</v>
      </c>
      <c r="E13" s="1" t="s">
        <v>132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0.03</v>
      </c>
      <c r="Z13" s="15">
        <v>0.01</v>
      </c>
      <c r="AA13" s="15">
        <v>0</v>
      </c>
      <c r="AB13" s="15">
        <v>0</v>
      </c>
      <c r="AC13" s="15">
        <v>0.04</v>
      </c>
      <c r="AD13" s="15">
        <v>0</v>
      </c>
      <c r="AE13" s="15">
        <v>0</v>
      </c>
      <c r="AF13" s="15">
        <v>0</v>
      </c>
      <c r="AI13" s="15">
        <f t="shared" si="0"/>
        <v>0</v>
      </c>
      <c r="AJ13" s="15">
        <f t="shared" si="1"/>
        <v>0</v>
      </c>
      <c r="AK13" s="15">
        <f t="shared" si="2"/>
        <v>0</v>
      </c>
      <c r="AL13" s="15">
        <f t="shared" si="3"/>
        <v>0</v>
      </c>
      <c r="AM13" s="15">
        <f t="shared" si="4"/>
        <v>0</v>
      </c>
      <c r="AN13" s="15">
        <f t="shared" si="5"/>
        <v>0</v>
      </c>
      <c r="AO13" s="15">
        <f t="shared" si="6"/>
        <v>0</v>
      </c>
      <c r="AP13" s="15">
        <f t="shared" si="7"/>
        <v>0</v>
      </c>
      <c r="AQ13" s="15">
        <f t="shared" si="8"/>
        <v>1.3333333333333334E-2</v>
      </c>
      <c r="AR13" s="15">
        <f t="shared" si="9"/>
        <v>1.3333333333333334E-2</v>
      </c>
      <c r="AS13" s="15">
        <f t="shared" si="10"/>
        <v>0</v>
      </c>
      <c r="AT13" s="15">
        <f t="shared" si="11"/>
        <v>0</v>
      </c>
      <c r="AV13">
        <f t="shared" si="12"/>
        <v>0</v>
      </c>
      <c r="AW13">
        <f t="shared" si="13"/>
        <v>0</v>
      </c>
      <c r="AX13">
        <v>0</v>
      </c>
      <c r="AY13">
        <v>0</v>
      </c>
      <c r="AZ13">
        <f t="shared" si="14"/>
        <v>0</v>
      </c>
      <c r="BA13">
        <f t="shared" si="15"/>
        <v>0</v>
      </c>
      <c r="BB13">
        <v>0</v>
      </c>
      <c r="BC13">
        <v>0</v>
      </c>
      <c r="BD13">
        <f t="shared" si="16"/>
        <v>1.5275252316519466E-2</v>
      </c>
      <c r="BE13">
        <f t="shared" si="17"/>
        <v>2.3094010767585032E-2</v>
      </c>
      <c r="BF13">
        <v>0</v>
      </c>
      <c r="BG13">
        <v>0</v>
      </c>
      <c r="BI13" s="15">
        <f t="shared" si="18"/>
        <v>4.4444444444444444E-3</v>
      </c>
      <c r="BJ13" s="15">
        <f t="shared" si="19"/>
        <v>4.4444444444444444E-3</v>
      </c>
      <c r="BK13" s="15">
        <f t="shared" si="20"/>
        <v>0</v>
      </c>
      <c r="BL13" s="15">
        <f t="shared" si="21"/>
        <v>0</v>
      </c>
      <c r="BN13">
        <f t="shared" si="22"/>
        <v>1.0137937550497033E-2</v>
      </c>
      <c r="BO13">
        <f t="shared" si="23"/>
        <v>1.3333333333333334E-2</v>
      </c>
      <c r="BP13">
        <f t="shared" si="24"/>
        <v>0</v>
      </c>
      <c r="BQ13">
        <f t="shared" si="25"/>
        <v>0</v>
      </c>
    </row>
    <row r="14" spans="1:69">
      <c r="A14">
        <v>6</v>
      </c>
      <c r="B14" s="1" t="s">
        <v>130</v>
      </c>
      <c r="C14" s="1" t="s">
        <v>131</v>
      </c>
      <c r="D14" s="1" t="s">
        <v>132</v>
      </c>
      <c r="E14" s="1" t="s">
        <v>132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0.01</v>
      </c>
      <c r="AE14" s="15">
        <v>0</v>
      </c>
      <c r="AF14" s="15">
        <v>0</v>
      </c>
      <c r="AI14" s="15">
        <f t="shared" si="0"/>
        <v>0</v>
      </c>
      <c r="AJ14" s="15">
        <f t="shared" si="1"/>
        <v>0</v>
      </c>
      <c r="AK14" s="15">
        <f t="shared" si="2"/>
        <v>0</v>
      </c>
      <c r="AL14" s="15">
        <f t="shared" si="3"/>
        <v>0</v>
      </c>
      <c r="AM14" s="15">
        <f t="shared" si="4"/>
        <v>0</v>
      </c>
      <c r="AN14" s="15">
        <f t="shared" si="5"/>
        <v>0</v>
      </c>
      <c r="AO14" s="15">
        <f t="shared" si="6"/>
        <v>0</v>
      </c>
      <c r="AP14" s="15">
        <f t="shared" si="7"/>
        <v>0</v>
      </c>
      <c r="AQ14" s="15">
        <f t="shared" si="8"/>
        <v>0</v>
      </c>
      <c r="AR14" s="15">
        <f t="shared" si="9"/>
        <v>3.3333333333333335E-3</v>
      </c>
      <c r="AS14" s="15">
        <f t="shared" si="10"/>
        <v>0</v>
      </c>
      <c r="AT14" s="15">
        <f t="shared" si="11"/>
        <v>0</v>
      </c>
      <c r="AV14">
        <f t="shared" si="12"/>
        <v>0</v>
      </c>
      <c r="AW14">
        <f t="shared" si="13"/>
        <v>0</v>
      </c>
      <c r="AX14">
        <v>0</v>
      </c>
      <c r="AY14">
        <v>0</v>
      </c>
      <c r="AZ14">
        <f t="shared" si="14"/>
        <v>0</v>
      </c>
      <c r="BA14">
        <f t="shared" si="15"/>
        <v>0</v>
      </c>
      <c r="BB14">
        <v>0</v>
      </c>
      <c r="BC14">
        <v>0</v>
      </c>
      <c r="BD14">
        <f t="shared" si="16"/>
        <v>0</v>
      </c>
      <c r="BE14">
        <f t="shared" si="17"/>
        <v>5.773502691896258E-3</v>
      </c>
      <c r="BF14">
        <v>0</v>
      </c>
      <c r="BG14">
        <v>0</v>
      </c>
      <c r="BI14" s="15">
        <f t="shared" si="18"/>
        <v>0</v>
      </c>
      <c r="BJ14" s="15">
        <f t="shared" si="19"/>
        <v>1.1111111111111111E-3</v>
      </c>
      <c r="BK14" s="15">
        <f t="shared" si="20"/>
        <v>0</v>
      </c>
      <c r="BL14" s="15">
        <f t="shared" si="21"/>
        <v>0</v>
      </c>
      <c r="BN14">
        <f t="shared" si="22"/>
        <v>0</v>
      </c>
      <c r="BO14">
        <f t="shared" si="23"/>
        <v>3.3333333333333335E-3</v>
      </c>
      <c r="BP14">
        <f t="shared" si="24"/>
        <v>0</v>
      </c>
      <c r="BQ14">
        <f t="shared" si="25"/>
        <v>0</v>
      </c>
    </row>
    <row r="15" spans="1:69">
      <c r="A15">
        <v>7</v>
      </c>
      <c r="B15" s="1" t="s">
        <v>137</v>
      </c>
      <c r="C15" s="1" t="s">
        <v>131</v>
      </c>
      <c r="D15" s="1" t="s">
        <v>132</v>
      </c>
      <c r="E15" s="1" t="s">
        <v>132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I15" s="15">
        <f t="shared" si="0"/>
        <v>0</v>
      </c>
      <c r="AJ15" s="15">
        <f t="shared" si="1"/>
        <v>0</v>
      </c>
      <c r="AK15" s="15">
        <f t="shared" si="2"/>
        <v>0</v>
      </c>
      <c r="AL15" s="15">
        <f t="shared" si="3"/>
        <v>0</v>
      </c>
      <c r="AM15" s="15">
        <f t="shared" si="4"/>
        <v>0</v>
      </c>
      <c r="AN15" s="15">
        <f t="shared" si="5"/>
        <v>0</v>
      </c>
      <c r="AO15" s="15">
        <f t="shared" si="6"/>
        <v>0</v>
      </c>
      <c r="AP15" s="15">
        <f t="shared" si="7"/>
        <v>0</v>
      </c>
      <c r="AQ15" s="15">
        <f t="shared" si="8"/>
        <v>0</v>
      </c>
      <c r="AR15" s="15">
        <f t="shared" si="9"/>
        <v>0</v>
      </c>
      <c r="AS15" s="15">
        <f t="shared" si="10"/>
        <v>0</v>
      </c>
      <c r="AT15" s="15">
        <f t="shared" si="11"/>
        <v>0</v>
      </c>
      <c r="AV15">
        <f t="shared" si="12"/>
        <v>0</v>
      </c>
      <c r="AW15">
        <f t="shared" si="13"/>
        <v>0</v>
      </c>
      <c r="AX15">
        <v>0</v>
      </c>
      <c r="AY15">
        <v>0</v>
      </c>
      <c r="AZ15">
        <f t="shared" si="14"/>
        <v>0</v>
      </c>
      <c r="BA15">
        <f t="shared" si="15"/>
        <v>0</v>
      </c>
      <c r="BB15">
        <v>0</v>
      </c>
      <c r="BC15">
        <v>0</v>
      </c>
      <c r="BD15">
        <f t="shared" si="16"/>
        <v>0</v>
      </c>
      <c r="BE15">
        <f t="shared" si="17"/>
        <v>0</v>
      </c>
      <c r="BF15">
        <v>0</v>
      </c>
      <c r="BG15">
        <v>0</v>
      </c>
      <c r="BI15" s="15">
        <f t="shared" si="18"/>
        <v>0</v>
      </c>
      <c r="BJ15" s="15">
        <f t="shared" si="19"/>
        <v>0</v>
      </c>
      <c r="BK15" s="15">
        <f t="shared" si="20"/>
        <v>0</v>
      </c>
      <c r="BL15" s="15">
        <f t="shared" si="21"/>
        <v>0</v>
      </c>
      <c r="BN15">
        <f t="shared" si="22"/>
        <v>0</v>
      </c>
      <c r="BO15">
        <f t="shared" si="23"/>
        <v>0</v>
      </c>
      <c r="BP15">
        <f t="shared" si="24"/>
        <v>0</v>
      </c>
      <c r="BQ15">
        <f t="shared" si="25"/>
        <v>0</v>
      </c>
    </row>
    <row r="16" spans="1:69">
      <c r="A16">
        <v>8</v>
      </c>
      <c r="B16" s="1" t="s">
        <v>146</v>
      </c>
      <c r="C16" s="1" t="s">
        <v>131</v>
      </c>
      <c r="D16" s="1" t="s">
        <v>132</v>
      </c>
      <c r="E16" s="1" t="s">
        <v>132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0.01</v>
      </c>
      <c r="U16" s="15">
        <v>0</v>
      </c>
      <c r="V16" s="15">
        <v>0</v>
      </c>
      <c r="W16" s="15">
        <v>0</v>
      </c>
      <c r="X16" s="15">
        <v>0</v>
      </c>
      <c r="Y16" s="15">
        <v>0.02</v>
      </c>
      <c r="Z16" s="15">
        <v>0.1</v>
      </c>
      <c r="AA16" s="15">
        <v>0.06</v>
      </c>
      <c r="AB16" s="15">
        <v>8.0000000000000002E-3</v>
      </c>
      <c r="AC16" s="15">
        <v>0.03</v>
      </c>
      <c r="AD16" s="15">
        <v>0.3</v>
      </c>
      <c r="AE16" s="15">
        <v>0.11</v>
      </c>
      <c r="AF16" s="15">
        <v>0.14000000000000001</v>
      </c>
      <c r="AI16" s="15">
        <f t="shared" si="0"/>
        <v>0</v>
      </c>
      <c r="AJ16" s="15">
        <f t="shared" si="1"/>
        <v>0</v>
      </c>
      <c r="AK16" s="15">
        <f t="shared" si="2"/>
        <v>0</v>
      </c>
      <c r="AL16" s="15">
        <f t="shared" si="3"/>
        <v>0</v>
      </c>
      <c r="AM16" s="15">
        <f t="shared" si="4"/>
        <v>0</v>
      </c>
      <c r="AN16" s="15">
        <f t="shared" si="5"/>
        <v>3.3333333333333335E-3</v>
      </c>
      <c r="AO16" s="15">
        <f t="shared" si="6"/>
        <v>0</v>
      </c>
      <c r="AP16" s="15">
        <f t="shared" si="7"/>
        <v>0</v>
      </c>
      <c r="AQ16" s="15">
        <f t="shared" si="8"/>
        <v>0.06</v>
      </c>
      <c r="AR16" s="15">
        <f t="shared" si="9"/>
        <v>0.11266666666666665</v>
      </c>
      <c r="AS16" s="15">
        <f t="shared" si="10"/>
        <v>0.11</v>
      </c>
      <c r="AT16" s="15">
        <f t="shared" si="11"/>
        <v>0.14000000000000001</v>
      </c>
      <c r="AV16">
        <f t="shared" si="12"/>
        <v>0</v>
      </c>
      <c r="AW16">
        <f t="shared" si="13"/>
        <v>0</v>
      </c>
      <c r="AX16">
        <v>0</v>
      </c>
      <c r="AY16">
        <v>0</v>
      </c>
      <c r="AZ16">
        <f t="shared" si="14"/>
        <v>0</v>
      </c>
      <c r="BA16">
        <f t="shared" si="15"/>
        <v>5.773502691896258E-3</v>
      </c>
      <c r="BB16">
        <v>0</v>
      </c>
      <c r="BC16">
        <v>0</v>
      </c>
      <c r="BD16">
        <f t="shared" si="16"/>
        <v>4.0000000000000022E-2</v>
      </c>
      <c r="BE16">
        <f t="shared" si="17"/>
        <v>0.16260791288659152</v>
      </c>
      <c r="BF16">
        <v>0</v>
      </c>
      <c r="BG16">
        <v>0</v>
      </c>
      <c r="BI16" s="15">
        <f t="shared" si="18"/>
        <v>0.02</v>
      </c>
      <c r="BJ16" s="15">
        <f t="shared" si="19"/>
        <v>3.8666666666666662E-2</v>
      </c>
      <c r="BK16" s="15">
        <f t="shared" si="20"/>
        <v>4.6666666666666669E-2</v>
      </c>
      <c r="BL16" s="15">
        <f t="shared" si="21"/>
        <v>3.6666666666666667E-2</v>
      </c>
      <c r="BN16">
        <f t="shared" si="22"/>
        <v>3.6055512754639897E-2</v>
      </c>
      <c r="BO16">
        <f t="shared" si="23"/>
        <v>9.8493654617949886E-2</v>
      </c>
      <c r="BP16">
        <f t="shared" si="24"/>
        <v>8.0829037686547603E-2</v>
      </c>
      <c r="BQ16">
        <f t="shared" si="25"/>
        <v>6.350852961085883E-2</v>
      </c>
    </row>
    <row r="17" spans="1:69">
      <c r="A17">
        <v>9</v>
      </c>
      <c r="B17" s="1" t="s">
        <v>147</v>
      </c>
      <c r="C17" s="1" t="s">
        <v>131</v>
      </c>
      <c r="D17" s="1" t="s">
        <v>132</v>
      </c>
      <c r="E17" s="1" t="s">
        <v>132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0.03</v>
      </c>
      <c r="AA17" s="15">
        <v>0</v>
      </c>
      <c r="AB17" s="15">
        <v>8.0000000000000002E-3</v>
      </c>
      <c r="AC17" s="15">
        <v>0.01</v>
      </c>
      <c r="AD17" s="15">
        <v>0</v>
      </c>
      <c r="AE17" s="15">
        <v>0</v>
      </c>
      <c r="AF17" s="15">
        <v>0</v>
      </c>
      <c r="AI17" s="15">
        <f t="shared" si="0"/>
        <v>0</v>
      </c>
      <c r="AJ17" s="15">
        <f t="shared" si="1"/>
        <v>0</v>
      </c>
      <c r="AK17" s="15">
        <f t="shared" si="2"/>
        <v>0</v>
      </c>
      <c r="AL17" s="15">
        <f t="shared" si="3"/>
        <v>0</v>
      </c>
      <c r="AM17" s="15">
        <f t="shared" si="4"/>
        <v>0</v>
      </c>
      <c r="AN17" s="15">
        <f t="shared" si="5"/>
        <v>0</v>
      </c>
      <c r="AO17" s="15">
        <f t="shared" si="6"/>
        <v>0</v>
      </c>
      <c r="AP17" s="15">
        <f t="shared" si="7"/>
        <v>0</v>
      </c>
      <c r="AQ17" s="15">
        <f t="shared" si="8"/>
        <v>0.01</v>
      </c>
      <c r="AR17" s="15">
        <f t="shared" si="9"/>
        <v>6.000000000000001E-3</v>
      </c>
      <c r="AS17" s="15">
        <f t="shared" si="10"/>
        <v>0</v>
      </c>
      <c r="AT17" s="15">
        <f t="shared" si="11"/>
        <v>0</v>
      </c>
      <c r="AV17">
        <f t="shared" si="12"/>
        <v>0</v>
      </c>
      <c r="AW17">
        <f t="shared" si="13"/>
        <v>0</v>
      </c>
      <c r="AX17">
        <v>0</v>
      </c>
      <c r="AY17">
        <v>0</v>
      </c>
      <c r="AZ17">
        <f t="shared" si="14"/>
        <v>0</v>
      </c>
      <c r="BA17">
        <f t="shared" si="15"/>
        <v>0</v>
      </c>
      <c r="BB17">
        <v>0</v>
      </c>
      <c r="BC17">
        <v>0</v>
      </c>
      <c r="BD17">
        <f t="shared" si="16"/>
        <v>1.7320508075688773E-2</v>
      </c>
      <c r="BE17">
        <f t="shared" si="17"/>
        <v>5.2915026221291798E-3</v>
      </c>
      <c r="BF17">
        <v>0</v>
      </c>
      <c r="BG17">
        <v>0</v>
      </c>
      <c r="BI17" s="15">
        <f t="shared" si="18"/>
        <v>3.3333333333333331E-3</v>
      </c>
      <c r="BJ17" s="15">
        <f t="shared" si="19"/>
        <v>2E-3</v>
      </c>
      <c r="BK17" s="15">
        <f t="shared" si="20"/>
        <v>0</v>
      </c>
      <c r="BL17" s="15">
        <f t="shared" si="21"/>
        <v>0</v>
      </c>
      <c r="BN17">
        <f t="shared" si="22"/>
        <v>0.01</v>
      </c>
      <c r="BO17">
        <f t="shared" si="23"/>
        <v>4.0000000000000001E-3</v>
      </c>
      <c r="BP17">
        <f t="shared" si="24"/>
        <v>0</v>
      </c>
      <c r="BQ17">
        <f t="shared" si="25"/>
        <v>0</v>
      </c>
    </row>
    <row r="18" spans="1:69">
      <c r="A18">
        <v>10</v>
      </c>
      <c r="B18" s="1" t="s">
        <v>131</v>
      </c>
      <c r="C18" s="1" t="s">
        <v>131</v>
      </c>
      <c r="D18" s="1" t="s">
        <v>132</v>
      </c>
      <c r="E18" s="1" t="s">
        <v>132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0.01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I18" s="15">
        <f t="shared" si="0"/>
        <v>0</v>
      </c>
      <c r="AJ18" s="15">
        <f t="shared" si="1"/>
        <v>0</v>
      </c>
      <c r="AK18" s="15">
        <f t="shared" si="2"/>
        <v>0.01</v>
      </c>
      <c r="AL18" s="15">
        <f t="shared" si="3"/>
        <v>0</v>
      </c>
      <c r="AM18" s="15">
        <f t="shared" si="4"/>
        <v>0</v>
      </c>
      <c r="AN18" s="15">
        <f t="shared" si="5"/>
        <v>0</v>
      </c>
      <c r="AO18" s="15">
        <f t="shared" si="6"/>
        <v>0</v>
      </c>
      <c r="AP18" s="15">
        <f t="shared" si="7"/>
        <v>0</v>
      </c>
      <c r="AQ18" s="15">
        <f t="shared" si="8"/>
        <v>0</v>
      </c>
      <c r="AR18" s="15">
        <f t="shared" si="9"/>
        <v>0</v>
      </c>
      <c r="AS18" s="15">
        <f t="shared" si="10"/>
        <v>0</v>
      </c>
      <c r="AT18" s="15">
        <f t="shared" si="11"/>
        <v>0</v>
      </c>
      <c r="AV18">
        <f t="shared" si="12"/>
        <v>0</v>
      </c>
      <c r="AW18">
        <f t="shared" si="13"/>
        <v>0</v>
      </c>
      <c r="AX18">
        <v>0</v>
      </c>
      <c r="AY18">
        <v>0</v>
      </c>
      <c r="AZ18">
        <f t="shared" si="14"/>
        <v>0</v>
      </c>
      <c r="BA18">
        <f t="shared" si="15"/>
        <v>0</v>
      </c>
      <c r="BB18">
        <v>0</v>
      </c>
      <c r="BC18">
        <v>0</v>
      </c>
      <c r="BD18">
        <f t="shared" si="16"/>
        <v>0</v>
      </c>
      <c r="BE18">
        <f t="shared" si="17"/>
        <v>0</v>
      </c>
      <c r="BF18">
        <v>0</v>
      </c>
      <c r="BG18">
        <v>0</v>
      </c>
      <c r="BI18" s="15">
        <f t="shared" si="18"/>
        <v>0</v>
      </c>
      <c r="BJ18" s="15">
        <f t="shared" si="19"/>
        <v>0</v>
      </c>
      <c r="BK18" s="15">
        <f t="shared" si="20"/>
        <v>3.3333333333333335E-3</v>
      </c>
      <c r="BL18" s="15">
        <f t="shared" si="21"/>
        <v>0</v>
      </c>
      <c r="BN18">
        <f t="shared" si="22"/>
        <v>0</v>
      </c>
      <c r="BO18">
        <f t="shared" si="23"/>
        <v>0</v>
      </c>
      <c r="BP18">
        <f t="shared" si="24"/>
        <v>5.773502691896258E-3</v>
      </c>
      <c r="BQ18">
        <f t="shared" si="25"/>
        <v>0</v>
      </c>
    </row>
    <row r="19" spans="1:69">
      <c r="A19">
        <v>11</v>
      </c>
      <c r="B19" s="1" t="s">
        <v>176</v>
      </c>
      <c r="C19" s="1" t="s">
        <v>177</v>
      </c>
      <c r="D19" s="1" t="s">
        <v>177</v>
      </c>
      <c r="E19" s="1" t="s">
        <v>177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0.06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I19" s="15">
        <f t="shared" si="0"/>
        <v>0</v>
      </c>
      <c r="AJ19" s="15">
        <f t="shared" si="1"/>
        <v>0</v>
      </c>
      <c r="AK19" s="15">
        <f t="shared" si="2"/>
        <v>0</v>
      </c>
      <c r="AL19" s="15">
        <f t="shared" si="3"/>
        <v>0</v>
      </c>
      <c r="AM19" s="15">
        <f t="shared" si="4"/>
        <v>0</v>
      </c>
      <c r="AN19" s="15">
        <f t="shared" si="5"/>
        <v>0</v>
      </c>
      <c r="AO19" s="15">
        <f t="shared" si="6"/>
        <v>0.06</v>
      </c>
      <c r="AP19" s="15">
        <f t="shared" si="7"/>
        <v>0</v>
      </c>
      <c r="AQ19" s="15">
        <f t="shared" si="8"/>
        <v>0</v>
      </c>
      <c r="AR19" s="15">
        <f t="shared" si="9"/>
        <v>0</v>
      </c>
      <c r="AS19" s="15">
        <f t="shared" si="10"/>
        <v>0</v>
      </c>
      <c r="AT19" s="15">
        <f t="shared" si="11"/>
        <v>0</v>
      </c>
      <c r="AV19">
        <f t="shared" si="12"/>
        <v>0</v>
      </c>
      <c r="AW19">
        <f t="shared" si="13"/>
        <v>0</v>
      </c>
      <c r="AX19">
        <v>0</v>
      </c>
      <c r="AY19">
        <v>0</v>
      </c>
      <c r="AZ19">
        <f t="shared" si="14"/>
        <v>0</v>
      </c>
      <c r="BA19">
        <f t="shared" si="15"/>
        <v>0</v>
      </c>
      <c r="BB19">
        <v>0</v>
      </c>
      <c r="BC19">
        <v>0</v>
      </c>
      <c r="BD19">
        <f t="shared" si="16"/>
        <v>0</v>
      </c>
      <c r="BE19">
        <f t="shared" si="17"/>
        <v>0</v>
      </c>
      <c r="BF19">
        <v>0</v>
      </c>
      <c r="BG19">
        <v>0</v>
      </c>
      <c r="BI19" s="15">
        <f t="shared" si="18"/>
        <v>0</v>
      </c>
      <c r="BJ19" s="15">
        <f t="shared" si="19"/>
        <v>0</v>
      </c>
      <c r="BK19" s="15">
        <f t="shared" si="20"/>
        <v>0.02</v>
      </c>
      <c r="BL19" s="15">
        <f t="shared" si="21"/>
        <v>0</v>
      </c>
      <c r="BN19">
        <f t="shared" si="22"/>
        <v>0</v>
      </c>
      <c r="BO19">
        <f t="shared" si="23"/>
        <v>0</v>
      </c>
      <c r="BP19">
        <f t="shared" si="24"/>
        <v>3.4641016151377546E-2</v>
      </c>
      <c r="BQ19">
        <f t="shared" si="25"/>
        <v>0</v>
      </c>
    </row>
    <row r="20" spans="1:69">
      <c r="A20">
        <v>12</v>
      </c>
      <c r="B20" s="8" t="s">
        <v>174</v>
      </c>
      <c r="C20" s="8" t="s">
        <v>175</v>
      </c>
      <c r="D20" s="8" t="s">
        <v>126</v>
      </c>
      <c r="E20" s="1" t="s">
        <v>278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I20" s="15">
        <f t="shared" si="0"/>
        <v>0</v>
      </c>
      <c r="AJ20" s="15">
        <f t="shared" si="1"/>
        <v>0</v>
      </c>
      <c r="AK20" s="15">
        <f t="shared" si="2"/>
        <v>0</v>
      </c>
      <c r="AL20" s="15">
        <f t="shared" si="3"/>
        <v>0</v>
      </c>
      <c r="AM20" s="15">
        <f t="shared" si="4"/>
        <v>0</v>
      </c>
      <c r="AN20" s="15">
        <f t="shared" si="5"/>
        <v>0</v>
      </c>
      <c r="AO20" s="15">
        <f t="shared" si="6"/>
        <v>0</v>
      </c>
      <c r="AP20" s="15">
        <f t="shared" si="7"/>
        <v>0</v>
      </c>
      <c r="AQ20" s="15">
        <f t="shared" si="8"/>
        <v>0</v>
      </c>
      <c r="AR20" s="15">
        <f t="shared" si="9"/>
        <v>0</v>
      </c>
      <c r="AS20" s="15">
        <f t="shared" si="10"/>
        <v>0</v>
      </c>
      <c r="AT20" s="15">
        <f t="shared" si="11"/>
        <v>0</v>
      </c>
      <c r="AV20">
        <f t="shared" si="12"/>
        <v>0</v>
      </c>
      <c r="AW20">
        <f t="shared" si="13"/>
        <v>0</v>
      </c>
      <c r="AX20">
        <v>0</v>
      </c>
      <c r="AY20">
        <v>0</v>
      </c>
      <c r="AZ20">
        <f t="shared" si="14"/>
        <v>0</v>
      </c>
      <c r="BA20">
        <f t="shared" si="15"/>
        <v>0</v>
      </c>
      <c r="BB20">
        <v>0</v>
      </c>
      <c r="BC20">
        <v>0</v>
      </c>
      <c r="BD20">
        <f t="shared" si="16"/>
        <v>0</v>
      </c>
      <c r="BE20">
        <f t="shared" si="17"/>
        <v>0</v>
      </c>
      <c r="BF20">
        <v>0</v>
      </c>
      <c r="BG20">
        <v>0</v>
      </c>
      <c r="BI20" s="15">
        <f t="shared" si="18"/>
        <v>0</v>
      </c>
      <c r="BJ20" s="15">
        <f t="shared" si="19"/>
        <v>0</v>
      </c>
      <c r="BK20" s="15">
        <f t="shared" si="20"/>
        <v>0</v>
      </c>
      <c r="BL20" s="15">
        <f t="shared" si="21"/>
        <v>0</v>
      </c>
      <c r="BN20">
        <f t="shared" si="22"/>
        <v>0</v>
      </c>
      <c r="BO20">
        <f t="shared" si="23"/>
        <v>0</v>
      </c>
      <c r="BP20">
        <f t="shared" si="24"/>
        <v>0</v>
      </c>
      <c r="BQ20">
        <f t="shared" si="25"/>
        <v>0</v>
      </c>
    </row>
    <row r="21" spans="1:69">
      <c r="A21">
        <v>13</v>
      </c>
      <c r="B21" s="1" t="s">
        <v>124</v>
      </c>
      <c r="C21" s="1" t="s">
        <v>125</v>
      </c>
      <c r="D21" s="8" t="s">
        <v>126</v>
      </c>
      <c r="E21" s="1" t="s">
        <v>278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0.01</v>
      </c>
      <c r="R21" s="15">
        <v>0</v>
      </c>
      <c r="S21" s="15">
        <v>0</v>
      </c>
      <c r="T21" s="15">
        <v>0.01</v>
      </c>
      <c r="U21" s="15">
        <v>0</v>
      </c>
      <c r="V21" s="15">
        <v>0.01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I21" s="15">
        <f t="shared" si="0"/>
        <v>0</v>
      </c>
      <c r="AJ21" s="15">
        <f t="shared" si="1"/>
        <v>0</v>
      </c>
      <c r="AK21" s="15">
        <f t="shared" si="2"/>
        <v>0</v>
      </c>
      <c r="AL21" s="15">
        <f t="shared" si="3"/>
        <v>0</v>
      </c>
      <c r="AM21" s="15">
        <f t="shared" si="4"/>
        <v>3.3333333333333335E-3</v>
      </c>
      <c r="AN21" s="15">
        <f t="shared" si="5"/>
        <v>6.6666666666666671E-3</v>
      </c>
      <c r="AO21" s="15">
        <f t="shared" si="6"/>
        <v>0</v>
      </c>
      <c r="AP21" s="15">
        <f t="shared" si="7"/>
        <v>0</v>
      </c>
      <c r="AQ21" s="15">
        <f t="shared" si="8"/>
        <v>0</v>
      </c>
      <c r="AR21" s="15">
        <f t="shared" si="9"/>
        <v>0</v>
      </c>
      <c r="AS21" s="15">
        <f t="shared" si="10"/>
        <v>0</v>
      </c>
      <c r="AT21" s="15">
        <f t="shared" si="11"/>
        <v>0</v>
      </c>
      <c r="AV21">
        <f t="shared" si="12"/>
        <v>0</v>
      </c>
      <c r="AW21">
        <f t="shared" si="13"/>
        <v>0</v>
      </c>
      <c r="AX21">
        <v>0</v>
      </c>
      <c r="AY21">
        <v>0</v>
      </c>
      <c r="AZ21">
        <f t="shared" si="14"/>
        <v>5.773502691896258E-3</v>
      </c>
      <c r="BA21">
        <f t="shared" si="15"/>
        <v>5.773502691896258E-3</v>
      </c>
      <c r="BB21">
        <v>0</v>
      </c>
      <c r="BC21">
        <v>0</v>
      </c>
      <c r="BD21">
        <f t="shared" si="16"/>
        <v>0</v>
      </c>
      <c r="BE21">
        <f t="shared" si="17"/>
        <v>0</v>
      </c>
      <c r="BF21">
        <v>0</v>
      </c>
      <c r="BG21">
        <v>0</v>
      </c>
      <c r="BI21" s="15">
        <f t="shared" si="18"/>
        <v>1.1111111111111111E-3</v>
      </c>
      <c r="BJ21" s="15">
        <f t="shared" si="19"/>
        <v>2.2222222222222222E-3</v>
      </c>
      <c r="BK21" s="15">
        <f t="shared" si="20"/>
        <v>0</v>
      </c>
      <c r="BL21" s="15">
        <f t="shared" si="21"/>
        <v>0</v>
      </c>
      <c r="BN21">
        <f t="shared" si="22"/>
        <v>3.3333333333333335E-3</v>
      </c>
      <c r="BO21">
        <f t="shared" si="23"/>
        <v>4.4095855184409843E-3</v>
      </c>
      <c r="BP21">
        <f t="shared" si="24"/>
        <v>0</v>
      </c>
      <c r="BQ21">
        <f t="shared" si="25"/>
        <v>0</v>
      </c>
    </row>
    <row r="22" spans="1:69">
      <c r="A22">
        <v>14</v>
      </c>
      <c r="B22" s="1" t="s">
        <v>216</v>
      </c>
      <c r="C22" s="1" t="s">
        <v>125</v>
      </c>
      <c r="D22" s="8" t="s">
        <v>126</v>
      </c>
      <c r="E22" s="1" t="s">
        <v>278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0.01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I22" s="15">
        <f t="shared" si="0"/>
        <v>0</v>
      </c>
      <c r="AJ22" s="15">
        <f t="shared" si="1"/>
        <v>0</v>
      </c>
      <c r="AK22" s="15">
        <f t="shared" si="2"/>
        <v>0.01</v>
      </c>
      <c r="AL22" s="15">
        <f t="shared" si="3"/>
        <v>0</v>
      </c>
      <c r="AM22" s="15">
        <f t="shared" si="4"/>
        <v>0</v>
      </c>
      <c r="AN22" s="15">
        <f t="shared" si="5"/>
        <v>0</v>
      </c>
      <c r="AO22" s="15">
        <f t="shared" si="6"/>
        <v>0</v>
      </c>
      <c r="AP22" s="15">
        <f t="shared" si="7"/>
        <v>0</v>
      </c>
      <c r="AQ22" s="15">
        <f t="shared" si="8"/>
        <v>0</v>
      </c>
      <c r="AR22" s="15">
        <f t="shared" si="9"/>
        <v>0</v>
      </c>
      <c r="AS22" s="15">
        <f t="shared" si="10"/>
        <v>0</v>
      </c>
      <c r="AT22" s="15">
        <f t="shared" si="11"/>
        <v>0</v>
      </c>
      <c r="AV22">
        <f t="shared" si="12"/>
        <v>0</v>
      </c>
      <c r="AW22">
        <f t="shared" si="13"/>
        <v>0</v>
      </c>
      <c r="AX22">
        <v>0</v>
      </c>
      <c r="AY22">
        <v>0</v>
      </c>
      <c r="AZ22">
        <f t="shared" si="14"/>
        <v>0</v>
      </c>
      <c r="BA22">
        <f t="shared" si="15"/>
        <v>0</v>
      </c>
      <c r="BB22">
        <v>0</v>
      </c>
      <c r="BC22">
        <v>0</v>
      </c>
      <c r="BD22">
        <f t="shared" si="16"/>
        <v>0</v>
      </c>
      <c r="BE22">
        <f t="shared" si="17"/>
        <v>0</v>
      </c>
      <c r="BF22">
        <v>0</v>
      </c>
      <c r="BG22">
        <v>0</v>
      </c>
      <c r="BI22" s="15">
        <f t="shared" si="18"/>
        <v>0</v>
      </c>
      <c r="BJ22" s="15">
        <f t="shared" si="19"/>
        <v>0</v>
      </c>
      <c r="BK22" s="15">
        <f t="shared" si="20"/>
        <v>3.3333333333333335E-3</v>
      </c>
      <c r="BL22" s="15">
        <f t="shared" si="21"/>
        <v>0</v>
      </c>
      <c r="BN22">
        <f t="shared" si="22"/>
        <v>0</v>
      </c>
      <c r="BO22">
        <f t="shared" si="23"/>
        <v>0</v>
      </c>
      <c r="BP22">
        <f t="shared" si="24"/>
        <v>5.773502691896258E-3</v>
      </c>
      <c r="BQ22">
        <f t="shared" si="25"/>
        <v>0</v>
      </c>
    </row>
    <row r="23" spans="1:69">
      <c r="A23">
        <v>15</v>
      </c>
      <c r="B23" s="1" t="s">
        <v>217</v>
      </c>
      <c r="C23" s="1" t="s">
        <v>125</v>
      </c>
      <c r="D23" s="8" t="s">
        <v>126</v>
      </c>
      <c r="E23" s="1" t="s">
        <v>278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1.4999999999999999E-2</v>
      </c>
      <c r="R23" s="15">
        <v>0.01</v>
      </c>
      <c r="S23" s="15">
        <v>0</v>
      </c>
      <c r="T23" s="15">
        <v>0.01</v>
      </c>
      <c r="U23" s="15">
        <v>0.01</v>
      </c>
      <c r="V23" s="15">
        <v>0</v>
      </c>
      <c r="W23" s="15">
        <v>0</v>
      </c>
      <c r="X23" s="15">
        <v>0.06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I23" s="15">
        <f t="shared" si="0"/>
        <v>0</v>
      </c>
      <c r="AJ23" s="15">
        <f t="shared" si="1"/>
        <v>0</v>
      </c>
      <c r="AK23" s="15">
        <f t="shared" si="2"/>
        <v>0</v>
      </c>
      <c r="AL23" s="15">
        <f t="shared" si="3"/>
        <v>0</v>
      </c>
      <c r="AM23" s="15">
        <f t="shared" si="4"/>
        <v>8.3333333333333332E-3</v>
      </c>
      <c r="AN23" s="15">
        <f t="shared" si="5"/>
        <v>6.6666666666666671E-3</v>
      </c>
      <c r="AO23" s="15">
        <f t="shared" si="6"/>
        <v>0</v>
      </c>
      <c r="AP23" s="15">
        <f t="shared" si="7"/>
        <v>0.06</v>
      </c>
      <c r="AQ23" s="15">
        <f t="shared" si="8"/>
        <v>0</v>
      </c>
      <c r="AR23" s="15">
        <f t="shared" si="9"/>
        <v>0</v>
      </c>
      <c r="AS23" s="15">
        <f t="shared" si="10"/>
        <v>0</v>
      </c>
      <c r="AT23" s="15">
        <f t="shared" si="11"/>
        <v>0</v>
      </c>
      <c r="AV23">
        <f t="shared" si="12"/>
        <v>0</v>
      </c>
      <c r="AW23">
        <f t="shared" si="13"/>
        <v>0</v>
      </c>
      <c r="AX23">
        <v>0</v>
      </c>
      <c r="AY23">
        <v>0</v>
      </c>
      <c r="AZ23">
        <f t="shared" si="14"/>
        <v>7.6376261582597315E-3</v>
      </c>
      <c r="BA23">
        <f t="shared" si="15"/>
        <v>5.773502691896258E-3</v>
      </c>
      <c r="BB23">
        <v>0</v>
      </c>
      <c r="BC23">
        <v>0</v>
      </c>
      <c r="BD23">
        <f t="shared" si="16"/>
        <v>0</v>
      </c>
      <c r="BE23">
        <f t="shared" si="17"/>
        <v>0</v>
      </c>
      <c r="BF23">
        <v>0</v>
      </c>
      <c r="BG23">
        <v>0</v>
      </c>
      <c r="BI23" s="15">
        <f t="shared" si="18"/>
        <v>2.7777777777777779E-3</v>
      </c>
      <c r="BJ23" s="15">
        <f t="shared" si="19"/>
        <v>2.2222222222222222E-3</v>
      </c>
      <c r="BK23" s="15">
        <f t="shared" si="20"/>
        <v>0</v>
      </c>
      <c r="BL23" s="15">
        <f t="shared" si="21"/>
        <v>0.02</v>
      </c>
      <c r="BN23">
        <f t="shared" si="22"/>
        <v>5.6519416526043895E-3</v>
      </c>
      <c r="BO23">
        <f t="shared" si="23"/>
        <v>4.4095855184409843E-3</v>
      </c>
      <c r="BP23">
        <f t="shared" si="24"/>
        <v>0</v>
      </c>
      <c r="BQ23">
        <f t="shared" si="25"/>
        <v>3.4641016151377546E-2</v>
      </c>
    </row>
    <row r="24" spans="1:69">
      <c r="A24">
        <v>16</v>
      </c>
      <c r="B24" s="1" t="s">
        <v>208</v>
      </c>
      <c r="C24" s="8" t="s">
        <v>209</v>
      </c>
      <c r="D24" s="8" t="s">
        <v>126</v>
      </c>
      <c r="E24" s="1" t="s">
        <v>278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0.05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I24" s="15">
        <f t="shared" si="0"/>
        <v>0</v>
      </c>
      <c r="AJ24" s="15">
        <f t="shared" si="1"/>
        <v>0</v>
      </c>
      <c r="AK24" s="15">
        <f t="shared" si="2"/>
        <v>0</v>
      </c>
      <c r="AL24" s="15">
        <f t="shared" si="3"/>
        <v>0</v>
      </c>
      <c r="AM24" s="15">
        <f t="shared" si="4"/>
        <v>0</v>
      </c>
      <c r="AN24" s="15">
        <f t="shared" si="5"/>
        <v>0</v>
      </c>
      <c r="AO24" s="15">
        <f t="shared" si="6"/>
        <v>0</v>
      </c>
      <c r="AP24" s="15">
        <f t="shared" si="7"/>
        <v>0.05</v>
      </c>
      <c r="AQ24" s="15">
        <f t="shared" si="8"/>
        <v>0</v>
      </c>
      <c r="AR24" s="15">
        <f t="shared" si="9"/>
        <v>0</v>
      </c>
      <c r="AS24" s="15">
        <f t="shared" si="10"/>
        <v>0</v>
      </c>
      <c r="AT24" s="15">
        <f t="shared" si="11"/>
        <v>0</v>
      </c>
      <c r="AV24">
        <f t="shared" si="12"/>
        <v>0</v>
      </c>
      <c r="AW24">
        <f t="shared" si="13"/>
        <v>0</v>
      </c>
      <c r="AX24">
        <v>0</v>
      </c>
      <c r="AY24">
        <v>0</v>
      </c>
      <c r="AZ24">
        <f t="shared" si="14"/>
        <v>0</v>
      </c>
      <c r="BA24">
        <f t="shared" si="15"/>
        <v>0</v>
      </c>
      <c r="BB24">
        <v>0</v>
      </c>
      <c r="BC24">
        <v>0</v>
      </c>
      <c r="BD24">
        <f t="shared" si="16"/>
        <v>0</v>
      </c>
      <c r="BE24">
        <f t="shared" si="17"/>
        <v>0</v>
      </c>
      <c r="BF24">
        <v>0</v>
      </c>
      <c r="BG24">
        <v>0</v>
      </c>
      <c r="BI24" s="15">
        <f t="shared" si="18"/>
        <v>0</v>
      </c>
      <c r="BJ24" s="15">
        <f t="shared" si="19"/>
        <v>0</v>
      </c>
      <c r="BK24" s="15">
        <f t="shared" si="20"/>
        <v>0</v>
      </c>
      <c r="BL24" s="15">
        <f t="shared" si="21"/>
        <v>1.6666666666666666E-2</v>
      </c>
      <c r="BN24">
        <f t="shared" si="22"/>
        <v>0</v>
      </c>
      <c r="BO24">
        <f t="shared" si="23"/>
        <v>0</v>
      </c>
      <c r="BP24">
        <f t="shared" si="24"/>
        <v>0</v>
      </c>
      <c r="BQ24">
        <f t="shared" si="25"/>
        <v>2.8867513459481291E-2</v>
      </c>
    </row>
    <row r="25" spans="1:69">
      <c r="A25">
        <v>17</v>
      </c>
      <c r="B25" s="1" t="s">
        <v>158</v>
      </c>
      <c r="C25" s="1" t="s">
        <v>159</v>
      </c>
      <c r="D25" s="1" t="s">
        <v>104</v>
      </c>
      <c r="E25" s="1" t="s">
        <v>278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5.0000000000000001E-3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0.01</v>
      </c>
      <c r="Z25" s="15">
        <v>0</v>
      </c>
      <c r="AA25" s="15">
        <v>0.02</v>
      </c>
      <c r="AB25" s="15">
        <v>0.01</v>
      </c>
      <c r="AC25" s="15">
        <v>0</v>
      </c>
      <c r="AD25" s="15">
        <v>0.04</v>
      </c>
      <c r="AE25" s="15">
        <v>0</v>
      </c>
      <c r="AF25" s="15">
        <v>0</v>
      </c>
      <c r="AI25" s="15">
        <f t="shared" si="0"/>
        <v>0</v>
      </c>
      <c r="AJ25" s="15">
        <f t="shared" si="1"/>
        <v>0</v>
      </c>
      <c r="AK25" s="15">
        <f t="shared" si="2"/>
        <v>0</v>
      </c>
      <c r="AL25" s="15">
        <f t="shared" si="3"/>
        <v>0</v>
      </c>
      <c r="AM25" s="15">
        <f t="shared" si="4"/>
        <v>1.6666666666666668E-3</v>
      </c>
      <c r="AN25" s="15">
        <f t="shared" si="5"/>
        <v>0</v>
      </c>
      <c r="AO25" s="15">
        <f t="shared" si="6"/>
        <v>0</v>
      </c>
      <c r="AP25" s="15">
        <f t="shared" si="7"/>
        <v>0</v>
      </c>
      <c r="AQ25" s="15">
        <f t="shared" si="8"/>
        <v>0.01</v>
      </c>
      <c r="AR25" s="15">
        <f t="shared" si="9"/>
        <v>1.6666666666666666E-2</v>
      </c>
      <c r="AS25" s="15">
        <f t="shared" si="10"/>
        <v>0</v>
      </c>
      <c r="AT25" s="15">
        <f t="shared" si="11"/>
        <v>0</v>
      </c>
      <c r="AV25">
        <f t="shared" si="12"/>
        <v>0</v>
      </c>
      <c r="AW25">
        <f t="shared" si="13"/>
        <v>0</v>
      </c>
      <c r="AX25">
        <v>0</v>
      </c>
      <c r="AY25">
        <v>0</v>
      </c>
      <c r="AZ25">
        <f t="shared" si="14"/>
        <v>2.886751345948129E-3</v>
      </c>
      <c r="BA25">
        <f t="shared" si="15"/>
        <v>0</v>
      </c>
      <c r="BB25">
        <v>0</v>
      </c>
      <c r="BC25">
        <v>0</v>
      </c>
      <c r="BD25">
        <f t="shared" si="16"/>
        <v>0.01</v>
      </c>
      <c r="BE25">
        <f t="shared" si="17"/>
        <v>2.0816659994661327E-2</v>
      </c>
      <c r="BF25">
        <v>0</v>
      </c>
      <c r="BG25">
        <v>0</v>
      </c>
      <c r="BI25" s="15">
        <f t="shared" si="18"/>
        <v>3.8888888888888892E-3</v>
      </c>
      <c r="BJ25" s="15">
        <f t="shared" si="19"/>
        <v>5.5555555555555558E-3</v>
      </c>
      <c r="BK25" s="15">
        <f t="shared" si="20"/>
        <v>0</v>
      </c>
      <c r="BL25" s="15">
        <f t="shared" si="21"/>
        <v>0</v>
      </c>
      <c r="BN25">
        <f t="shared" si="22"/>
        <v>6.9721668877839628E-3</v>
      </c>
      <c r="BO25">
        <f t="shared" si="23"/>
        <v>1.3333333333333334E-2</v>
      </c>
      <c r="BP25">
        <f t="shared" si="24"/>
        <v>0</v>
      </c>
      <c r="BQ25">
        <f t="shared" si="25"/>
        <v>0</v>
      </c>
    </row>
    <row r="26" spans="1:69">
      <c r="A26">
        <v>18</v>
      </c>
      <c r="B26" s="1" t="s">
        <v>167</v>
      </c>
      <c r="C26" s="1" t="s">
        <v>159</v>
      </c>
      <c r="D26" s="1" t="s">
        <v>104</v>
      </c>
      <c r="E26" s="1" t="s">
        <v>278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0.11</v>
      </c>
      <c r="R26" s="15">
        <v>0.05</v>
      </c>
      <c r="S26" s="15">
        <v>0.18</v>
      </c>
      <c r="T26" s="15">
        <v>0.18</v>
      </c>
      <c r="U26" s="15">
        <v>7.0000000000000007E-2</v>
      </c>
      <c r="V26" s="15">
        <v>7.0000000000000007E-2</v>
      </c>
      <c r="W26" s="15">
        <v>0.02</v>
      </c>
      <c r="X26" s="15">
        <v>0.03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I26" s="15">
        <f t="shared" si="0"/>
        <v>0</v>
      </c>
      <c r="AJ26" s="15">
        <f t="shared" si="1"/>
        <v>0</v>
      </c>
      <c r="AK26" s="15">
        <f t="shared" si="2"/>
        <v>0</v>
      </c>
      <c r="AL26" s="15">
        <f t="shared" si="3"/>
        <v>0</v>
      </c>
      <c r="AM26" s="15">
        <f t="shared" si="4"/>
        <v>0.11333333333333333</v>
      </c>
      <c r="AN26" s="15">
        <f t="shared" si="5"/>
        <v>0.10666666666666667</v>
      </c>
      <c r="AO26" s="15">
        <f t="shared" si="6"/>
        <v>0.02</v>
      </c>
      <c r="AP26" s="15">
        <f t="shared" si="7"/>
        <v>0.03</v>
      </c>
      <c r="AQ26" s="15">
        <f t="shared" si="8"/>
        <v>0</v>
      </c>
      <c r="AR26" s="15">
        <f t="shared" si="9"/>
        <v>0</v>
      </c>
      <c r="AS26" s="15">
        <f t="shared" si="10"/>
        <v>0</v>
      </c>
      <c r="AT26" s="15">
        <f t="shared" si="11"/>
        <v>0</v>
      </c>
      <c r="AV26">
        <f t="shared" si="12"/>
        <v>0</v>
      </c>
      <c r="AW26">
        <f t="shared" si="13"/>
        <v>0</v>
      </c>
      <c r="AX26">
        <v>0</v>
      </c>
      <c r="AY26">
        <v>0</v>
      </c>
      <c r="AZ26">
        <f t="shared" si="14"/>
        <v>6.5064070986477138E-2</v>
      </c>
      <c r="BA26">
        <f t="shared" si="15"/>
        <v>6.350852961085883E-2</v>
      </c>
      <c r="BB26">
        <v>0</v>
      </c>
      <c r="BC26">
        <v>0</v>
      </c>
      <c r="BD26">
        <f t="shared" si="16"/>
        <v>0</v>
      </c>
      <c r="BE26">
        <f t="shared" si="17"/>
        <v>0</v>
      </c>
      <c r="BF26">
        <v>0</v>
      </c>
      <c r="BG26">
        <v>0</v>
      </c>
      <c r="BI26" s="15">
        <f t="shared" si="18"/>
        <v>3.7777777777777771E-2</v>
      </c>
      <c r="BJ26" s="15">
        <f t="shared" si="19"/>
        <v>3.5555555555555556E-2</v>
      </c>
      <c r="BK26" s="15">
        <f t="shared" si="20"/>
        <v>6.6666666666666671E-3</v>
      </c>
      <c r="BL26" s="15">
        <f t="shared" si="21"/>
        <v>0.01</v>
      </c>
      <c r="BN26">
        <f t="shared" si="22"/>
        <v>6.5340985946375538E-2</v>
      </c>
      <c r="BO26">
        <f t="shared" si="23"/>
        <v>6.2070748165120239E-2</v>
      </c>
      <c r="BP26">
        <f t="shared" si="24"/>
        <v>1.1547005383792516E-2</v>
      </c>
      <c r="BQ26">
        <f t="shared" si="25"/>
        <v>1.7320508075688773E-2</v>
      </c>
    </row>
    <row r="27" spans="1:69">
      <c r="A27">
        <v>19</v>
      </c>
      <c r="B27" s="1" t="s">
        <v>188</v>
      </c>
      <c r="C27" s="1" t="s">
        <v>159</v>
      </c>
      <c r="D27" s="1" t="s">
        <v>104</v>
      </c>
      <c r="E27" s="1" t="s">
        <v>278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0.01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I27" s="15">
        <f t="shared" si="0"/>
        <v>0</v>
      </c>
      <c r="AJ27" s="15">
        <f t="shared" si="1"/>
        <v>0</v>
      </c>
      <c r="AK27" s="15">
        <f t="shared" si="2"/>
        <v>0</v>
      </c>
      <c r="AL27" s="15">
        <f t="shared" si="3"/>
        <v>0</v>
      </c>
      <c r="AM27" s="15">
        <f t="shared" si="4"/>
        <v>3.3333333333333335E-3</v>
      </c>
      <c r="AN27" s="15">
        <f t="shared" si="5"/>
        <v>0</v>
      </c>
      <c r="AO27" s="15">
        <f t="shared" si="6"/>
        <v>0</v>
      </c>
      <c r="AP27" s="15">
        <f t="shared" si="7"/>
        <v>0</v>
      </c>
      <c r="AQ27" s="15">
        <f t="shared" si="8"/>
        <v>0</v>
      </c>
      <c r="AR27" s="15">
        <f t="shared" si="9"/>
        <v>0</v>
      </c>
      <c r="AS27" s="15">
        <f t="shared" si="10"/>
        <v>0</v>
      </c>
      <c r="AT27" s="15">
        <f t="shared" si="11"/>
        <v>0</v>
      </c>
      <c r="AV27">
        <f t="shared" si="12"/>
        <v>0</v>
      </c>
      <c r="AW27">
        <f t="shared" si="13"/>
        <v>0</v>
      </c>
      <c r="AX27">
        <v>0</v>
      </c>
      <c r="AY27">
        <v>0</v>
      </c>
      <c r="AZ27">
        <f t="shared" si="14"/>
        <v>5.773502691896258E-3</v>
      </c>
      <c r="BA27">
        <f t="shared" si="15"/>
        <v>0</v>
      </c>
      <c r="BB27">
        <v>0</v>
      </c>
      <c r="BC27">
        <v>0</v>
      </c>
      <c r="BD27">
        <f t="shared" si="16"/>
        <v>0</v>
      </c>
      <c r="BE27">
        <f t="shared" si="17"/>
        <v>0</v>
      </c>
      <c r="BF27">
        <v>0</v>
      </c>
      <c r="BG27">
        <v>0</v>
      </c>
      <c r="BI27" s="15">
        <f t="shared" si="18"/>
        <v>1.1111111111111111E-3</v>
      </c>
      <c r="BJ27" s="15">
        <f t="shared" si="19"/>
        <v>0</v>
      </c>
      <c r="BK27" s="15">
        <f t="shared" si="20"/>
        <v>0</v>
      </c>
      <c r="BL27" s="15">
        <f t="shared" si="21"/>
        <v>0</v>
      </c>
      <c r="BN27">
        <f t="shared" si="22"/>
        <v>3.3333333333333335E-3</v>
      </c>
      <c r="BO27">
        <f t="shared" si="23"/>
        <v>0</v>
      </c>
      <c r="BP27">
        <f t="shared" si="24"/>
        <v>0</v>
      </c>
      <c r="BQ27">
        <f t="shared" si="25"/>
        <v>0</v>
      </c>
    </row>
    <row r="28" spans="1:69">
      <c r="A28">
        <v>20</v>
      </c>
      <c r="B28" s="1" t="s">
        <v>196</v>
      </c>
      <c r="C28" s="1" t="s">
        <v>159</v>
      </c>
      <c r="D28" s="8" t="s">
        <v>104</v>
      </c>
      <c r="E28" s="1" t="s">
        <v>278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0.02</v>
      </c>
      <c r="R28" s="15">
        <v>0.06</v>
      </c>
      <c r="S28" s="15">
        <v>0.17</v>
      </c>
      <c r="T28" s="15">
        <v>0.02</v>
      </c>
      <c r="U28" s="15">
        <v>0.06</v>
      </c>
      <c r="V28" s="15">
        <v>0.01</v>
      </c>
      <c r="W28" s="15">
        <v>0.01</v>
      </c>
      <c r="X28" s="15">
        <v>0</v>
      </c>
      <c r="Y28" s="15">
        <v>0</v>
      </c>
      <c r="Z28" s="15">
        <v>0.02</v>
      </c>
      <c r="AA28" s="15">
        <v>0.02</v>
      </c>
      <c r="AB28" s="15">
        <v>0</v>
      </c>
      <c r="AC28" s="15">
        <v>0</v>
      </c>
      <c r="AD28" s="15">
        <v>0.04</v>
      </c>
      <c r="AE28" s="15">
        <v>0.01</v>
      </c>
      <c r="AF28" s="15">
        <v>0</v>
      </c>
      <c r="AI28" s="15">
        <f t="shared" si="0"/>
        <v>0</v>
      </c>
      <c r="AJ28" s="15">
        <f t="shared" si="1"/>
        <v>0</v>
      </c>
      <c r="AK28" s="15">
        <f t="shared" si="2"/>
        <v>0</v>
      </c>
      <c r="AL28" s="15">
        <f t="shared" si="3"/>
        <v>0</v>
      </c>
      <c r="AM28" s="15">
        <f t="shared" si="4"/>
        <v>8.3333333333333329E-2</v>
      </c>
      <c r="AN28" s="15">
        <f t="shared" si="5"/>
        <v>0.03</v>
      </c>
      <c r="AO28" s="15">
        <f t="shared" si="6"/>
        <v>0.01</v>
      </c>
      <c r="AP28" s="15">
        <f t="shared" si="7"/>
        <v>0</v>
      </c>
      <c r="AQ28" s="15">
        <f t="shared" si="8"/>
        <v>1.3333333333333334E-2</v>
      </c>
      <c r="AR28" s="15">
        <f t="shared" si="9"/>
        <v>1.3333333333333334E-2</v>
      </c>
      <c r="AS28" s="15">
        <f t="shared" si="10"/>
        <v>0.01</v>
      </c>
      <c r="AT28" s="15">
        <f t="shared" si="11"/>
        <v>0</v>
      </c>
      <c r="AV28">
        <f t="shared" si="12"/>
        <v>0</v>
      </c>
      <c r="AW28">
        <f t="shared" si="13"/>
        <v>0</v>
      </c>
      <c r="AX28">
        <v>0</v>
      </c>
      <c r="AY28">
        <v>0</v>
      </c>
      <c r="AZ28">
        <f t="shared" si="14"/>
        <v>7.7674534651540311E-2</v>
      </c>
      <c r="BA28">
        <f t="shared" si="15"/>
        <v>2.6457513110645911E-2</v>
      </c>
      <c r="BB28">
        <v>0</v>
      </c>
      <c r="BC28">
        <v>0</v>
      </c>
      <c r="BD28">
        <f t="shared" si="16"/>
        <v>1.1547005383792516E-2</v>
      </c>
      <c r="BE28">
        <f t="shared" si="17"/>
        <v>2.3094010767585032E-2</v>
      </c>
      <c r="BF28">
        <v>0</v>
      </c>
      <c r="BG28">
        <v>0</v>
      </c>
      <c r="BI28" s="15">
        <f t="shared" si="18"/>
        <v>3.2222222222222228E-2</v>
      </c>
      <c r="BJ28" s="15">
        <f t="shared" si="19"/>
        <v>1.4444444444444446E-2</v>
      </c>
      <c r="BK28" s="15">
        <f t="shared" si="20"/>
        <v>3.3333333333333335E-3</v>
      </c>
      <c r="BL28" s="15">
        <f t="shared" si="21"/>
        <v>3.3333333333333335E-3</v>
      </c>
      <c r="BN28">
        <f t="shared" si="22"/>
        <v>5.5176484524156161E-2</v>
      </c>
      <c r="BO28">
        <f t="shared" si="23"/>
        <v>2.1858128414340004E-2</v>
      </c>
      <c r="BP28">
        <f t="shared" si="24"/>
        <v>5.773502691896258E-3</v>
      </c>
      <c r="BQ28">
        <f t="shared" si="25"/>
        <v>5.773502691896258E-3</v>
      </c>
    </row>
    <row r="29" spans="1:69">
      <c r="A29">
        <v>21</v>
      </c>
      <c r="B29" s="1" t="s">
        <v>159</v>
      </c>
      <c r="C29" s="1" t="s">
        <v>159</v>
      </c>
      <c r="D29" s="1" t="s">
        <v>104</v>
      </c>
      <c r="E29" s="1" t="s">
        <v>278</v>
      </c>
      <c r="I29" s="15">
        <v>0.02</v>
      </c>
      <c r="J29" s="15">
        <v>0.28000000000000003</v>
      </c>
      <c r="K29" s="15">
        <v>0.13</v>
      </c>
      <c r="L29" s="15">
        <v>0.21</v>
      </c>
      <c r="M29" s="15">
        <v>0.2</v>
      </c>
      <c r="N29" s="15">
        <v>0.27</v>
      </c>
      <c r="O29" s="15">
        <v>0.12</v>
      </c>
      <c r="P29" s="15">
        <v>0.31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0.05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I29" s="15">
        <f t="shared" si="0"/>
        <v>0.14333333333333334</v>
      </c>
      <c r="AJ29" s="15">
        <f t="shared" si="1"/>
        <v>0.22666666666666668</v>
      </c>
      <c r="AK29" s="15">
        <f t="shared" si="2"/>
        <v>0.12</v>
      </c>
      <c r="AL29" s="15">
        <f t="shared" si="3"/>
        <v>0.31</v>
      </c>
      <c r="AM29" s="15">
        <f t="shared" si="4"/>
        <v>0</v>
      </c>
      <c r="AN29" s="15">
        <f t="shared" si="5"/>
        <v>0</v>
      </c>
      <c r="AO29" s="15">
        <f t="shared" si="6"/>
        <v>0.05</v>
      </c>
      <c r="AP29" s="15">
        <f t="shared" si="7"/>
        <v>0</v>
      </c>
      <c r="AQ29" s="15">
        <f t="shared" si="8"/>
        <v>0</v>
      </c>
      <c r="AR29" s="15">
        <f t="shared" si="9"/>
        <v>0</v>
      </c>
      <c r="AS29" s="15">
        <f t="shared" si="10"/>
        <v>0</v>
      </c>
      <c r="AT29" s="15">
        <f t="shared" si="11"/>
        <v>0</v>
      </c>
      <c r="AV29">
        <f t="shared" si="12"/>
        <v>0.13051181300301259</v>
      </c>
      <c r="AW29">
        <f t="shared" si="13"/>
        <v>3.7859388972001758E-2</v>
      </c>
      <c r="AX29">
        <v>0</v>
      </c>
      <c r="AY29">
        <v>0</v>
      </c>
      <c r="AZ29">
        <f t="shared" si="14"/>
        <v>0</v>
      </c>
      <c r="BA29">
        <f t="shared" si="15"/>
        <v>0</v>
      </c>
      <c r="BB29">
        <v>0</v>
      </c>
      <c r="BC29">
        <v>0</v>
      </c>
      <c r="BD29">
        <f t="shared" si="16"/>
        <v>0</v>
      </c>
      <c r="BE29">
        <f t="shared" si="17"/>
        <v>0</v>
      </c>
      <c r="BF29">
        <v>0</v>
      </c>
      <c r="BG29">
        <v>0</v>
      </c>
      <c r="BI29" s="15">
        <f t="shared" si="18"/>
        <v>4.777777777777778E-2</v>
      </c>
      <c r="BJ29" s="15">
        <f t="shared" si="19"/>
        <v>7.5555555555555556E-2</v>
      </c>
      <c r="BK29" s="15">
        <f t="shared" si="20"/>
        <v>5.6666666666666664E-2</v>
      </c>
      <c r="BL29" s="15">
        <f t="shared" si="21"/>
        <v>0.10333333333333333</v>
      </c>
      <c r="BN29">
        <f t="shared" si="22"/>
        <v>9.6924942323658073E-2</v>
      </c>
      <c r="BO29">
        <f t="shared" si="23"/>
        <v>0.11490334102095456</v>
      </c>
      <c r="BP29">
        <f t="shared" si="24"/>
        <v>6.0277137733417079E-2</v>
      </c>
      <c r="BQ29">
        <f t="shared" si="25"/>
        <v>0.17897858344878398</v>
      </c>
    </row>
    <row r="30" spans="1:69">
      <c r="A30">
        <v>22</v>
      </c>
      <c r="B30" s="1" t="s">
        <v>220</v>
      </c>
      <c r="C30" s="1" t="s">
        <v>221</v>
      </c>
      <c r="D30" s="1" t="s">
        <v>104</v>
      </c>
      <c r="E30" s="1" t="s">
        <v>278</v>
      </c>
      <c r="I30" s="15">
        <v>0.01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0.08</v>
      </c>
      <c r="X30" s="15">
        <v>0.01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I30" s="15">
        <f t="shared" si="0"/>
        <v>3.3333333333333335E-3</v>
      </c>
      <c r="AJ30" s="15">
        <f t="shared" si="1"/>
        <v>0</v>
      </c>
      <c r="AK30" s="15">
        <f t="shared" si="2"/>
        <v>0</v>
      </c>
      <c r="AL30" s="15">
        <f t="shared" si="3"/>
        <v>0</v>
      </c>
      <c r="AM30" s="15">
        <f t="shared" si="4"/>
        <v>0</v>
      </c>
      <c r="AN30" s="15">
        <f t="shared" si="5"/>
        <v>0</v>
      </c>
      <c r="AO30" s="15">
        <f t="shared" si="6"/>
        <v>0.08</v>
      </c>
      <c r="AP30" s="15">
        <f t="shared" si="7"/>
        <v>0.01</v>
      </c>
      <c r="AQ30" s="15">
        <f t="shared" si="8"/>
        <v>0</v>
      </c>
      <c r="AR30" s="15">
        <f t="shared" si="9"/>
        <v>0</v>
      </c>
      <c r="AS30" s="15">
        <f t="shared" si="10"/>
        <v>0</v>
      </c>
      <c r="AT30" s="15">
        <f t="shared" si="11"/>
        <v>0</v>
      </c>
      <c r="AV30">
        <f t="shared" si="12"/>
        <v>5.773502691896258E-3</v>
      </c>
      <c r="AW30">
        <f t="shared" si="13"/>
        <v>0</v>
      </c>
      <c r="AX30">
        <v>0</v>
      </c>
      <c r="AY30">
        <v>0</v>
      </c>
      <c r="AZ30">
        <f t="shared" si="14"/>
        <v>0</v>
      </c>
      <c r="BA30">
        <f t="shared" si="15"/>
        <v>0</v>
      </c>
      <c r="BB30">
        <v>0</v>
      </c>
      <c r="BC30">
        <v>0</v>
      </c>
      <c r="BD30">
        <f t="shared" si="16"/>
        <v>0</v>
      </c>
      <c r="BE30">
        <f t="shared" si="17"/>
        <v>0</v>
      </c>
      <c r="BF30">
        <v>0</v>
      </c>
      <c r="BG30">
        <v>0</v>
      </c>
      <c r="BI30" s="15">
        <f t="shared" si="18"/>
        <v>1.1111111111111111E-3</v>
      </c>
      <c r="BJ30" s="15">
        <f t="shared" si="19"/>
        <v>0</v>
      </c>
      <c r="BK30" s="15">
        <f t="shared" si="20"/>
        <v>2.6666666666666668E-2</v>
      </c>
      <c r="BL30" s="15">
        <f t="shared" si="21"/>
        <v>3.3333333333333335E-3</v>
      </c>
      <c r="BN30">
        <f t="shared" si="22"/>
        <v>3.3333333333333335E-3</v>
      </c>
      <c r="BO30">
        <f t="shared" si="23"/>
        <v>0</v>
      </c>
      <c r="BP30">
        <f t="shared" si="24"/>
        <v>4.6188021535170064E-2</v>
      </c>
      <c r="BQ30">
        <f t="shared" si="25"/>
        <v>5.773502691896258E-3</v>
      </c>
    </row>
    <row r="31" spans="1:69">
      <c r="A31">
        <v>23</v>
      </c>
      <c r="B31" s="1" t="s">
        <v>222</v>
      </c>
      <c r="C31" s="1" t="s">
        <v>221</v>
      </c>
      <c r="D31" s="1" t="s">
        <v>104</v>
      </c>
      <c r="E31" s="1" t="s">
        <v>278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0.02</v>
      </c>
      <c r="R31" s="15">
        <v>0.01</v>
      </c>
      <c r="S31" s="15">
        <v>0</v>
      </c>
      <c r="T31" s="15">
        <v>0.01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I31" s="15">
        <f t="shared" si="0"/>
        <v>0</v>
      </c>
      <c r="AJ31" s="15">
        <f t="shared" si="1"/>
        <v>0</v>
      </c>
      <c r="AK31" s="15">
        <f t="shared" si="2"/>
        <v>0</v>
      </c>
      <c r="AL31" s="15">
        <f t="shared" si="3"/>
        <v>0</v>
      </c>
      <c r="AM31" s="15">
        <f t="shared" si="4"/>
        <v>0.01</v>
      </c>
      <c r="AN31" s="15">
        <f t="shared" si="5"/>
        <v>3.3333333333333335E-3</v>
      </c>
      <c r="AO31" s="15">
        <f t="shared" si="6"/>
        <v>0</v>
      </c>
      <c r="AP31" s="15">
        <f t="shared" si="7"/>
        <v>0</v>
      </c>
      <c r="AQ31" s="15">
        <f t="shared" si="8"/>
        <v>0</v>
      </c>
      <c r="AR31" s="15">
        <f t="shared" si="9"/>
        <v>0</v>
      </c>
      <c r="AS31" s="15">
        <f t="shared" si="10"/>
        <v>0</v>
      </c>
      <c r="AT31" s="15">
        <f t="shared" si="11"/>
        <v>0</v>
      </c>
      <c r="AV31">
        <f t="shared" si="12"/>
        <v>0</v>
      </c>
      <c r="AW31">
        <f t="shared" si="13"/>
        <v>0</v>
      </c>
      <c r="AX31">
        <v>0</v>
      </c>
      <c r="AY31">
        <v>0</v>
      </c>
      <c r="AZ31">
        <f t="shared" si="14"/>
        <v>0.01</v>
      </c>
      <c r="BA31">
        <f t="shared" si="15"/>
        <v>5.773502691896258E-3</v>
      </c>
      <c r="BB31">
        <v>0</v>
      </c>
      <c r="BC31">
        <v>0</v>
      </c>
      <c r="BD31">
        <f t="shared" si="16"/>
        <v>0</v>
      </c>
      <c r="BE31">
        <f t="shared" si="17"/>
        <v>0</v>
      </c>
      <c r="BF31">
        <v>0</v>
      </c>
      <c r="BG31">
        <v>0</v>
      </c>
      <c r="BI31" s="15">
        <f t="shared" si="18"/>
        <v>3.3333333333333331E-3</v>
      </c>
      <c r="BJ31" s="15">
        <f t="shared" si="19"/>
        <v>1.1111111111111111E-3</v>
      </c>
      <c r="BK31" s="15">
        <f t="shared" si="20"/>
        <v>0</v>
      </c>
      <c r="BL31" s="15">
        <f t="shared" si="21"/>
        <v>0</v>
      </c>
      <c r="BN31">
        <f t="shared" si="22"/>
        <v>7.0710678118654753E-3</v>
      </c>
      <c r="BO31">
        <f t="shared" si="23"/>
        <v>3.3333333333333335E-3</v>
      </c>
      <c r="BP31">
        <f t="shared" si="24"/>
        <v>0</v>
      </c>
      <c r="BQ31">
        <f t="shared" si="25"/>
        <v>0</v>
      </c>
    </row>
    <row r="32" spans="1:69">
      <c r="A32">
        <v>24</v>
      </c>
      <c r="B32" s="1" t="s">
        <v>223</v>
      </c>
      <c r="C32" s="1" t="s">
        <v>221</v>
      </c>
      <c r="D32" s="1" t="s">
        <v>104</v>
      </c>
      <c r="E32" s="1" t="s">
        <v>278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0.12</v>
      </c>
      <c r="R32" s="15">
        <v>0.01</v>
      </c>
      <c r="S32" s="15">
        <v>0</v>
      </c>
      <c r="T32" s="15">
        <v>0.2</v>
      </c>
      <c r="U32" s="15">
        <v>0.01</v>
      </c>
      <c r="V32" s="15">
        <v>0.03</v>
      </c>
      <c r="W32" s="15">
        <v>0</v>
      </c>
      <c r="X32" s="15">
        <v>0.06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I32" s="15">
        <f t="shared" si="0"/>
        <v>0</v>
      </c>
      <c r="AJ32" s="15">
        <f t="shared" si="1"/>
        <v>0</v>
      </c>
      <c r="AK32" s="15">
        <f t="shared" si="2"/>
        <v>0</v>
      </c>
      <c r="AL32" s="15">
        <f t="shared" si="3"/>
        <v>0</v>
      </c>
      <c r="AM32" s="15">
        <f t="shared" si="4"/>
        <v>4.3333333333333335E-2</v>
      </c>
      <c r="AN32" s="15">
        <f t="shared" si="5"/>
        <v>0.08</v>
      </c>
      <c r="AO32" s="15">
        <f t="shared" si="6"/>
        <v>0</v>
      </c>
      <c r="AP32" s="15">
        <f t="shared" si="7"/>
        <v>0.06</v>
      </c>
      <c r="AQ32" s="15">
        <f t="shared" si="8"/>
        <v>0</v>
      </c>
      <c r="AR32" s="15">
        <f t="shared" si="9"/>
        <v>0</v>
      </c>
      <c r="AS32" s="15">
        <f t="shared" si="10"/>
        <v>0</v>
      </c>
      <c r="AT32" s="15">
        <f t="shared" si="11"/>
        <v>0</v>
      </c>
      <c r="AV32">
        <f t="shared" si="12"/>
        <v>0</v>
      </c>
      <c r="AW32">
        <f t="shared" si="13"/>
        <v>0</v>
      </c>
      <c r="AX32">
        <v>0</v>
      </c>
      <c r="AY32">
        <v>0</v>
      </c>
      <c r="AZ32">
        <f t="shared" si="14"/>
        <v>6.6583281184793924E-2</v>
      </c>
      <c r="BA32">
        <f t="shared" si="15"/>
        <v>0.1044030650891055</v>
      </c>
      <c r="BB32">
        <v>0</v>
      </c>
      <c r="BC32">
        <v>0</v>
      </c>
      <c r="BD32">
        <f t="shared" si="16"/>
        <v>0</v>
      </c>
      <c r="BE32">
        <f t="shared" si="17"/>
        <v>0</v>
      </c>
      <c r="BF32">
        <v>0</v>
      </c>
      <c r="BG32">
        <v>0</v>
      </c>
      <c r="BI32" s="15">
        <f t="shared" si="18"/>
        <v>1.4444444444444446E-2</v>
      </c>
      <c r="BJ32" s="15">
        <f t="shared" si="19"/>
        <v>2.6666666666666668E-2</v>
      </c>
      <c r="BK32" s="15">
        <f t="shared" si="20"/>
        <v>0</v>
      </c>
      <c r="BL32" s="15">
        <f t="shared" si="21"/>
        <v>0.02</v>
      </c>
      <c r="BN32">
        <f t="shared" si="22"/>
        <v>3.9721250959376612E-2</v>
      </c>
      <c r="BO32">
        <f t="shared" si="23"/>
        <v>6.5764732189829533E-2</v>
      </c>
      <c r="BP32">
        <f t="shared" si="24"/>
        <v>0</v>
      </c>
      <c r="BQ32">
        <f t="shared" si="25"/>
        <v>3.4641016151377546E-2</v>
      </c>
    </row>
    <row r="33" spans="1:69">
      <c r="A33">
        <v>25</v>
      </c>
      <c r="B33" s="8" t="s">
        <v>224</v>
      </c>
      <c r="C33" s="1" t="s">
        <v>221</v>
      </c>
      <c r="D33" s="1" t="s">
        <v>104</v>
      </c>
      <c r="E33" s="1" t="s">
        <v>278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I33" s="15">
        <f t="shared" si="0"/>
        <v>0</v>
      </c>
      <c r="AJ33" s="15">
        <f t="shared" si="1"/>
        <v>0</v>
      </c>
      <c r="AK33" s="15">
        <f t="shared" si="2"/>
        <v>0</v>
      </c>
      <c r="AL33" s="15">
        <f t="shared" si="3"/>
        <v>0</v>
      </c>
      <c r="AM33" s="15">
        <f t="shared" si="4"/>
        <v>0</v>
      </c>
      <c r="AN33" s="15">
        <f t="shared" si="5"/>
        <v>0</v>
      </c>
      <c r="AO33" s="15">
        <f t="shared" si="6"/>
        <v>0</v>
      </c>
      <c r="AP33" s="15">
        <f t="shared" si="7"/>
        <v>0</v>
      </c>
      <c r="AQ33" s="15">
        <f t="shared" si="8"/>
        <v>0</v>
      </c>
      <c r="AR33" s="15">
        <f t="shared" si="9"/>
        <v>0</v>
      </c>
      <c r="AS33" s="15">
        <f t="shared" si="10"/>
        <v>0</v>
      </c>
      <c r="AT33" s="15">
        <f t="shared" si="11"/>
        <v>0</v>
      </c>
      <c r="AV33">
        <f t="shared" si="12"/>
        <v>0</v>
      </c>
      <c r="AW33">
        <f t="shared" si="13"/>
        <v>0</v>
      </c>
      <c r="AX33">
        <v>0</v>
      </c>
      <c r="AY33">
        <v>0</v>
      </c>
      <c r="AZ33">
        <f t="shared" si="14"/>
        <v>0</v>
      </c>
      <c r="BA33">
        <f t="shared" si="15"/>
        <v>0</v>
      </c>
      <c r="BB33">
        <v>0</v>
      </c>
      <c r="BC33">
        <v>0</v>
      </c>
      <c r="BD33">
        <f t="shared" si="16"/>
        <v>0</v>
      </c>
      <c r="BE33">
        <f t="shared" si="17"/>
        <v>0</v>
      </c>
      <c r="BF33">
        <v>0</v>
      </c>
      <c r="BG33">
        <v>0</v>
      </c>
      <c r="BI33" s="15">
        <f t="shared" si="18"/>
        <v>0</v>
      </c>
      <c r="BJ33" s="15">
        <f t="shared" si="19"/>
        <v>0</v>
      </c>
      <c r="BK33" s="15">
        <f t="shared" si="20"/>
        <v>0</v>
      </c>
      <c r="BL33" s="15">
        <f t="shared" si="21"/>
        <v>0</v>
      </c>
      <c r="BN33">
        <f t="shared" si="22"/>
        <v>0</v>
      </c>
      <c r="BO33">
        <f t="shared" si="23"/>
        <v>0</v>
      </c>
      <c r="BP33">
        <f t="shared" si="24"/>
        <v>0</v>
      </c>
      <c r="BQ33">
        <f t="shared" si="25"/>
        <v>0</v>
      </c>
    </row>
    <row r="34" spans="1:69">
      <c r="A34">
        <v>26</v>
      </c>
      <c r="B34" s="1" t="s">
        <v>225</v>
      </c>
      <c r="C34" s="1" t="s">
        <v>221</v>
      </c>
      <c r="D34" s="1" t="s">
        <v>104</v>
      </c>
      <c r="E34" s="1" t="s">
        <v>278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I34" s="15">
        <f t="shared" si="0"/>
        <v>0</v>
      </c>
      <c r="AJ34" s="15">
        <f t="shared" si="1"/>
        <v>0</v>
      </c>
      <c r="AK34" s="15">
        <f t="shared" si="2"/>
        <v>0</v>
      </c>
      <c r="AL34" s="15">
        <f t="shared" si="3"/>
        <v>0</v>
      </c>
      <c r="AM34" s="15">
        <f t="shared" si="4"/>
        <v>0</v>
      </c>
      <c r="AN34" s="15">
        <f t="shared" si="5"/>
        <v>0</v>
      </c>
      <c r="AO34" s="15">
        <f t="shared" si="6"/>
        <v>0</v>
      </c>
      <c r="AP34" s="15">
        <f t="shared" si="7"/>
        <v>0</v>
      </c>
      <c r="AQ34" s="15">
        <f t="shared" si="8"/>
        <v>0</v>
      </c>
      <c r="AR34" s="15">
        <f t="shared" si="9"/>
        <v>0</v>
      </c>
      <c r="AS34" s="15">
        <f t="shared" si="10"/>
        <v>0</v>
      </c>
      <c r="AT34" s="15">
        <f t="shared" si="11"/>
        <v>0</v>
      </c>
      <c r="AV34">
        <f t="shared" si="12"/>
        <v>0</v>
      </c>
      <c r="AW34">
        <f t="shared" si="13"/>
        <v>0</v>
      </c>
      <c r="AX34">
        <v>0</v>
      </c>
      <c r="AY34">
        <v>0</v>
      </c>
      <c r="AZ34">
        <f t="shared" si="14"/>
        <v>0</v>
      </c>
      <c r="BA34">
        <f t="shared" si="15"/>
        <v>0</v>
      </c>
      <c r="BB34">
        <v>0</v>
      </c>
      <c r="BC34">
        <v>0</v>
      </c>
      <c r="BD34">
        <f t="shared" si="16"/>
        <v>0</v>
      </c>
      <c r="BE34">
        <f t="shared" si="17"/>
        <v>0</v>
      </c>
      <c r="BF34">
        <v>0</v>
      </c>
      <c r="BG34">
        <v>0</v>
      </c>
      <c r="BI34" s="15">
        <f t="shared" si="18"/>
        <v>0</v>
      </c>
      <c r="BJ34" s="15">
        <f t="shared" si="19"/>
        <v>0</v>
      </c>
      <c r="BK34" s="15">
        <f t="shared" si="20"/>
        <v>0</v>
      </c>
      <c r="BL34" s="15">
        <f t="shared" si="21"/>
        <v>0</v>
      </c>
      <c r="BN34">
        <f t="shared" si="22"/>
        <v>0</v>
      </c>
      <c r="BO34">
        <f t="shared" si="23"/>
        <v>0</v>
      </c>
      <c r="BP34">
        <f t="shared" si="24"/>
        <v>0</v>
      </c>
      <c r="BQ34">
        <f t="shared" si="25"/>
        <v>0</v>
      </c>
    </row>
    <row r="35" spans="1:69">
      <c r="A35">
        <v>27</v>
      </c>
      <c r="B35" s="8" t="s">
        <v>226</v>
      </c>
      <c r="C35" s="1" t="s">
        <v>221</v>
      </c>
      <c r="D35" s="1" t="s">
        <v>104</v>
      </c>
      <c r="E35" s="1" t="s">
        <v>278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I35" s="15">
        <f t="shared" si="0"/>
        <v>0</v>
      </c>
      <c r="AJ35" s="15">
        <f t="shared" si="1"/>
        <v>0</v>
      </c>
      <c r="AK35" s="15">
        <f t="shared" si="2"/>
        <v>0</v>
      </c>
      <c r="AL35" s="15">
        <f t="shared" si="3"/>
        <v>0</v>
      </c>
      <c r="AM35" s="15">
        <f t="shared" si="4"/>
        <v>0</v>
      </c>
      <c r="AN35" s="15">
        <f t="shared" si="5"/>
        <v>0</v>
      </c>
      <c r="AO35" s="15">
        <f t="shared" si="6"/>
        <v>0</v>
      </c>
      <c r="AP35" s="15">
        <f t="shared" si="7"/>
        <v>0</v>
      </c>
      <c r="AQ35" s="15">
        <f t="shared" si="8"/>
        <v>0</v>
      </c>
      <c r="AR35" s="15">
        <f t="shared" si="9"/>
        <v>0</v>
      </c>
      <c r="AS35" s="15">
        <f t="shared" si="10"/>
        <v>0</v>
      </c>
      <c r="AT35" s="15">
        <f t="shared" si="11"/>
        <v>0</v>
      </c>
      <c r="AV35">
        <f t="shared" si="12"/>
        <v>0</v>
      </c>
      <c r="AW35">
        <f t="shared" si="13"/>
        <v>0</v>
      </c>
      <c r="AX35">
        <v>0</v>
      </c>
      <c r="AY35">
        <v>0</v>
      </c>
      <c r="AZ35">
        <f t="shared" si="14"/>
        <v>0</v>
      </c>
      <c r="BA35">
        <f t="shared" si="15"/>
        <v>0</v>
      </c>
      <c r="BB35">
        <v>0</v>
      </c>
      <c r="BC35">
        <v>0</v>
      </c>
      <c r="BD35">
        <f t="shared" si="16"/>
        <v>0</v>
      </c>
      <c r="BE35">
        <f t="shared" si="17"/>
        <v>0</v>
      </c>
      <c r="BF35">
        <v>0</v>
      </c>
      <c r="BG35">
        <v>0</v>
      </c>
      <c r="BI35" s="15">
        <f t="shared" si="18"/>
        <v>0</v>
      </c>
      <c r="BJ35" s="15">
        <f t="shared" si="19"/>
        <v>0</v>
      </c>
      <c r="BK35" s="15">
        <f t="shared" si="20"/>
        <v>0</v>
      </c>
      <c r="BL35" s="15">
        <f t="shared" si="21"/>
        <v>0</v>
      </c>
      <c r="BN35">
        <f t="shared" si="22"/>
        <v>0</v>
      </c>
      <c r="BO35">
        <f t="shared" si="23"/>
        <v>0</v>
      </c>
      <c r="BP35">
        <f t="shared" si="24"/>
        <v>0</v>
      </c>
      <c r="BQ35">
        <f t="shared" si="25"/>
        <v>0</v>
      </c>
    </row>
    <row r="36" spans="1:69">
      <c r="A36">
        <v>28</v>
      </c>
      <c r="B36" s="1" t="s">
        <v>227</v>
      </c>
      <c r="C36" s="1" t="s">
        <v>221</v>
      </c>
      <c r="D36" s="1" t="s">
        <v>104</v>
      </c>
      <c r="E36" s="1" t="s">
        <v>278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7.0000000000000007E-2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I36" s="15">
        <f t="shared" si="0"/>
        <v>0</v>
      </c>
      <c r="AJ36" s="15">
        <f t="shared" si="1"/>
        <v>0</v>
      </c>
      <c r="AK36" s="15">
        <f t="shared" si="2"/>
        <v>0</v>
      </c>
      <c r="AL36" s="15">
        <f t="shared" si="3"/>
        <v>0</v>
      </c>
      <c r="AM36" s="15">
        <f t="shared" si="4"/>
        <v>0</v>
      </c>
      <c r="AN36" s="15">
        <f t="shared" si="5"/>
        <v>2.3333333333333334E-2</v>
      </c>
      <c r="AO36" s="15">
        <f t="shared" si="6"/>
        <v>0</v>
      </c>
      <c r="AP36" s="15">
        <f t="shared" si="7"/>
        <v>0</v>
      </c>
      <c r="AQ36" s="15">
        <f t="shared" si="8"/>
        <v>0</v>
      </c>
      <c r="AR36" s="15">
        <f t="shared" si="9"/>
        <v>0</v>
      </c>
      <c r="AS36" s="15">
        <f t="shared" si="10"/>
        <v>0</v>
      </c>
      <c r="AT36" s="15">
        <f t="shared" si="11"/>
        <v>0</v>
      </c>
      <c r="AV36">
        <f t="shared" si="12"/>
        <v>0</v>
      </c>
      <c r="AW36">
        <f t="shared" si="13"/>
        <v>0</v>
      </c>
      <c r="AX36">
        <v>0</v>
      </c>
      <c r="AY36">
        <v>0</v>
      </c>
      <c r="AZ36">
        <f t="shared" si="14"/>
        <v>0</v>
      </c>
      <c r="BA36">
        <f t="shared" si="15"/>
        <v>4.0414518843273801E-2</v>
      </c>
      <c r="BB36">
        <v>0</v>
      </c>
      <c r="BC36">
        <v>0</v>
      </c>
      <c r="BD36">
        <f t="shared" si="16"/>
        <v>0</v>
      </c>
      <c r="BE36">
        <f t="shared" si="17"/>
        <v>0</v>
      </c>
      <c r="BF36">
        <v>0</v>
      </c>
      <c r="BG36">
        <v>0</v>
      </c>
      <c r="BI36" s="15">
        <f t="shared" si="18"/>
        <v>0</v>
      </c>
      <c r="BJ36" s="15">
        <f t="shared" si="19"/>
        <v>7.7777777777777784E-3</v>
      </c>
      <c r="BK36" s="15">
        <f t="shared" si="20"/>
        <v>0</v>
      </c>
      <c r="BL36" s="15">
        <f t="shared" si="21"/>
        <v>0</v>
      </c>
      <c r="BN36">
        <f t="shared" si="22"/>
        <v>0</v>
      </c>
      <c r="BO36">
        <f t="shared" si="23"/>
        <v>2.3333333333333334E-2</v>
      </c>
      <c r="BP36">
        <f t="shared" si="24"/>
        <v>0</v>
      </c>
      <c r="BQ36">
        <f t="shared" si="25"/>
        <v>0</v>
      </c>
    </row>
    <row r="37" spans="1:69">
      <c r="A37">
        <v>29</v>
      </c>
      <c r="B37" s="1" t="s">
        <v>228</v>
      </c>
      <c r="C37" s="1" t="s">
        <v>221</v>
      </c>
      <c r="D37" s="1" t="s">
        <v>104</v>
      </c>
      <c r="E37" s="1" t="s">
        <v>278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6.5000000000000002E-2</v>
      </c>
      <c r="R37" s="15">
        <v>0</v>
      </c>
      <c r="S37" s="15">
        <v>0</v>
      </c>
      <c r="T37" s="15">
        <v>0.09</v>
      </c>
      <c r="U37" s="15">
        <v>0</v>
      </c>
      <c r="V37" s="15">
        <v>0</v>
      </c>
      <c r="W37" s="15">
        <v>0</v>
      </c>
      <c r="X37" s="15">
        <v>0</v>
      </c>
      <c r="Y37" s="15">
        <v>0.08</v>
      </c>
      <c r="Z37" s="15">
        <v>0.19</v>
      </c>
      <c r="AA37" s="15">
        <v>0.3</v>
      </c>
      <c r="AB37" s="15">
        <v>0.2</v>
      </c>
      <c r="AC37" s="15">
        <v>0</v>
      </c>
      <c r="AD37" s="15">
        <v>0.28000000000000003</v>
      </c>
      <c r="AE37" s="15">
        <v>0.35</v>
      </c>
      <c r="AF37" s="15">
        <v>0.25</v>
      </c>
      <c r="AI37" s="15">
        <f t="shared" si="0"/>
        <v>0</v>
      </c>
      <c r="AJ37" s="15">
        <f t="shared" si="1"/>
        <v>0</v>
      </c>
      <c r="AK37" s="15">
        <f t="shared" si="2"/>
        <v>0</v>
      </c>
      <c r="AL37" s="15">
        <f t="shared" si="3"/>
        <v>0</v>
      </c>
      <c r="AM37" s="15">
        <f t="shared" si="4"/>
        <v>2.1666666666666667E-2</v>
      </c>
      <c r="AN37" s="15">
        <f t="shared" si="5"/>
        <v>0.03</v>
      </c>
      <c r="AO37" s="15">
        <f t="shared" si="6"/>
        <v>0</v>
      </c>
      <c r="AP37" s="15">
        <f t="shared" si="7"/>
        <v>0</v>
      </c>
      <c r="AQ37" s="15">
        <f t="shared" si="8"/>
        <v>0.19000000000000003</v>
      </c>
      <c r="AR37" s="15">
        <f t="shared" si="9"/>
        <v>0.16</v>
      </c>
      <c r="AS37" s="15">
        <f t="shared" si="10"/>
        <v>0.35</v>
      </c>
      <c r="AT37" s="15">
        <f t="shared" si="11"/>
        <v>0.25</v>
      </c>
      <c r="AV37">
        <f t="shared" si="12"/>
        <v>0</v>
      </c>
      <c r="AW37">
        <f t="shared" si="13"/>
        <v>0</v>
      </c>
      <c r="AX37">
        <v>0</v>
      </c>
      <c r="AY37">
        <v>0</v>
      </c>
      <c r="AZ37">
        <f t="shared" si="14"/>
        <v>3.7527767497325677E-2</v>
      </c>
      <c r="BA37">
        <f t="shared" si="15"/>
        <v>5.1961524227066319E-2</v>
      </c>
      <c r="BB37">
        <v>0</v>
      </c>
      <c r="BC37">
        <v>0</v>
      </c>
      <c r="BD37">
        <f t="shared" si="16"/>
        <v>0.10999999999999997</v>
      </c>
      <c r="BE37">
        <f t="shared" si="17"/>
        <v>0.14422205101855956</v>
      </c>
      <c r="BF37">
        <v>0</v>
      </c>
      <c r="BG37">
        <v>0</v>
      </c>
      <c r="BI37" s="15">
        <f t="shared" si="18"/>
        <v>7.0555555555555552E-2</v>
      </c>
      <c r="BJ37" s="15">
        <f t="shared" si="19"/>
        <v>6.3333333333333339E-2</v>
      </c>
      <c r="BK37" s="15">
        <f t="shared" si="20"/>
        <v>8.3333333333333329E-2</v>
      </c>
      <c r="BL37" s="15">
        <f t="shared" si="21"/>
        <v>0.11666666666666665</v>
      </c>
      <c r="BN37">
        <f t="shared" si="22"/>
        <v>0.10719271326810315</v>
      </c>
      <c r="BO37">
        <f t="shared" si="23"/>
        <v>0.1063014581273465</v>
      </c>
      <c r="BP37">
        <f t="shared" si="24"/>
        <v>0.14433756729740646</v>
      </c>
      <c r="BQ37">
        <f t="shared" si="25"/>
        <v>0.20207259421636903</v>
      </c>
    </row>
    <row r="38" spans="1:69">
      <c r="A38">
        <v>30</v>
      </c>
      <c r="B38" s="1" t="s">
        <v>229</v>
      </c>
      <c r="C38" s="1" t="s">
        <v>221</v>
      </c>
      <c r="D38" s="1" t="s">
        <v>104</v>
      </c>
      <c r="E38" s="1" t="s">
        <v>278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0.01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I38" s="15">
        <f t="shared" si="0"/>
        <v>0</v>
      </c>
      <c r="AJ38" s="15">
        <f t="shared" si="1"/>
        <v>0</v>
      </c>
      <c r="AK38" s="15">
        <f t="shared" si="2"/>
        <v>0</v>
      </c>
      <c r="AL38" s="15">
        <f t="shared" si="3"/>
        <v>0</v>
      </c>
      <c r="AM38" s="15">
        <f t="shared" si="4"/>
        <v>3.3333333333333335E-3</v>
      </c>
      <c r="AN38" s="15">
        <f t="shared" si="5"/>
        <v>0</v>
      </c>
      <c r="AO38" s="15">
        <f t="shared" si="6"/>
        <v>0</v>
      </c>
      <c r="AP38" s="15">
        <f t="shared" si="7"/>
        <v>0</v>
      </c>
      <c r="AQ38" s="15">
        <f t="shared" si="8"/>
        <v>0</v>
      </c>
      <c r="AR38" s="15">
        <f t="shared" si="9"/>
        <v>0</v>
      </c>
      <c r="AS38" s="15">
        <f t="shared" si="10"/>
        <v>0</v>
      </c>
      <c r="AT38" s="15">
        <f t="shared" si="11"/>
        <v>0</v>
      </c>
      <c r="AV38">
        <f t="shared" si="12"/>
        <v>0</v>
      </c>
      <c r="AW38">
        <f t="shared" si="13"/>
        <v>0</v>
      </c>
      <c r="AX38">
        <v>0</v>
      </c>
      <c r="AY38">
        <v>0</v>
      </c>
      <c r="AZ38">
        <f t="shared" si="14"/>
        <v>5.773502691896258E-3</v>
      </c>
      <c r="BA38">
        <f t="shared" si="15"/>
        <v>0</v>
      </c>
      <c r="BB38">
        <v>0</v>
      </c>
      <c r="BC38">
        <v>0</v>
      </c>
      <c r="BD38">
        <f t="shared" si="16"/>
        <v>0</v>
      </c>
      <c r="BE38">
        <f t="shared" si="17"/>
        <v>0</v>
      </c>
      <c r="BF38">
        <v>0</v>
      </c>
      <c r="BG38">
        <v>0</v>
      </c>
      <c r="BI38" s="15">
        <f t="shared" si="18"/>
        <v>1.1111111111111111E-3</v>
      </c>
      <c r="BJ38" s="15">
        <f t="shared" si="19"/>
        <v>0</v>
      </c>
      <c r="BK38" s="15">
        <f t="shared" si="20"/>
        <v>0</v>
      </c>
      <c r="BL38" s="15">
        <f t="shared" si="21"/>
        <v>0</v>
      </c>
      <c r="BN38">
        <f t="shared" si="22"/>
        <v>3.3333333333333335E-3</v>
      </c>
      <c r="BO38">
        <f t="shared" si="23"/>
        <v>0</v>
      </c>
      <c r="BP38">
        <f t="shared" si="24"/>
        <v>0</v>
      </c>
      <c r="BQ38">
        <f t="shared" si="25"/>
        <v>0</v>
      </c>
    </row>
    <row r="39" spans="1:69">
      <c r="A39">
        <v>31</v>
      </c>
      <c r="B39" s="8" t="s">
        <v>182</v>
      </c>
      <c r="C39" s="1" t="s">
        <v>183</v>
      </c>
      <c r="D39" s="1" t="s">
        <v>104</v>
      </c>
      <c r="E39" s="1" t="s">
        <v>278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0.11</v>
      </c>
      <c r="Z39" s="15">
        <v>0.27</v>
      </c>
      <c r="AA39" s="15">
        <v>0.05</v>
      </c>
      <c r="AB39" s="15">
        <v>0.32400000000000001</v>
      </c>
      <c r="AC39" s="15">
        <v>0</v>
      </c>
      <c r="AD39" s="15">
        <v>0</v>
      </c>
      <c r="AE39" s="15">
        <v>0.05</v>
      </c>
      <c r="AF39" s="15">
        <v>0.02</v>
      </c>
      <c r="AI39" s="15">
        <f t="shared" si="0"/>
        <v>0</v>
      </c>
      <c r="AJ39" s="15">
        <f t="shared" si="1"/>
        <v>0</v>
      </c>
      <c r="AK39" s="15">
        <f t="shared" si="2"/>
        <v>0</v>
      </c>
      <c r="AL39" s="15">
        <f t="shared" si="3"/>
        <v>0</v>
      </c>
      <c r="AM39" s="15">
        <f t="shared" si="4"/>
        <v>0</v>
      </c>
      <c r="AN39" s="15">
        <f t="shared" si="5"/>
        <v>0</v>
      </c>
      <c r="AO39" s="15">
        <f t="shared" si="6"/>
        <v>0</v>
      </c>
      <c r="AP39" s="15">
        <f t="shared" si="7"/>
        <v>0</v>
      </c>
      <c r="AQ39" s="15">
        <f t="shared" si="8"/>
        <v>0.14333333333333334</v>
      </c>
      <c r="AR39" s="15">
        <f t="shared" si="9"/>
        <v>0.108</v>
      </c>
      <c r="AS39" s="15">
        <f t="shared" si="10"/>
        <v>0.05</v>
      </c>
      <c r="AT39" s="15">
        <f t="shared" si="11"/>
        <v>0.02</v>
      </c>
      <c r="AV39">
        <f t="shared" si="12"/>
        <v>0</v>
      </c>
      <c r="AW39">
        <f t="shared" si="13"/>
        <v>0</v>
      </c>
      <c r="AX39">
        <v>0</v>
      </c>
      <c r="AY39">
        <v>0</v>
      </c>
      <c r="AZ39">
        <f t="shared" si="14"/>
        <v>0</v>
      </c>
      <c r="BA39">
        <f t="shared" si="15"/>
        <v>0</v>
      </c>
      <c r="BB39">
        <v>0</v>
      </c>
      <c r="BC39">
        <v>0</v>
      </c>
      <c r="BD39">
        <f t="shared" si="16"/>
        <v>0.11372481406154658</v>
      </c>
      <c r="BE39">
        <f t="shared" si="17"/>
        <v>0.18706148721743873</v>
      </c>
      <c r="BF39">
        <v>0</v>
      </c>
      <c r="BG39">
        <v>0</v>
      </c>
      <c r="BI39" s="15">
        <f t="shared" si="18"/>
        <v>4.777777777777778E-2</v>
      </c>
      <c r="BJ39" s="15">
        <f t="shared" si="19"/>
        <v>3.6000000000000004E-2</v>
      </c>
      <c r="BK39" s="15">
        <f t="shared" si="20"/>
        <v>6.6666666666666671E-3</v>
      </c>
      <c r="BL39" s="15">
        <f t="shared" si="21"/>
        <v>1.6666666666666666E-2</v>
      </c>
      <c r="BN39">
        <f t="shared" si="22"/>
        <v>9.1484667810756398E-2</v>
      </c>
      <c r="BO39">
        <f t="shared" si="23"/>
        <v>0.108</v>
      </c>
      <c r="BP39">
        <f t="shared" si="24"/>
        <v>1.1547005383792516E-2</v>
      </c>
      <c r="BQ39">
        <f t="shared" si="25"/>
        <v>2.8867513459481291E-2</v>
      </c>
    </row>
    <row r="40" spans="1:69">
      <c r="A40">
        <v>32</v>
      </c>
      <c r="B40" s="8" t="s">
        <v>184</v>
      </c>
      <c r="C40" s="1" t="s">
        <v>183</v>
      </c>
      <c r="D40" s="1" t="s">
        <v>104</v>
      </c>
      <c r="E40" s="1" t="s">
        <v>278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6.6000000000000003E-2</v>
      </c>
      <c r="AC40" s="15">
        <v>0</v>
      </c>
      <c r="AD40" s="15">
        <v>0</v>
      </c>
      <c r="AE40" s="15">
        <v>0</v>
      </c>
      <c r="AF40" s="15">
        <v>0</v>
      </c>
      <c r="AI40" s="15">
        <f t="shared" si="0"/>
        <v>0</v>
      </c>
      <c r="AJ40" s="15">
        <f t="shared" si="1"/>
        <v>0</v>
      </c>
      <c r="AK40" s="15">
        <f t="shared" si="2"/>
        <v>0</v>
      </c>
      <c r="AL40" s="15">
        <f t="shared" si="3"/>
        <v>0</v>
      </c>
      <c r="AM40" s="15">
        <f t="shared" si="4"/>
        <v>0</v>
      </c>
      <c r="AN40" s="15">
        <f t="shared" si="5"/>
        <v>0</v>
      </c>
      <c r="AO40" s="15">
        <f t="shared" si="6"/>
        <v>0</v>
      </c>
      <c r="AP40" s="15">
        <f t="shared" si="7"/>
        <v>0</v>
      </c>
      <c r="AQ40" s="15">
        <f t="shared" si="8"/>
        <v>0</v>
      </c>
      <c r="AR40" s="15">
        <f t="shared" si="9"/>
        <v>2.2000000000000002E-2</v>
      </c>
      <c r="AS40" s="15">
        <f t="shared" si="10"/>
        <v>0</v>
      </c>
      <c r="AT40" s="15">
        <f t="shared" si="11"/>
        <v>0</v>
      </c>
      <c r="AV40">
        <f t="shared" si="12"/>
        <v>0</v>
      </c>
      <c r="AW40">
        <f t="shared" si="13"/>
        <v>0</v>
      </c>
      <c r="AX40">
        <v>0</v>
      </c>
      <c r="AY40">
        <v>0</v>
      </c>
      <c r="AZ40">
        <f t="shared" si="14"/>
        <v>0</v>
      </c>
      <c r="BA40">
        <f t="shared" si="15"/>
        <v>0</v>
      </c>
      <c r="BB40">
        <v>0</v>
      </c>
      <c r="BC40">
        <v>0</v>
      </c>
      <c r="BD40">
        <f t="shared" si="16"/>
        <v>0</v>
      </c>
      <c r="BE40">
        <f t="shared" si="17"/>
        <v>3.8105117766515303E-2</v>
      </c>
      <c r="BF40">
        <v>0</v>
      </c>
      <c r="BG40">
        <v>0</v>
      </c>
      <c r="BI40" s="15">
        <f t="shared" si="18"/>
        <v>0</v>
      </c>
      <c r="BJ40" s="15">
        <f t="shared" si="19"/>
        <v>7.3333333333333341E-3</v>
      </c>
      <c r="BK40" s="15">
        <f t="shared" si="20"/>
        <v>0</v>
      </c>
      <c r="BL40" s="15">
        <f t="shared" si="21"/>
        <v>0</v>
      </c>
      <c r="BN40">
        <f t="shared" si="22"/>
        <v>0</v>
      </c>
      <c r="BO40">
        <f t="shared" si="23"/>
        <v>2.2000000000000002E-2</v>
      </c>
      <c r="BP40">
        <f t="shared" si="24"/>
        <v>0</v>
      </c>
      <c r="BQ40">
        <f t="shared" si="25"/>
        <v>0</v>
      </c>
    </row>
    <row r="41" spans="1:69">
      <c r="A41">
        <v>33</v>
      </c>
      <c r="B41" s="1" t="s">
        <v>185</v>
      </c>
      <c r="C41" s="1" t="s">
        <v>183</v>
      </c>
      <c r="D41" s="1" t="s">
        <v>104</v>
      </c>
      <c r="E41" s="1" t="s">
        <v>278</v>
      </c>
      <c r="I41" s="15">
        <v>0.04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0.02</v>
      </c>
      <c r="S41" s="15">
        <v>0.02</v>
      </c>
      <c r="T41" s="15">
        <v>0</v>
      </c>
      <c r="U41" s="15">
        <v>0.03</v>
      </c>
      <c r="V41" s="15">
        <v>0.03</v>
      </c>
      <c r="W41" s="15">
        <v>7.0000000000000007E-2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I41" s="15">
        <f t="shared" si="0"/>
        <v>1.3333333333333334E-2</v>
      </c>
      <c r="AJ41" s="15">
        <f t="shared" si="1"/>
        <v>0</v>
      </c>
      <c r="AK41" s="15">
        <f t="shared" si="2"/>
        <v>0</v>
      </c>
      <c r="AL41" s="15">
        <f t="shared" si="3"/>
        <v>0</v>
      </c>
      <c r="AM41" s="15">
        <f t="shared" si="4"/>
        <v>1.3333333333333334E-2</v>
      </c>
      <c r="AN41" s="15">
        <f t="shared" si="5"/>
        <v>0.02</v>
      </c>
      <c r="AO41" s="15">
        <f t="shared" si="6"/>
        <v>7.0000000000000007E-2</v>
      </c>
      <c r="AP41" s="15">
        <f t="shared" si="7"/>
        <v>0</v>
      </c>
      <c r="AQ41" s="15">
        <f t="shared" si="8"/>
        <v>0</v>
      </c>
      <c r="AR41" s="15">
        <f t="shared" si="9"/>
        <v>0</v>
      </c>
      <c r="AS41" s="15">
        <f t="shared" si="10"/>
        <v>0</v>
      </c>
      <c r="AT41" s="15">
        <f t="shared" si="11"/>
        <v>0</v>
      </c>
      <c r="AV41">
        <f t="shared" si="12"/>
        <v>2.3094010767585032E-2</v>
      </c>
      <c r="AW41">
        <f t="shared" si="13"/>
        <v>0</v>
      </c>
      <c r="AX41">
        <v>0</v>
      </c>
      <c r="AY41">
        <v>0</v>
      </c>
      <c r="AZ41">
        <f t="shared" si="14"/>
        <v>1.1547005383792516E-2</v>
      </c>
      <c r="BA41">
        <f t="shared" si="15"/>
        <v>1.7320508075688773E-2</v>
      </c>
      <c r="BB41">
        <v>0</v>
      </c>
      <c r="BC41">
        <v>0</v>
      </c>
      <c r="BD41">
        <f t="shared" si="16"/>
        <v>0</v>
      </c>
      <c r="BE41">
        <f t="shared" si="17"/>
        <v>0</v>
      </c>
      <c r="BF41">
        <v>0</v>
      </c>
      <c r="BG41">
        <v>0</v>
      </c>
      <c r="BI41" s="15">
        <f t="shared" si="18"/>
        <v>8.8888888888888889E-3</v>
      </c>
      <c r="BJ41" s="15">
        <f t="shared" si="19"/>
        <v>6.6666666666666662E-3</v>
      </c>
      <c r="BK41" s="15">
        <f t="shared" si="20"/>
        <v>2.3333333333333334E-2</v>
      </c>
      <c r="BL41" s="15">
        <f t="shared" si="21"/>
        <v>0</v>
      </c>
      <c r="BN41">
        <f t="shared" si="22"/>
        <v>1.4529663145135579E-2</v>
      </c>
      <c r="BO41">
        <f t="shared" si="23"/>
        <v>1.3228756555322952E-2</v>
      </c>
      <c r="BP41">
        <f t="shared" si="24"/>
        <v>4.0414518843273801E-2</v>
      </c>
      <c r="BQ41">
        <f t="shared" si="25"/>
        <v>0</v>
      </c>
    </row>
    <row r="42" spans="1:69">
      <c r="A42">
        <v>34</v>
      </c>
      <c r="B42" s="1" t="s">
        <v>186</v>
      </c>
      <c r="C42" s="1" t="s">
        <v>183</v>
      </c>
      <c r="D42" s="1" t="s">
        <v>104</v>
      </c>
      <c r="E42" s="1" t="s">
        <v>278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0.01</v>
      </c>
      <c r="R42" s="15">
        <v>0</v>
      </c>
      <c r="S42" s="15">
        <v>0</v>
      </c>
      <c r="T42" s="15">
        <v>0.02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I42" s="15">
        <f t="shared" si="0"/>
        <v>0</v>
      </c>
      <c r="AJ42" s="15">
        <f t="shared" si="1"/>
        <v>0</v>
      </c>
      <c r="AK42" s="15">
        <f t="shared" si="2"/>
        <v>0</v>
      </c>
      <c r="AL42" s="15">
        <f t="shared" si="3"/>
        <v>0</v>
      </c>
      <c r="AM42" s="15">
        <f t="shared" si="4"/>
        <v>3.3333333333333335E-3</v>
      </c>
      <c r="AN42" s="15">
        <f t="shared" si="5"/>
        <v>6.6666666666666671E-3</v>
      </c>
      <c r="AO42" s="15">
        <f t="shared" si="6"/>
        <v>0</v>
      </c>
      <c r="AP42" s="15">
        <f t="shared" si="7"/>
        <v>0</v>
      </c>
      <c r="AQ42" s="15">
        <f t="shared" si="8"/>
        <v>0</v>
      </c>
      <c r="AR42" s="15">
        <f t="shared" si="9"/>
        <v>0</v>
      </c>
      <c r="AS42" s="15">
        <f t="shared" si="10"/>
        <v>0</v>
      </c>
      <c r="AT42" s="15">
        <f t="shared" si="11"/>
        <v>0</v>
      </c>
      <c r="AV42">
        <f t="shared" si="12"/>
        <v>0</v>
      </c>
      <c r="AW42">
        <f t="shared" si="13"/>
        <v>0</v>
      </c>
      <c r="AX42">
        <v>0</v>
      </c>
      <c r="AY42">
        <v>0</v>
      </c>
      <c r="AZ42">
        <f t="shared" si="14"/>
        <v>5.773502691896258E-3</v>
      </c>
      <c r="BA42">
        <f t="shared" si="15"/>
        <v>1.1547005383792516E-2</v>
      </c>
      <c r="BB42">
        <v>0</v>
      </c>
      <c r="BC42">
        <v>0</v>
      </c>
      <c r="BD42">
        <f t="shared" si="16"/>
        <v>0</v>
      </c>
      <c r="BE42">
        <f t="shared" si="17"/>
        <v>0</v>
      </c>
      <c r="BF42">
        <v>0</v>
      </c>
      <c r="BG42">
        <v>0</v>
      </c>
      <c r="BI42" s="15">
        <f t="shared" si="18"/>
        <v>1.1111111111111111E-3</v>
      </c>
      <c r="BJ42" s="15">
        <f t="shared" si="19"/>
        <v>2.2222222222222222E-3</v>
      </c>
      <c r="BK42" s="15">
        <f t="shared" si="20"/>
        <v>0</v>
      </c>
      <c r="BL42" s="15">
        <f t="shared" si="21"/>
        <v>0</v>
      </c>
      <c r="BN42">
        <f t="shared" si="22"/>
        <v>3.3333333333333335E-3</v>
      </c>
      <c r="BO42">
        <f t="shared" si="23"/>
        <v>6.6666666666666671E-3</v>
      </c>
      <c r="BP42">
        <f t="shared" si="24"/>
        <v>0</v>
      </c>
      <c r="BQ42">
        <f t="shared" si="25"/>
        <v>0</v>
      </c>
    </row>
    <row r="43" spans="1:69">
      <c r="A43">
        <v>35</v>
      </c>
      <c r="B43" s="1" t="s">
        <v>187</v>
      </c>
      <c r="C43" s="1" t="s">
        <v>183</v>
      </c>
      <c r="D43" s="1" t="s">
        <v>104</v>
      </c>
      <c r="E43" s="1" t="s">
        <v>278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0.01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I43" s="15">
        <f t="shared" si="0"/>
        <v>0</v>
      </c>
      <c r="AJ43" s="15">
        <f t="shared" si="1"/>
        <v>0</v>
      </c>
      <c r="AK43" s="15">
        <f t="shared" si="2"/>
        <v>0</v>
      </c>
      <c r="AL43" s="15">
        <f t="shared" si="3"/>
        <v>0</v>
      </c>
      <c r="AM43" s="15">
        <f t="shared" si="4"/>
        <v>3.3333333333333335E-3</v>
      </c>
      <c r="AN43" s="15">
        <f t="shared" si="5"/>
        <v>0</v>
      </c>
      <c r="AO43" s="15">
        <f t="shared" si="6"/>
        <v>0</v>
      </c>
      <c r="AP43" s="15">
        <f t="shared" si="7"/>
        <v>0</v>
      </c>
      <c r="AQ43" s="15">
        <f t="shared" si="8"/>
        <v>0</v>
      </c>
      <c r="AR43" s="15">
        <f t="shared" si="9"/>
        <v>0</v>
      </c>
      <c r="AS43" s="15">
        <f t="shared" si="10"/>
        <v>0</v>
      </c>
      <c r="AT43" s="15">
        <f t="shared" si="11"/>
        <v>0</v>
      </c>
      <c r="AV43">
        <f t="shared" si="12"/>
        <v>0</v>
      </c>
      <c r="AW43">
        <f t="shared" si="13"/>
        <v>0</v>
      </c>
      <c r="AX43">
        <v>0</v>
      </c>
      <c r="AY43">
        <v>0</v>
      </c>
      <c r="AZ43">
        <f t="shared" si="14"/>
        <v>5.773502691896258E-3</v>
      </c>
      <c r="BA43">
        <f t="shared" si="15"/>
        <v>0</v>
      </c>
      <c r="BB43">
        <v>0</v>
      </c>
      <c r="BC43">
        <v>0</v>
      </c>
      <c r="BD43">
        <f t="shared" si="16"/>
        <v>0</v>
      </c>
      <c r="BE43">
        <f t="shared" si="17"/>
        <v>0</v>
      </c>
      <c r="BF43">
        <v>0</v>
      </c>
      <c r="BG43">
        <v>0</v>
      </c>
      <c r="BI43" s="15">
        <f t="shared" si="18"/>
        <v>1.1111111111111111E-3</v>
      </c>
      <c r="BJ43" s="15">
        <f t="shared" si="19"/>
        <v>0</v>
      </c>
      <c r="BK43" s="15">
        <f t="shared" si="20"/>
        <v>0</v>
      </c>
      <c r="BL43" s="15">
        <f t="shared" si="21"/>
        <v>0</v>
      </c>
      <c r="BN43">
        <f t="shared" si="22"/>
        <v>3.3333333333333335E-3</v>
      </c>
      <c r="BO43">
        <f t="shared" si="23"/>
        <v>0</v>
      </c>
      <c r="BP43">
        <f t="shared" si="24"/>
        <v>0</v>
      </c>
      <c r="BQ43">
        <f t="shared" si="25"/>
        <v>0</v>
      </c>
    </row>
    <row r="44" spans="1:69">
      <c r="A44">
        <v>36</v>
      </c>
      <c r="B44" s="1" t="s">
        <v>183</v>
      </c>
      <c r="C44" s="1" t="s">
        <v>183</v>
      </c>
      <c r="D44" s="1" t="s">
        <v>104</v>
      </c>
      <c r="E44" s="1" t="s">
        <v>278</v>
      </c>
      <c r="I44" s="15">
        <v>0</v>
      </c>
      <c r="J44" s="15">
        <v>0.02</v>
      </c>
      <c r="K44" s="15">
        <v>0</v>
      </c>
      <c r="L44" s="15">
        <v>0</v>
      </c>
      <c r="M44" s="15">
        <v>0.01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I44" s="15">
        <f t="shared" si="0"/>
        <v>6.6666666666666671E-3</v>
      </c>
      <c r="AJ44" s="15">
        <f t="shared" si="1"/>
        <v>3.3333333333333335E-3</v>
      </c>
      <c r="AK44" s="15">
        <f t="shared" si="2"/>
        <v>0</v>
      </c>
      <c r="AL44" s="15">
        <f t="shared" si="3"/>
        <v>0</v>
      </c>
      <c r="AM44" s="15">
        <f t="shared" si="4"/>
        <v>0</v>
      </c>
      <c r="AN44" s="15">
        <f t="shared" si="5"/>
        <v>0</v>
      </c>
      <c r="AO44" s="15">
        <f t="shared" si="6"/>
        <v>0</v>
      </c>
      <c r="AP44" s="15">
        <f t="shared" si="7"/>
        <v>0</v>
      </c>
      <c r="AQ44" s="15">
        <f t="shared" si="8"/>
        <v>0</v>
      </c>
      <c r="AR44" s="15">
        <f t="shared" si="9"/>
        <v>0</v>
      </c>
      <c r="AS44" s="15">
        <f t="shared" si="10"/>
        <v>0</v>
      </c>
      <c r="AT44" s="15">
        <f t="shared" si="11"/>
        <v>0</v>
      </c>
      <c r="AV44">
        <f t="shared" si="12"/>
        <v>1.1547005383792516E-2</v>
      </c>
      <c r="AW44">
        <f t="shared" si="13"/>
        <v>5.773502691896258E-3</v>
      </c>
      <c r="AX44">
        <v>0</v>
      </c>
      <c r="AY44">
        <v>0</v>
      </c>
      <c r="AZ44">
        <f t="shared" si="14"/>
        <v>0</v>
      </c>
      <c r="BA44">
        <f t="shared" si="15"/>
        <v>0</v>
      </c>
      <c r="BB44">
        <v>0</v>
      </c>
      <c r="BC44">
        <v>0</v>
      </c>
      <c r="BD44">
        <f t="shared" si="16"/>
        <v>0</v>
      </c>
      <c r="BE44">
        <f t="shared" si="17"/>
        <v>0</v>
      </c>
      <c r="BF44">
        <v>0</v>
      </c>
      <c r="BG44">
        <v>0</v>
      </c>
      <c r="BI44" s="15">
        <f t="shared" si="18"/>
        <v>2.2222222222222222E-3</v>
      </c>
      <c r="BJ44" s="15">
        <f t="shared" si="19"/>
        <v>1.1111111111111111E-3</v>
      </c>
      <c r="BK44" s="15">
        <f t="shared" si="20"/>
        <v>0</v>
      </c>
      <c r="BL44" s="15">
        <f t="shared" si="21"/>
        <v>0</v>
      </c>
      <c r="BN44">
        <f t="shared" si="22"/>
        <v>6.6666666666666671E-3</v>
      </c>
      <c r="BO44">
        <f t="shared" si="23"/>
        <v>3.3333333333333335E-3</v>
      </c>
      <c r="BP44">
        <f t="shared" si="24"/>
        <v>0</v>
      </c>
      <c r="BQ44">
        <f t="shared" si="25"/>
        <v>0</v>
      </c>
    </row>
    <row r="45" spans="1:69">
      <c r="A45">
        <v>37</v>
      </c>
      <c r="B45" s="1" t="s">
        <v>160</v>
      </c>
      <c r="C45" s="1" t="s">
        <v>161</v>
      </c>
      <c r="D45" s="1" t="s">
        <v>162</v>
      </c>
      <c r="E45" s="1" t="s">
        <v>278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0.01</v>
      </c>
      <c r="S45" s="15">
        <v>0</v>
      </c>
      <c r="T45" s="15">
        <v>0.01</v>
      </c>
      <c r="U45" s="15">
        <v>0</v>
      </c>
      <c r="V45" s="15">
        <v>0</v>
      </c>
      <c r="W45" s="15">
        <v>0</v>
      </c>
      <c r="X45" s="15">
        <v>0.01</v>
      </c>
      <c r="Y45" s="15">
        <v>0.02</v>
      </c>
      <c r="Z45" s="15">
        <v>0.02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I45" s="15">
        <f t="shared" si="0"/>
        <v>0</v>
      </c>
      <c r="AJ45" s="15">
        <f t="shared" si="1"/>
        <v>0</v>
      </c>
      <c r="AK45" s="15">
        <f t="shared" si="2"/>
        <v>0</v>
      </c>
      <c r="AL45" s="15">
        <f t="shared" si="3"/>
        <v>0</v>
      </c>
      <c r="AM45" s="15">
        <f t="shared" si="4"/>
        <v>3.3333333333333335E-3</v>
      </c>
      <c r="AN45" s="15">
        <f t="shared" si="5"/>
        <v>3.3333333333333335E-3</v>
      </c>
      <c r="AO45" s="15">
        <f t="shared" si="6"/>
        <v>0</v>
      </c>
      <c r="AP45" s="15">
        <f t="shared" si="7"/>
        <v>0.01</v>
      </c>
      <c r="AQ45" s="15">
        <f t="shared" si="8"/>
        <v>1.3333333333333334E-2</v>
      </c>
      <c r="AR45" s="15">
        <f t="shared" si="9"/>
        <v>0</v>
      </c>
      <c r="AS45" s="15">
        <f t="shared" si="10"/>
        <v>0</v>
      </c>
      <c r="AT45" s="15">
        <f t="shared" si="11"/>
        <v>0</v>
      </c>
      <c r="AV45">
        <f t="shared" si="12"/>
        <v>0</v>
      </c>
      <c r="AW45">
        <f t="shared" si="13"/>
        <v>0</v>
      </c>
      <c r="AX45">
        <v>0</v>
      </c>
      <c r="AY45">
        <v>0</v>
      </c>
      <c r="AZ45">
        <f t="shared" si="14"/>
        <v>5.773502691896258E-3</v>
      </c>
      <c r="BA45">
        <f t="shared" si="15"/>
        <v>5.773502691896258E-3</v>
      </c>
      <c r="BB45">
        <v>0</v>
      </c>
      <c r="BC45">
        <v>0</v>
      </c>
      <c r="BD45">
        <f t="shared" si="16"/>
        <v>1.1547005383792516E-2</v>
      </c>
      <c r="BE45">
        <f t="shared" si="17"/>
        <v>0</v>
      </c>
      <c r="BF45">
        <v>0</v>
      </c>
      <c r="BG45">
        <v>0</v>
      </c>
      <c r="BI45" s="15">
        <f t="shared" si="18"/>
        <v>5.5555555555555558E-3</v>
      </c>
      <c r="BJ45" s="15">
        <f t="shared" si="19"/>
        <v>1.1111111111111111E-3</v>
      </c>
      <c r="BK45" s="15">
        <f t="shared" si="20"/>
        <v>0</v>
      </c>
      <c r="BL45" s="15">
        <f t="shared" si="21"/>
        <v>3.3333333333333335E-3</v>
      </c>
      <c r="BN45">
        <f t="shared" si="22"/>
        <v>8.8191710368819686E-3</v>
      </c>
      <c r="BO45">
        <f t="shared" si="23"/>
        <v>3.3333333333333335E-3</v>
      </c>
      <c r="BP45">
        <f t="shared" si="24"/>
        <v>0</v>
      </c>
      <c r="BQ45">
        <f t="shared" si="25"/>
        <v>5.773502691896258E-3</v>
      </c>
    </row>
    <row r="46" spans="1:69">
      <c r="A46">
        <v>38</v>
      </c>
      <c r="B46" s="1" t="s">
        <v>103</v>
      </c>
      <c r="C46" s="1" t="s">
        <v>103</v>
      </c>
      <c r="D46" s="1" t="s">
        <v>104</v>
      </c>
      <c r="E46" s="1" t="s">
        <v>278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0.01</v>
      </c>
      <c r="U46" s="15">
        <v>0.02</v>
      </c>
      <c r="V46" s="15">
        <v>0.01</v>
      </c>
      <c r="W46" s="15">
        <v>0.06</v>
      </c>
      <c r="X46" s="15">
        <v>0.01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I46" s="15">
        <f t="shared" si="0"/>
        <v>0</v>
      </c>
      <c r="AJ46" s="15">
        <f t="shared" si="1"/>
        <v>0</v>
      </c>
      <c r="AK46" s="15">
        <f t="shared" si="2"/>
        <v>0</v>
      </c>
      <c r="AL46" s="15">
        <f t="shared" si="3"/>
        <v>0</v>
      </c>
      <c r="AM46" s="15">
        <f t="shared" si="4"/>
        <v>0</v>
      </c>
      <c r="AN46" s="15">
        <f t="shared" si="5"/>
        <v>1.3333333333333334E-2</v>
      </c>
      <c r="AO46" s="15">
        <f t="shared" si="6"/>
        <v>0.06</v>
      </c>
      <c r="AP46" s="15">
        <f t="shared" si="7"/>
        <v>0.01</v>
      </c>
      <c r="AQ46" s="15">
        <f t="shared" si="8"/>
        <v>0</v>
      </c>
      <c r="AR46" s="15">
        <f t="shared" si="9"/>
        <v>0</v>
      </c>
      <c r="AS46" s="15">
        <f t="shared" si="10"/>
        <v>0</v>
      </c>
      <c r="AT46" s="15">
        <f t="shared" si="11"/>
        <v>0</v>
      </c>
      <c r="AV46">
        <f t="shared" si="12"/>
        <v>0</v>
      </c>
      <c r="AW46">
        <f t="shared" si="13"/>
        <v>0</v>
      </c>
      <c r="AX46">
        <v>0</v>
      </c>
      <c r="AY46">
        <v>0</v>
      </c>
      <c r="AZ46">
        <f t="shared" si="14"/>
        <v>0</v>
      </c>
      <c r="BA46">
        <f t="shared" si="15"/>
        <v>5.7735026918962588E-3</v>
      </c>
      <c r="BB46">
        <v>0</v>
      </c>
      <c r="BC46">
        <v>0</v>
      </c>
      <c r="BD46">
        <f t="shared" si="16"/>
        <v>0</v>
      </c>
      <c r="BE46">
        <f t="shared" si="17"/>
        <v>0</v>
      </c>
      <c r="BF46">
        <v>0</v>
      </c>
      <c r="BG46">
        <v>0</v>
      </c>
      <c r="BI46" s="15">
        <f t="shared" si="18"/>
        <v>0</v>
      </c>
      <c r="BJ46" s="15">
        <f t="shared" si="19"/>
        <v>4.4444444444444444E-3</v>
      </c>
      <c r="BK46" s="15">
        <f t="shared" si="20"/>
        <v>0.02</v>
      </c>
      <c r="BL46" s="15">
        <f t="shared" si="21"/>
        <v>3.3333333333333335E-3</v>
      </c>
      <c r="BN46">
        <f t="shared" si="22"/>
        <v>0</v>
      </c>
      <c r="BO46">
        <f t="shared" si="23"/>
        <v>7.2648315725677894E-3</v>
      </c>
      <c r="BP46">
        <f t="shared" si="24"/>
        <v>3.4641016151377546E-2</v>
      </c>
      <c r="BQ46">
        <f t="shared" si="25"/>
        <v>5.773502691896258E-3</v>
      </c>
    </row>
    <row r="47" spans="1:69">
      <c r="A47">
        <v>39</v>
      </c>
      <c r="B47" s="1" t="s">
        <v>238</v>
      </c>
      <c r="C47" s="1" t="s">
        <v>103</v>
      </c>
      <c r="D47" s="1" t="s">
        <v>104</v>
      </c>
      <c r="E47" s="1" t="s">
        <v>278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0.01</v>
      </c>
      <c r="R47" s="15">
        <v>0.01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I47" s="15">
        <f t="shared" si="0"/>
        <v>0</v>
      </c>
      <c r="AJ47" s="15">
        <f t="shared" si="1"/>
        <v>0</v>
      </c>
      <c r="AK47" s="15">
        <f t="shared" si="2"/>
        <v>0</v>
      </c>
      <c r="AL47" s="15">
        <f t="shared" si="3"/>
        <v>0</v>
      </c>
      <c r="AM47" s="15">
        <f t="shared" si="4"/>
        <v>6.6666666666666671E-3</v>
      </c>
      <c r="AN47" s="15">
        <f t="shared" si="5"/>
        <v>0</v>
      </c>
      <c r="AO47" s="15">
        <f t="shared" si="6"/>
        <v>0</v>
      </c>
      <c r="AP47" s="15">
        <f t="shared" si="7"/>
        <v>0</v>
      </c>
      <c r="AQ47" s="15">
        <f t="shared" si="8"/>
        <v>0</v>
      </c>
      <c r="AR47" s="15">
        <f t="shared" si="9"/>
        <v>0</v>
      </c>
      <c r="AS47" s="15">
        <f t="shared" si="10"/>
        <v>0</v>
      </c>
      <c r="AT47" s="15">
        <f t="shared" si="11"/>
        <v>0</v>
      </c>
      <c r="AV47">
        <f t="shared" si="12"/>
        <v>0</v>
      </c>
      <c r="AW47">
        <f t="shared" si="13"/>
        <v>0</v>
      </c>
      <c r="AX47">
        <v>0</v>
      </c>
      <c r="AY47">
        <v>0</v>
      </c>
      <c r="AZ47">
        <f t="shared" si="14"/>
        <v>5.773502691896258E-3</v>
      </c>
      <c r="BA47">
        <f t="shared" si="15"/>
        <v>0</v>
      </c>
      <c r="BB47">
        <v>0</v>
      </c>
      <c r="BC47">
        <v>0</v>
      </c>
      <c r="BD47">
        <f t="shared" si="16"/>
        <v>0</v>
      </c>
      <c r="BE47">
        <f t="shared" si="17"/>
        <v>0</v>
      </c>
      <c r="BF47">
        <v>0</v>
      </c>
      <c r="BG47">
        <v>0</v>
      </c>
      <c r="BI47" s="15">
        <f t="shared" si="18"/>
        <v>2.2222222222222222E-3</v>
      </c>
      <c r="BJ47" s="15">
        <f t="shared" si="19"/>
        <v>0</v>
      </c>
      <c r="BK47" s="15">
        <f t="shared" si="20"/>
        <v>0</v>
      </c>
      <c r="BL47" s="15">
        <f t="shared" si="21"/>
        <v>0</v>
      </c>
      <c r="BN47">
        <f t="shared" si="22"/>
        <v>4.4095855184409843E-3</v>
      </c>
      <c r="BO47">
        <f t="shared" si="23"/>
        <v>0</v>
      </c>
      <c r="BP47">
        <f t="shared" si="24"/>
        <v>0</v>
      </c>
      <c r="BQ47">
        <f t="shared" si="25"/>
        <v>0</v>
      </c>
    </row>
    <row r="48" spans="1:69">
      <c r="A48">
        <v>40</v>
      </c>
      <c r="B48" s="1" t="s">
        <v>105</v>
      </c>
      <c r="C48" s="1" t="s">
        <v>106</v>
      </c>
      <c r="D48" s="1" t="s">
        <v>104</v>
      </c>
      <c r="E48" s="1" t="s">
        <v>278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0.01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I48" s="15">
        <f t="shared" si="0"/>
        <v>0</v>
      </c>
      <c r="AJ48" s="15">
        <f t="shared" si="1"/>
        <v>0</v>
      </c>
      <c r="AK48" s="15">
        <f t="shared" si="2"/>
        <v>0</v>
      </c>
      <c r="AL48" s="15">
        <f t="shared" si="3"/>
        <v>0</v>
      </c>
      <c r="AM48" s="15">
        <f t="shared" si="4"/>
        <v>0</v>
      </c>
      <c r="AN48" s="15">
        <f t="shared" si="5"/>
        <v>0</v>
      </c>
      <c r="AO48" s="15">
        <f t="shared" si="6"/>
        <v>0</v>
      </c>
      <c r="AP48" s="15">
        <f t="shared" si="7"/>
        <v>0</v>
      </c>
      <c r="AQ48" s="15">
        <f t="shared" si="8"/>
        <v>3.3333333333333335E-3</v>
      </c>
      <c r="AR48" s="15">
        <f t="shared" si="9"/>
        <v>0</v>
      </c>
      <c r="AS48" s="15">
        <f t="shared" si="10"/>
        <v>0</v>
      </c>
      <c r="AT48" s="15">
        <f t="shared" si="11"/>
        <v>0</v>
      </c>
      <c r="AV48">
        <f t="shared" si="12"/>
        <v>0</v>
      </c>
      <c r="AW48">
        <f t="shared" si="13"/>
        <v>0</v>
      </c>
      <c r="AX48">
        <v>0</v>
      </c>
      <c r="AY48">
        <v>0</v>
      </c>
      <c r="AZ48">
        <f t="shared" si="14"/>
        <v>0</v>
      </c>
      <c r="BA48">
        <f t="shared" si="15"/>
        <v>0</v>
      </c>
      <c r="BB48">
        <v>0</v>
      </c>
      <c r="BC48">
        <v>0</v>
      </c>
      <c r="BD48">
        <f t="shared" si="16"/>
        <v>5.773502691896258E-3</v>
      </c>
      <c r="BE48">
        <f t="shared" si="17"/>
        <v>0</v>
      </c>
      <c r="BF48">
        <v>0</v>
      </c>
      <c r="BG48">
        <v>0</v>
      </c>
      <c r="BI48" s="15">
        <f t="shared" si="18"/>
        <v>1.1111111111111111E-3</v>
      </c>
      <c r="BJ48" s="15">
        <f t="shared" si="19"/>
        <v>0</v>
      </c>
      <c r="BK48" s="15">
        <f t="shared" si="20"/>
        <v>0</v>
      </c>
      <c r="BL48" s="15">
        <f t="shared" si="21"/>
        <v>0</v>
      </c>
      <c r="BN48">
        <f t="shared" si="22"/>
        <v>3.3333333333333335E-3</v>
      </c>
      <c r="BO48">
        <f t="shared" si="23"/>
        <v>0</v>
      </c>
      <c r="BP48">
        <f t="shared" si="24"/>
        <v>0</v>
      </c>
      <c r="BQ48">
        <f t="shared" si="25"/>
        <v>0</v>
      </c>
    </row>
    <row r="49" spans="1:69">
      <c r="A49">
        <v>41</v>
      </c>
      <c r="B49" s="1" t="s">
        <v>110</v>
      </c>
      <c r="C49" s="1" t="s">
        <v>111</v>
      </c>
      <c r="D49" s="1" t="s">
        <v>104</v>
      </c>
      <c r="E49" s="1" t="s">
        <v>278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5.0000000000000001E-3</v>
      </c>
      <c r="R49" s="15">
        <v>0</v>
      </c>
      <c r="S49" s="15">
        <v>0.01</v>
      </c>
      <c r="T49" s="15">
        <v>0.01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I49" s="15">
        <f t="shared" si="0"/>
        <v>0</v>
      </c>
      <c r="AJ49" s="15">
        <f t="shared" si="1"/>
        <v>0</v>
      </c>
      <c r="AK49" s="15">
        <f t="shared" si="2"/>
        <v>0</v>
      </c>
      <c r="AL49" s="15">
        <f t="shared" si="3"/>
        <v>0</v>
      </c>
      <c r="AM49" s="15">
        <f t="shared" si="4"/>
        <v>5.0000000000000001E-3</v>
      </c>
      <c r="AN49" s="15">
        <f t="shared" si="5"/>
        <v>3.3333333333333335E-3</v>
      </c>
      <c r="AO49" s="15">
        <f t="shared" si="6"/>
        <v>0</v>
      </c>
      <c r="AP49" s="15">
        <f t="shared" si="7"/>
        <v>0</v>
      </c>
      <c r="AQ49" s="15">
        <f t="shared" si="8"/>
        <v>0</v>
      </c>
      <c r="AR49" s="15">
        <f t="shared" si="9"/>
        <v>0</v>
      </c>
      <c r="AS49" s="15">
        <f t="shared" si="10"/>
        <v>0</v>
      </c>
      <c r="AT49" s="15">
        <f t="shared" si="11"/>
        <v>0</v>
      </c>
      <c r="AV49">
        <f t="shared" si="12"/>
        <v>0</v>
      </c>
      <c r="AW49">
        <f t="shared" si="13"/>
        <v>0</v>
      </c>
      <c r="AX49">
        <v>0</v>
      </c>
      <c r="AY49">
        <v>0</v>
      </c>
      <c r="AZ49">
        <f t="shared" si="14"/>
        <v>5.0000000000000001E-3</v>
      </c>
      <c r="BA49">
        <f t="shared" si="15"/>
        <v>5.773502691896258E-3</v>
      </c>
      <c r="BB49">
        <v>0</v>
      </c>
      <c r="BC49">
        <v>0</v>
      </c>
      <c r="BD49">
        <f t="shared" si="16"/>
        <v>0</v>
      </c>
      <c r="BE49">
        <f t="shared" si="17"/>
        <v>0</v>
      </c>
      <c r="BF49">
        <v>0</v>
      </c>
      <c r="BG49">
        <v>0</v>
      </c>
      <c r="BI49" s="15">
        <f t="shared" si="18"/>
        <v>1.6666666666666666E-3</v>
      </c>
      <c r="BJ49" s="15">
        <f t="shared" si="19"/>
        <v>1.1111111111111111E-3</v>
      </c>
      <c r="BK49" s="15">
        <f t="shared" si="20"/>
        <v>0</v>
      </c>
      <c r="BL49" s="15">
        <f t="shared" si="21"/>
        <v>0</v>
      </c>
      <c r="BN49">
        <f t="shared" si="22"/>
        <v>3.5355339059327377E-3</v>
      </c>
      <c r="BO49">
        <f t="shared" si="23"/>
        <v>3.3333333333333335E-3</v>
      </c>
      <c r="BP49">
        <f t="shared" si="24"/>
        <v>0</v>
      </c>
      <c r="BQ49">
        <f t="shared" si="25"/>
        <v>0</v>
      </c>
    </row>
    <row r="50" spans="1:69">
      <c r="A50">
        <v>42</v>
      </c>
      <c r="B50" s="1" t="s">
        <v>239</v>
      </c>
      <c r="C50" s="1" t="s">
        <v>240</v>
      </c>
      <c r="D50" s="1" t="s">
        <v>104</v>
      </c>
      <c r="E50" s="1" t="s">
        <v>278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0.01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I50" s="15">
        <f t="shared" si="0"/>
        <v>0</v>
      </c>
      <c r="AJ50" s="15">
        <f t="shared" si="1"/>
        <v>0</v>
      </c>
      <c r="AK50" s="15">
        <f t="shared" si="2"/>
        <v>0.01</v>
      </c>
      <c r="AL50" s="15">
        <f t="shared" si="3"/>
        <v>0</v>
      </c>
      <c r="AM50" s="15">
        <f t="shared" si="4"/>
        <v>0</v>
      </c>
      <c r="AN50" s="15">
        <f t="shared" si="5"/>
        <v>0</v>
      </c>
      <c r="AO50" s="15">
        <f t="shared" si="6"/>
        <v>0</v>
      </c>
      <c r="AP50" s="15">
        <f t="shared" si="7"/>
        <v>0</v>
      </c>
      <c r="AQ50" s="15">
        <f t="shared" si="8"/>
        <v>0</v>
      </c>
      <c r="AR50" s="15">
        <f t="shared" si="9"/>
        <v>0</v>
      </c>
      <c r="AS50" s="15">
        <f t="shared" si="10"/>
        <v>0</v>
      </c>
      <c r="AT50" s="15">
        <f t="shared" si="11"/>
        <v>0</v>
      </c>
      <c r="AV50">
        <f t="shared" si="12"/>
        <v>0</v>
      </c>
      <c r="AW50">
        <f t="shared" si="13"/>
        <v>0</v>
      </c>
      <c r="AX50">
        <v>0</v>
      </c>
      <c r="AY50">
        <v>0</v>
      </c>
      <c r="AZ50">
        <f t="shared" si="14"/>
        <v>0</v>
      </c>
      <c r="BA50">
        <f t="shared" si="15"/>
        <v>0</v>
      </c>
      <c r="BB50">
        <v>0</v>
      </c>
      <c r="BC50">
        <v>0</v>
      </c>
      <c r="BD50">
        <f t="shared" si="16"/>
        <v>0</v>
      </c>
      <c r="BE50">
        <f t="shared" si="17"/>
        <v>0</v>
      </c>
      <c r="BF50">
        <v>0</v>
      </c>
      <c r="BG50">
        <v>0</v>
      </c>
      <c r="BI50" s="15">
        <f t="shared" si="18"/>
        <v>0</v>
      </c>
      <c r="BJ50" s="15">
        <f t="shared" si="19"/>
        <v>0</v>
      </c>
      <c r="BK50" s="15">
        <f t="shared" si="20"/>
        <v>3.3333333333333335E-3</v>
      </c>
      <c r="BL50" s="15">
        <f t="shared" si="21"/>
        <v>0</v>
      </c>
      <c r="BN50">
        <f t="shared" si="22"/>
        <v>0</v>
      </c>
      <c r="BO50">
        <f t="shared" si="23"/>
        <v>0</v>
      </c>
      <c r="BP50">
        <f t="shared" si="24"/>
        <v>5.773502691896258E-3</v>
      </c>
      <c r="BQ50">
        <f t="shared" si="25"/>
        <v>0</v>
      </c>
    </row>
    <row r="51" spans="1:69">
      <c r="A51">
        <v>43</v>
      </c>
      <c r="B51" s="8" t="s">
        <v>203</v>
      </c>
      <c r="C51" s="8" t="s">
        <v>204</v>
      </c>
      <c r="D51" s="1" t="s">
        <v>104</v>
      </c>
      <c r="E51" s="1" t="s">
        <v>278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I51" s="15">
        <f t="shared" si="0"/>
        <v>0</v>
      </c>
      <c r="AJ51" s="15">
        <f t="shared" si="1"/>
        <v>0</v>
      </c>
      <c r="AK51" s="15">
        <f t="shared" si="2"/>
        <v>0</v>
      </c>
      <c r="AL51" s="15">
        <f t="shared" si="3"/>
        <v>0</v>
      </c>
      <c r="AM51" s="15">
        <f t="shared" si="4"/>
        <v>0</v>
      </c>
      <c r="AN51" s="15">
        <f t="shared" si="5"/>
        <v>0</v>
      </c>
      <c r="AO51" s="15">
        <f t="shared" si="6"/>
        <v>0</v>
      </c>
      <c r="AP51" s="15">
        <f t="shared" si="7"/>
        <v>0</v>
      </c>
      <c r="AQ51" s="15">
        <f t="shared" si="8"/>
        <v>0</v>
      </c>
      <c r="AR51" s="15">
        <f t="shared" si="9"/>
        <v>0</v>
      </c>
      <c r="AS51" s="15">
        <f t="shared" si="10"/>
        <v>0</v>
      </c>
      <c r="AT51" s="15">
        <f t="shared" si="11"/>
        <v>0</v>
      </c>
      <c r="AV51">
        <f t="shared" si="12"/>
        <v>0</v>
      </c>
      <c r="AW51">
        <f t="shared" si="13"/>
        <v>0</v>
      </c>
      <c r="AX51">
        <v>0</v>
      </c>
      <c r="AY51">
        <v>0</v>
      </c>
      <c r="AZ51">
        <f t="shared" si="14"/>
        <v>0</v>
      </c>
      <c r="BA51">
        <f t="shared" si="15"/>
        <v>0</v>
      </c>
      <c r="BB51">
        <v>0</v>
      </c>
      <c r="BC51">
        <v>0</v>
      </c>
      <c r="BD51">
        <f t="shared" si="16"/>
        <v>0</v>
      </c>
      <c r="BE51">
        <f t="shared" si="17"/>
        <v>0</v>
      </c>
      <c r="BF51">
        <v>0</v>
      </c>
      <c r="BG51">
        <v>0</v>
      </c>
      <c r="BI51" s="15">
        <f t="shared" si="18"/>
        <v>0</v>
      </c>
      <c r="BJ51" s="15">
        <f t="shared" si="19"/>
        <v>0</v>
      </c>
      <c r="BK51" s="15">
        <f t="shared" si="20"/>
        <v>0</v>
      </c>
      <c r="BL51" s="15">
        <f t="shared" si="21"/>
        <v>0</v>
      </c>
      <c r="BN51">
        <f t="shared" si="22"/>
        <v>0</v>
      </c>
      <c r="BO51">
        <f t="shared" si="23"/>
        <v>0</v>
      </c>
      <c r="BP51">
        <f t="shared" si="24"/>
        <v>0</v>
      </c>
      <c r="BQ51">
        <f t="shared" si="25"/>
        <v>0</v>
      </c>
    </row>
    <row r="52" spans="1:69">
      <c r="A52">
        <v>44</v>
      </c>
      <c r="B52" s="1" t="s">
        <v>138</v>
      </c>
      <c r="C52" s="8" t="s">
        <v>139</v>
      </c>
      <c r="D52" s="8" t="s">
        <v>104</v>
      </c>
      <c r="E52" s="1" t="s">
        <v>278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0.01</v>
      </c>
      <c r="AC52" s="15">
        <v>0</v>
      </c>
      <c r="AD52" s="15">
        <v>0</v>
      </c>
      <c r="AE52" s="15">
        <v>0</v>
      </c>
      <c r="AF52" s="15">
        <v>0</v>
      </c>
      <c r="AI52" s="15">
        <f t="shared" si="0"/>
        <v>0</v>
      </c>
      <c r="AJ52" s="15">
        <f t="shared" si="1"/>
        <v>0</v>
      </c>
      <c r="AK52" s="15">
        <f t="shared" si="2"/>
        <v>0</v>
      </c>
      <c r="AL52" s="15">
        <f t="shared" si="3"/>
        <v>0</v>
      </c>
      <c r="AM52" s="15">
        <f t="shared" si="4"/>
        <v>0</v>
      </c>
      <c r="AN52" s="15">
        <f t="shared" si="5"/>
        <v>0</v>
      </c>
      <c r="AO52" s="15">
        <f t="shared" si="6"/>
        <v>0</v>
      </c>
      <c r="AP52" s="15">
        <f t="shared" si="7"/>
        <v>0</v>
      </c>
      <c r="AQ52" s="15">
        <f t="shared" si="8"/>
        <v>0</v>
      </c>
      <c r="AR52" s="15">
        <f t="shared" si="9"/>
        <v>3.3333333333333335E-3</v>
      </c>
      <c r="AS52" s="15">
        <f t="shared" si="10"/>
        <v>0</v>
      </c>
      <c r="AT52" s="15">
        <f t="shared" si="11"/>
        <v>0</v>
      </c>
      <c r="AV52">
        <f t="shared" si="12"/>
        <v>0</v>
      </c>
      <c r="AW52">
        <f t="shared" si="13"/>
        <v>0</v>
      </c>
      <c r="AX52">
        <v>0</v>
      </c>
      <c r="AY52">
        <v>0</v>
      </c>
      <c r="AZ52">
        <f t="shared" si="14"/>
        <v>0</v>
      </c>
      <c r="BA52">
        <f t="shared" si="15"/>
        <v>0</v>
      </c>
      <c r="BB52">
        <v>0</v>
      </c>
      <c r="BC52">
        <v>0</v>
      </c>
      <c r="BD52">
        <f t="shared" si="16"/>
        <v>0</v>
      </c>
      <c r="BE52">
        <f t="shared" si="17"/>
        <v>5.773502691896258E-3</v>
      </c>
      <c r="BF52">
        <v>0</v>
      </c>
      <c r="BG52">
        <v>0</v>
      </c>
      <c r="BI52" s="15">
        <f t="shared" si="18"/>
        <v>0</v>
      </c>
      <c r="BJ52" s="15">
        <f t="shared" si="19"/>
        <v>1.1111111111111111E-3</v>
      </c>
      <c r="BK52" s="15">
        <f t="shared" si="20"/>
        <v>0</v>
      </c>
      <c r="BL52" s="15">
        <f t="shared" si="21"/>
        <v>0</v>
      </c>
      <c r="BN52">
        <f t="shared" si="22"/>
        <v>0</v>
      </c>
      <c r="BO52">
        <f t="shared" si="23"/>
        <v>3.3333333333333335E-3</v>
      </c>
      <c r="BP52">
        <f t="shared" si="24"/>
        <v>0</v>
      </c>
      <c r="BQ52">
        <f t="shared" si="25"/>
        <v>0</v>
      </c>
    </row>
    <row r="53" spans="1:69">
      <c r="A53">
        <v>45</v>
      </c>
      <c r="B53" s="1" t="s">
        <v>139</v>
      </c>
      <c r="C53" s="8" t="s">
        <v>139</v>
      </c>
      <c r="D53" s="1" t="s">
        <v>104</v>
      </c>
      <c r="E53" s="1" t="s">
        <v>278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0.01</v>
      </c>
      <c r="AC53" s="15">
        <v>0</v>
      </c>
      <c r="AD53" s="15">
        <v>0</v>
      </c>
      <c r="AE53" s="15">
        <v>0</v>
      </c>
      <c r="AF53" s="15">
        <v>0</v>
      </c>
      <c r="AI53" s="15">
        <f t="shared" si="0"/>
        <v>0</v>
      </c>
      <c r="AJ53" s="15">
        <f t="shared" si="1"/>
        <v>0</v>
      </c>
      <c r="AK53" s="15">
        <f t="shared" si="2"/>
        <v>0</v>
      </c>
      <c r="AL53" s="15">
        <f t="shared" si="3"/>
        <v>0</v>
      </c>
      <c r="AM53" s="15">
        <f t="shared" si="4"/>
        <v>0</v>
      </c>
      <c r="AN53" s="15">
        <f t="shared" si="5"/>
        <v>0</v>
      </c>
      <c r="AO53" s="15">
        <f t="shared" si="6"/>
        <v>0</v>
      </c>
      <c r="AP53" s="15">
        <f t="shared" si="7"/>
        <v>0</v>
      </c>
      <c r="AQ53" s="15">
        <f t="shared" si="8"/>
        <v>0</v>
      </c>
      <c r="AR53" s="15">
        <f t="shared" si="9"/>
        <v>3.3333333333333335E-3</v>
      </c>
      <c r="AS53" s="15">
        <f t="shared" si="10"/>
        <v>0</v>
      </c>
      <c r="AT53" s="15">
        <f t="shared" si="11"/>
        <v>0</v>
      </c>
      <c r="AV53">
        <f t="shared" si="12"/>
        <v>0</v>
      </c>
      <c r="AW53">
        <f t="shared" si="13"/>
        <v>0</v>
      </c>
      <c r="AX53">
        <v>0</v>
      </c>
      <c r="AY53">
        <v>0</v>
      </c>
      <c r="AZ53">
        <f t="shared" si="14"/>
        <v>0</v>
      </c>
      <c r="BA53">
        <f t="shared" si="15"/>
        <v>0</v>
      </c>
      <c r="BB53">
        <v>0</v>
      </c>
      <c r="BC53">
        <v>0</v>
      </c>
      <c r="BD53">
        <f t="shared" si="16"/>
        <v>0</v>
      </c>
      <c r="BE53">
        <f t="shared" si="17"/>
        <v>5.773502691896258E-3</v>
      </c>
      <c r="BF53">
        <v>0</v>
      </c>
      <c r="BG53">
        <v>0</v>
      </c>
      <c r="BI53" s="15">
        <f t="shared" si="18"/>
        <v>0</v>
      </c>
      <c r="BJ53" s="15">
        <f t="shared" si="19"/>
        <v>1.1111111111111111E-3</v>
      </c>
      <c r="BK53" s="15">
        <f t="shared" si="20"/>
        <v>0</v>
      </c>
      <c r="BL53" s="15">
        <f t="shared" si="21"/>
        <v>0</v>
      </c>
      <c r="BN53">
        <f t="shared" si="22"/>
        <v>0</v>
      </c>
      <c r="BO53">
        <f t="shared" si="23"/>
        <v>3.3333333333333335E-3</v>
      </c>
      <c r="BP53">
        <f t="shared" si="24"/>
        <v>0</v>
      </c>
      <c r="BQ53">
        <f t="shared" si="25"/>
        <v>0</v>
      </c>
    </row>
    <row r="54" spans="1:69">
      <c r="A54">
        <v>46</v>
      </c>
      <c r="B54" s="1" t="s">
        <v>150</v>
      </c>
      <c r="C54" s="1" t="s">
        <v>151</v>
      </c>
      <c r="D54" s="1" t="s">
        <v>104</v>
      </c>
      <c r="E54" s="1" t="s">
        <v>278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0.01</v>
      </c>
      <c r="Z54" s="15">
        <v>0.11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I54" s="15">
        <f t="shared" si="0"/>
        <v>0</v>
      </c>
      <c r="AJ54" s="15">
        <f t="shared" si="1"/>
        <v>0</v>
      </c>
      <c r="AK54" s="15">
        <f t="shared" si="2"/>
        <v>0</v>
      </c>
      <c r="AL54" s="15">
        <f t="shared" si="3"/>
        <v>0</v>
      </c>
      <c r="AM54" s="15">
        <f t="shared" si="4"/>
        <v>0</v>
      </c>
      <c r="AN54" s="15">
        <f t="shared" si="5"/>
        <v>0</v>
      </c>
      <c r="AO54" s="15">
        <f t="shared" si="6"/>
        <v>0</v>
      </c>
      <c r="AP54" s="15">
        <f t="shared" si="7"/>
        <v>0</v>
      </c>
      <c r="AQ54" s="15">
        <f t="shared" si="8"/>
        <v>0.04</v>
      </c>
      <c r="AR54" s="15">
        <f t="shared" si="9"/>
        <v>0</v>
      </c>
      <c r="AS54" s="15">
        <f t="shared" si="10"/>
        <v>0</v>
      </c>
      <c r="AT54" s="15">
        <f t="shared" si="11"/>
        <v>0</v>
      </c>
      <c r="AV54">
        <f t="shared" si="12"/>
        <v>0</v>
      </c>
      <c r="AW54">
        <f t="shared" si="13"/>
        <v>0</v>
      </c>
      <c r="AX54">
        <v>0</v>
      </c>
      <c r="AY54">
        <v>0</v>
      </c>
      <c r="AZ54">
        <f t="shared" si="14"/>
        <v>0</v>
      </c>
      <c r="BA54">
        <f t="shared" si="15"/>
        <v>0</v>
      </c>
      <c r="BB54">
        <v>0</v>
      </c>
      <c r="BC54">
        <v>0</v>
      </c>
      <c r="BD54">
        <f t="shared" si="16"/>
        <v>6.0827625302982198E-2</v>
      </c>
      <c r="BE54">
        <f t="shared" si="17"/>
        <v>0</v>
      </c>
      <c r="BF54">
        <v>0</v>
      </c>
      <c r="BG54">
        <v>0</v>
      </c>
      <c r="BI54" s="15">
        <f t="shared" si="18"/>
        <v>1.3333333333333332E-2</v>
      </c>
      <c r="BJ54" s="15">
        <f t="shared" si="19"/>
        <v>0</v>
      </c>
      <c r="BK54" s="15">
        <f t="shared" si="20"/>
        <v>0</v>
      </c>
      <c r="BL54" s="15">
        <f t="shared" si="21"/>
        <v>0</v>
      </c>
      <c r="BN54">
        <f t="shared" si="22"/>
        <v>3.6400549446402586E-2</v>
      </c>
      <c r="BO54">
        <f t="shared" si="23"/>
        <v>0</v>
      </c>
      <c r="BP54">
        <f t="shared" si="24"/>
        <v>0</v>
      </c>
      <c r="BQ54">
        <f t="shared" si="25"/>
        <v>0</v>
      </c>
    </row>
    <row r="55" spans="1:69">
      <c r="A55">
        <v>47</v>
      </c>
      <c r="B55" s="1" t="s">
        <v>192</v>
      </c>
      <c r="C55" s="8" t="s">
        <v>193</v>
      </c>
      <c r="D55" s="1" t="s">
        <v>104</v>
      </c>
      <c r="E55" s="1" t="s">
        <v>278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0.02</v>
      </c>
      <c r="T55" s="15">
        <v>0.15</v>
      </c>
      <c r="U55" s="15">
        <v>0</v>
      </c>
      <c r="V55" s="15">
        <v>0.01</v>
      </c>
      <c r="W55" s="15">
        <v>0.03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I55" s="15">
        <f t="shared" si="0"/>
        <v>0</v>
      </c>
      <c r="AJ55" s="15">
        <f t="shared" si="1"/>
        <v>0</v>
      </c>
      <c r="AK55" s="15">
        <f t="shared" si="2"/>
        <v>0</v>
      </c>
      <c r="AL55" s="15">
        <f t="shared" si="3"/>
        <v>0</v>
      </c>
      <c r="AM55" s="15">
        <f t="shared" si="4"/>
        <v>6.6666666666666671E-3</v>
      </c>
      <c r="AN55" s="15">
        <f t="shared" si="5"/>
        <v>5.3333333333333337E-2</v>
      </c>
      <c r="AO55" s="15">
        <f t="shared" si="6"/>
        <v>0.03</v>
      </c>
      <c r="AP55" s="15">
        <f t="shared" si="7"/>
        <v>0</v>
      </c>
      <c r="AQ55" s="15">
        <f t="shared" si="8"/>
        <v>0</v>
      </c>
      <c r="AR55" s="15">
        <f t="shared" si="9"/>
        <v>0</v>
      </c>
      <c r="AS55" s="15">
        <f t="shared" si="10"/>
        <v>0</v>
      </c>
      <c r="AT55" s="15">
        <f t="shared" si="11"/>
        <v>0</v>
      </c>
      <c r="AV55">
        <f t="shared" si="12"/>
        <v>0</v>
      </c>
      <c r="AW55">
        <f t="shared" si="13"/>
        <v>0</v>
      </c>
      <c r="AX55">
        <v>0</v>
      </c>
      <c r="AY55">
        <v>0</v>
      </c>
      <c r="AZ55">
        <f t="shared" si="14"/>
        <v>1.1547005383792516E-2</v>
      </c>
      <c r="BA55">
        <f t="shared" si="15"/>
        <v>8.3864970836060829E-2</v>
      </c>
      <c r="BB55">
        <v>0</v>
      </c>
      <c r="BC55">
        <v>0</v>
      </c>
      <c r="BD55">
        <f t="shared" si="16"/>
        <v>0</v>
      </c>
      <c r="BE55">
        <f t="shared" si="17"/>
        <v>0</v>
      </c>
      <c r="BF55">
        <v>0</v>
      </c>
      <c r="BG55">
        <v>0</v>
      </c>
      <c r="BI55" s="15">
        <f t="shared" si="18"/>
        <v>2.2222222222222222E-3</v>
      </c>
      <c r="BJ55" s="15">
        <f t="shared" si="19"/>
        <v>1.7777777777777778E-2</v>
      </c>
      <c r="BK55" s="15">
        <f t="shared" si="20"/>
        <v>0.01</v>
      </c>
      <c r="BL55" s="15">
        <f t="shared" si="21"/>
        <v>0</v>
      </c>
      <c r="BN55">
        <f t="shared" si="22"/>
        <v>6.6666666666666671E-3</v>
      </c>
      <c r="BO55">
        <f t="shared" si="23"/>
        <v>4.9693505052918578E-2</v>
      </c>
      <c r="BP55">
        <f t="shared" si="24"/>
        <v>1.7320508075688773E-2</v>
      </c>
      <c r="BQ55">
        <f t="shared" si="25"/>
        <v>0</v>
      </c>
    </row>
    <row r="56" spans="1:69">
      <c r="A56">
        <v>48</v>
      </c>
      <c r="B56" s="1" t="s">
        <v>117</v>
      </c>
      <c r="C56" s="1" t="s">
        <v>118</v>
      </c>
      <c r="D56" s="1" t="s">
        <v>104</v>
      </c>
      <c r="E56" s="1" t="s">
        <v>278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0.03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0.03</v>
      </c>
      <c r="AI56" s="15">
        <f t="shared" si="0"/>
        <v>0</v>
      </c>
      <c r="AJ56" s="15">
        <f t="shared" si="1"/>
        <v>0</v>
      </c>
      <c r="AK56" s="15">
        <f t="shared" si="2"/>
        <v>0</v>
      </c>
      <c r="AL56" s="15">
        <f t="shared" si="3"/>
        <v>0</v>
      </c>
      <c r="AM56" s="15">
        <f t="shared" si="4"/>
        <v>0</v>
      </c>
      <c r="AN56" s="15">
        <f t="shared" si="5"/>
        <v>0</v>
      </c>
      <c r="AO56" s="15">
        <f t="shared" si="6"/>
        <v>0</v>
      </c>
      <c r="AP56" s="15">
        <f t="shared" si="7"/>
        <v>0</v>
      </c>
      <c r="AQ56" s="15">
        <f t="shared" si="8"/>
        <v>0.01</v>
      </c>
      <c r="AR56" s="15">
        <f t="shared" si="9"/>
        <v>0</v>
      </c>
      <c r="AS56" s="15">
        <f t="shared" si="10"/>
        <v>0</v>
      </c>
      <c r="AT56" s="15">
        <f t="shared" si="11"/>
        <v>0.03</v>
      </c>
      <c r="AV56">
        <f t="shared" si="12"/>
        <v>0</v>
      </c>
      <c r="AW56">
        <f t="shared" si="13"/>
        <v>0</v>
      </c>
      <c r="AX56">
        <v>0</v>
      </c>
      <c r="AY56">
        <v>0</v>
      </c>
      <c r="AZ56">
        <f t="shared" si="14"/>
        <v>0</v>
      </c>
      <c r="BA56">
        <f t="shared" si="15"/>
        <v>0</v>
      </c>
      <c r="BB56">
        <v>0</v>
      </c>
      <c r="BC56">
        <v>0</v>
      </c>
      <c r="BD56">
        <f t="shared" si="16"/>
        <v>1.7320508075688773E-2</v>
      </c>
      <c r="BE56">
        <f t="shared" si="17"/>
        <v>0</v>
      </c>
      <c r="BF56">
        <v>0</v>
      </c>
      <c r="BG56">
        <v>0</v>
      </c>
      <c r="BI56" s="15">
        <f t="shared" si="18"/>
        <v>3.3333333333333331E-3</v>
      </c>
      <c r="BJ56" s="15">
        <f t="shared" si="19"/>
        <v>0</v>
      </c>
      <c r="BK56" s="15">
        <f t="shared" si="20"/>
        <v>0.01</v>
      </c>
      <c r="BL56" s="15">
        <f t="shared" si="21"/>
        <v>0</v>
      </c>
      <c r="BN56">
        <f t="shared" si="22"/>
        <v>0.01</v>
      </c>
      <c r="BO56">
        <f t="shared" si="23"/>
        <v>0</v>
      </c>
      <c r="BP56">
        <f t="shared" si="24"/>
        <v>1.7320508075688773E-2</v>
      </c>
      <c r="BQ56">
        <f t="shared" si="25"/>
        <v>0</v>
      </c>
    </row>
    <row r="57" spans="1:69">
      <c r="A57">
        <v>49</v>
      </c>
      <c r="B57" s="1" t="s">
        <v>128</v>
      </c>
      <c r="C57" s="1" t="s">
        <v>129</v>
      </c>
      <c r="D57" s="1" t="s">
        <v>104</v>
      </c>
      <c r="E57" s="1" t="s">
        <v>278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0.02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I57" s="15">
        <f t="shared" si="0"/>
        <v>0</v>
      </c>
      <c r="AJ57" s="15">
        <f t="shared" si="1"/>
        <v>0</v>
      </c>
      <c r="AK57" s="15">
        <f t="shared" si="2"/>
        <v>0</v>
      </c>
      <c r="AL57" s="15">
        <f t="shared" si="3"/>
        <v>0</v>
      </c>
      <c r="AM57" s="15">
        <f t="shared" si="4"/>
        <v>0</v>
      </c>
      <c r="AN57" s="15">
        <f t="shared" si="5"/>
        <v>0</v>
      </c>
      <c r="AO57" s="15">
        <f t="shared" si="6"/>
        <v>0</v>
      </c>
      <c r="AP57" s="15">
        <f t="shared" si="7"/>
        <v>0</v>
      </c>
      <c r="AQ57" s="15">
        <f t="shared" si="8"/>
        <v>6.6666666666666671E-3</v>
      </c>
      <c r="AR57" s="15">
        <f t="shared" si="9"/>
        <v>0</v>
      </c>
      <c r="AS57" s="15">
        <f t="shared" si="10"/>
        <v>0</v>
      </c>
      <c r="AT57" s="15">
        <f t="shared" si="11"/>
        <v>0</v>
      </c>
      <c r="AV57">
        <f t="shared" si="12"/>
        <v>0</v>
      </c>
      <c r="AW57">
        <f t="shared" si="13"/>
        <v>0</v>
      </c>
      <c r="AX57">
        <v>0</v>
      </c>
      <c r="AY57">
        <v>0</v>
      </c>
      <c r="AZ57">
        <f t="shared" si="14"/>
        <v>0</v>
      </c>
      <c r="BA57">
        <f t="shared" si="15"/>
        <v>0</v>
      </c>
      <c r="BB57">
        <v>0</v>
      </c>
      <c r="BC57">
        <v>0</v>
      </c>
      <c r="BD57">
        <f t="shared" si="16"/>
        <v>1.1547005383792516E-2</v>
      </c>
      <c r="BE57">
        <f t="shared" si="17"/>
        <v>0</v>
      </c>
      <c r="BF57">
        <v>0</v>
      </c>
      <c r="BG57">
        <v>0</v>
      </c>
      <c r="BI57" s="15">
        <f t="shared" si="18"/>
        <v>2.2222222222222222E-3</v>
      </c>
      <c r="BJ57" s="15">
        <f t="shared" si="19"/>
        <v>0</v>
      </c>
      <c r="BK57" s="15">
        <f t="shared" si="20"/>
        <v>0</v>
      </c>
      <c r="BL57" s="15">
        <f t="shared" si="21"/>
        <v>0</v>
      </c>
      <c r="BN57">
        <f t="shared" si="22"/>
        <v>6.6666666666666671E-3</v>
      </c>
      <c r="BO57">
        <f t="shared" si="23"/>
        <v>0</v>
      </c>
      <c r="BP57">
        <f t="shared" si="24"/>
        <v>0</v>
      </c>
      <c r="BQ57">
        <f t="shared" si="25"/>
        <v>0</v>
      </c>
    </row>
    <row r="58" spans="1:69">
      <c r="A58">
        <v>50</v>
      </c>
      <c r="B58" s="1" t="s">
        <v>202</v>
      </c>
      <c r="C58" s="1" t="s">
        <v>129</v>
      </c>
      <c r="D58" s="1" t="s">
        <v>104</v>
      </c>
      <c r="E58" s="1" t="s">
        <v>278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0.02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I58" s="15">
        <f t="shared" si="0"/>
        <v>0</v>
      </c>
      <c r="AJ58" s="15">
        <f t="shared" si="1"/>
        <v>6.6666666666666671E-3</v>
      </c>
      <c r="AK58" s="15">
        <f t="shared" si="2"/>
        <v>0</v>
      </c>
      <c r="AL58" s="15">
        <f t="shared" si="3"/>
        <v>0</v>
      </c>
      <c r="AM58" s="15">
        <f t="shared" si="4"/>
        <v>0</v>
      </c>
      <c r="AN58" s="15">
        <f t="shared" si="5"/>
        <v>0</v>
      </c>
      <c r="AO58" s="15">
        <f t="shared" si="6"/>
        <v>0</v>
      </c>
      <c r="AP58" s="15">
        <f t="shared" si="7"/>
        <v>0</v>
      </c>
      <c r="AQ58" s="15">
        <f t="shared" si="8"/>
        <v>0</v>
      </c>
      <c r="AR58" s="15">
        <f t="shared" si="9"/>
        <v>0</v>
      </c>
      <c r="AS58" s="15">
        <f t="shared" si="10"/>
        <v>0</v>
      </c>
      <c r="AT58" s="15">
        <f t="shared" si="11"/>
        <v>0</v>
      </c>
      <c r="AV58">
        <f t="shared" si="12"/>
        <v>0</v>
      </c>
      <c r="AW58">
        <f t="shared" si="13"/>
        <v>1.1547005383792516E-2</v>
      </c>
      <c r="AX58">
        <v>0</v>
      </c>
      <c r="AY58">
        <v>0</v>
      </c>
      <c r="AZ58">
        <f t="shared" si="14"/>
        <v>0</v>
      </c>
      <c r="BA58">
        <f t="shared" si="15"/>
        <v>0</v>
      </c>
      <c r="BB58">
        <v>0</v>
      </c>
      <c r="BC58">
        <v>0</v>
      </c>
      <c r="BD58">
        <f t="shared" si="16"/>
        <v>0</v>
      </c>
      <c r="BE58">
        <f t="shared" si="17"/>
        <v>0</v>
      </c>
      <c r="BF58">
        <v>0</v>
      </c>
      <c r="BG58">
        <v>0</v>
      </c>
      <c r="BI58" s="15">
        <f t="shared" si="18"/>
        <v>0</v>
      </c>
      <c r="BJ58" s="15">
        <f t="shared" si="19"/>
        <v>2.2222222222222222E-3</v>
      </c>
      <c r="BK58" s="15">
        <f t="shared" si="20"/>
        <v>0</v>
      </c>
      <c r="BL58" s="15">
        <f t="shared" si="21"/>
        <v>0</v>
      </c>
      <c r="BN58">
        <f t="shared" si="22"/>
        <v>0</v>
      </c>
      <c r="BO58">
        <f t="shared" si="23"/>
        <v>6.6666666666666671E-3</v>
      </c>
      <c r="BP58">
        <f t="shared" si="24"/>
        <v>0</v>
      </c>
      <c r="BQ58">
        <f t="shared" si="25"/>
        <v>0</v>
      </c>
    </row>
    <row r="59" spans="1:69">
      <c r="A59">
        <v>51</v>
      </c>
      <c r="B59" s="1" t="s">
        <v>205</v>
      </c>
      <c r="C59" s="1" t="s">
        <v>205</v>
      </c>
      <c r="D59" s="1" t="s">
        <v>104</v>
      </c>
      <c r="E59" s="1" t="s">
        <v>278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0.01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I59" s="15">
        <f t="shared" si="0"/>
        <v>0</v>
      </c>
      <c r="AJ59" s="15">
        <f t="shared" si="1"/>
        <v>0</v>
      </c>
      <c r="AK59" s="15">
        <f t="shared" si="2"/>
        <v>0</v>
      </c>
      <c r="AL59" s="15">
        <f t="shared" si="3"/>
        <v>0</v>
      </c>
      <c r="AM59" s="15">
        <f t="shared" si="4"/>
        <v>0</v>
      </c>
      <c r="AN59" s="15">
        <f t="shared" si="5"/>
        <v>3.3333333333333335E-3</v>
      </c>
      <c r="AO59" s="15">
        <f t="shared" si="6"/>
        <v>0</v>
      </c>
      <c r="AP59" s="15">
        <f t="shared" si="7"/>
        <v>0</v>
      </c>
      <c r="AQ59" s="15">
        <f t="shared" si="8"/>
        <v>0</v>
      </c>
      <c r="AR59" s="15">
        <f t="shared" si="9"/>
        <v>0</v>
      </c>
      <c r="AS59" s="15">
        <f t="shared" si="10"/>
        <v>0</v>
      </c>
      <c r="AT59" s="15">
        <f t="shared" si="11"/>
        <v>0</v>
      </c>
      <c r="AV59">
        <f t="shared" si="12"/>
        <v>0</v>
      </c>
      <c r="AW59">
        <f t="shared" si="13"/>
        <v>0</v>
      </c>
      <c r="AX59">
        <v>0</v>
      </c>
      <c r="AY59">
        <v>0</v>
      </c>
      <c r="AZ59">
        <f t="shared" si="14"/>
        <v>0</v>
      </c>
      <c r="BA59">
        <f t="shared" si="15"/>
        <v>5.773502691896258E-3</v>
      </c>
      <c r="BB59">
        <v>0</v>
      </c>
      <c r="BC59">
        <v>0</v>
      </c>
      <c r="BD59">
        <f t="shared" si="16"/>
        <v>0</v>
      </c>
      <c r="BE59">
        <f t="shared" si="17"/>
        <v>0</v>
      </c>
      <c r="BF59">
        <v>0</v>
      </c>
      <c r="BG59">
        <v>0</v>
      </c>
      <c r="BI59" s="15">
        <f t="shared" si="18"/>
        <v>0</v>
      </c>
      <c r="BJ59" s="15">
        <f t="shared" si="19"/>
        <v>1.1111111111111111E-3</v>
      </c>
      <c r="BK59" s="15">
        <f t="shared" si="20"/>
        <v>0</v>
      </c>
      <c r="BL59" s="15">
        <f t="shared" si="21"/>
        <v>0</v>
      </c>
      <c r="BN59">
        <f t="shared" si="22"/>
        <v>0</v>
      </c>
      <c r="BO59">
        <f t="shared" si="23"/>
        <v>3.3333333333333335E-3</v>
      </c>
      <c r="BP59">
        <f t="shared" si="24"/>
        <v>0</v>
      </c>
      <c r="BQ59">
        <f t="shared" si="25"/>
        <v>0</v>
      </c>
    </row>
    <row r="60" spans="1:69">
      <c r="A60">
        <v>52</v>
      </c>
      <c r="B60" s="1" t="s">
        <v>104</v>
      </c>
      <c r="C60" s="1" t="s">
        <v>104</v>
      </c>
      <c r="D60" s="1" t="s">
        <v>104</v>
      </c>
      <c r="E60" s="1" t="s">
        <v>278</v>
      </c>
      <c r="I60" s="15">
        <v>0</v>
      </c>
      <c r="J60" s="15">
        <v>0.01</v>
      </c>
      <c r="K60" s="15">
        <v>0.01</v>
      </c>
      <c r="L60" s="15">
        <v>0.03</v>
      </c>
      <c r="M60" s="15">
        <v>0.01</v>
      </c>
      <c r="N60" s="15">
        <v>0.02</v>
      </c>
      <c r="O60" s="15">
        <v>0.13</v>
      </c>
      <c r="P60" s="15">
        <v>0.04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0.03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I60" s="15">
        <f t="shared" si="0"/>
        <v>6.6666666666666671E-3</v>
      </c>
      <c r="AJ60" s="15">
        <f t="shared" si="1"/>
        <v>0.02</v>
      </c>
      <c r="AK60" s="15">
        <f t="shared" si="2"/>
        <v>0.13</v>
      </c>
      <c r="AL60" s="15">
        <f t="shared" si="3"/>
        <v>0.04</v>
      </c>
      <c r="AM60" s="15">
        <f t="shared" si="4"/>
        <v>0</v>
      </c>
      <c r="AN60" s="15">
        <f t="shared" si="5"/>
        <v>0</v>
      </c>
      <c r="AO60" s="15">
        <f t="shared" si="6"/>
        <v>0.03</v>
      </c>
      <c r="AP60" s="15">
        <f t="shared" si="7"/>
        <v>0</v>
      </c>
      <c r="AQ60" s="15">
        <f t="shared" si="8"/>
        <v>0</v>
      </c>
      <c r="AR60" s="15">
        <f t="shared" si="9"/>
        <v>0</v>
      </c>
      <c r="AS60" s="15">
        <f t="shared" si="10"/>
        <v>0</v>
      </c>
      <c r="AT60" s="15">
        <f t="shared" si="11"/>
        <v>0</v>
      </c>
      <c r="AV60">
        <f t="shared" si="12"/>
        <v>5.773502691896258E-3</v>
      </c>
      <c r="AW60">
        <f t="shared" si="13"/>
        <v>1.0000000000000002E-2</v>
      </c>
      <c r="AX60">
        <v>0</v>
      </c>
      <c r="AY60">
        <v>0</v>
      </c>
      <c r="AZ60">
        <f t="shared" si="14"/>
        <v>0</v>
      </c>
      <c r="BA60">
        <f t="shared" si="15"/>
        <v>0</v>
      </c>
      <c r="BB60">
        <v>0</v>
      </c>
      <c r="BC60">
        <v>0</v>
      </c>
      <c r="BD60">
        <f t="shared" si="16"/>
        <v>0</v>
      </c>
      <c r="BE60">
        <f t="shared" si="17"/>
        <v>0</v>
      </c>
      <c r="BF60">
        <v>0</v>
      </c>
      <c r="BG60">
        <v>0</v>
      </c>
      <c r="BI60" s="15">
        <f t="shared" si="18"/>
        <v>2.2222222222222222E-3</v>
      </c>
      <c r="BJ60" s="15">
        <f t="shared" si="19"/>
        <v>6.6666666666666662E-3</v>
      </c>
      <c r="BK60" s="15">
        <f t="shared" si="20"/>
        <v>5.3333333333333337E-2</v>
      </c>
      <c r="BL60" s="15">
        <f t="shared" si="21"/>
        <v>1.3333333333333334E-2</v>
      </c>
      <c r="BN60">
        <f t="shared" si="22"/>
        <v>4.4095855184409843E-3</v>
      </c>
      <c r="BO60">
        <f t="shared" si="23"/>
        <v>1.1180339887498949E-2</v>
      </c>
      <c r="BP60">
        <f t="shared" si="24"/>
        <v>6.8068592855540469E-2</v>
      </c>
      <c r="BQ60">
        <f t="shared" si="25"/>
        <v>2.3094010767585032E-2</v>
      </c>
    </row>
    <row r="61" spans="1:69">
      <c r="A61">
        <v>53</v>
      </c>
      <c r="B61" s="1" t="s">
        <v>180</v>
      </c>
      <c r="C61" s="1" t="s">
        <v>181</v>
      </c>
      <c r="D61" s="1" t="s">
        <v>104</v>
      </c>
      <c r="E61" s="1" t="s">
        <v>278</v>
      </c>
      <c r="I61" s="15">
        <v>0.01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0.03</v>
      </c>
      <c r="S61" s="15">
        <v>0</v>
      </c>
      <c r="T61" s="15">
        <v>0</v>
      </c>
      <c r="U61" s="15">
        <v>0.06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I61" s="15">
        <f t="shared" si="0"/>
        <v>3.3333333333333335E-3</v>
      </c>
      <c r="AJ61" s="15">
        <f t="shared" si="1"/>
        <v>0</v>
      </c>
      <c r="AK61" s="15">
        <f t="shared" si="2"/>
        <v>0</v>
      </c>
      <c r="AL61" s="15">
        <f t="shared" si="3"/>
        <v>0</v>
      </c>
      <c r="AM61" s="15">
        <f t="shared" si="4"/>
        <v>0.01</v>
      </c>
      <c r="AN61" s="15">
        <f t="shared" si="5"/>
        <v>0.02</v>
      </c>
      <c r="AO61" s="15">
        <f t="shared" si="6"/>
        <v>0</v>
      </c>
      <c r="AP61" s="15">
        <f t="shared" si="7"/>
        <v>0</v>
      </c>
      <c r="AQ61" s="15">
        <f t="shared" si="8"/>
        <v>0</v>
      </c>
      <c r="AR61" s="15">
        <f t="shared" si="9"/>
        <v>0</v>
      </c>
      <c r="AS61" s="15">
        <f t="shared" si="10"/>
        <v>0</v>
      </c>
      <c r="AT61" s="15">
        <f t="shared" si="11"/>
        <v>0</v>
      </c>
      <c r="AV61">
        <f t="shared" si="12"/>
        <v>5.773502691896258E-3</v>
      </c>
      <c r="AW61">
        <f t="shared" si="13"/>
        <v>0</v>
      </c>
      <c r="AX61">
        <v>0</v>
      </c>
      <c r="AY61">
        <v>0</v>
      </c>
      <c r="AZ61">
        <f t="shared" si="14"/>
        <v>1.7320508075688773E-2</v>
      </c>
      <c r="BA61">
        <f t="shared" si="15"/>
        <v>3.4641016151377546E-2</v>
      </c>
      <c r="BB61">
        <v>0</v>
      </c>
      <c r="BC61">
        <v>0</v>
      </c>
      <c r="BD61">
        <f t="shared" si="16"/>
        <v>0</v>
      </c>
      <c r="BE61">
        <f t="shared" si="17"/>
        <v>0</v>
      </c>
      <c r="BF61">
        <v>0</v>
      </c>
      <c r="BG61">
        <v>0</v>
      </c>
      <c r="BI61" s="15">
        <f t="shared" si="18"/>
        <v>4.4444444444444444E-3</v>
      </c>
      <c r="BJ61" s="15">
        <f t="shared" si="19"/>
        <v>6.6666666666666662E-3</v>
      </c>
      <c r="BK61" s="15">
        <f t="shared" si="20"/>
        <v>0</v>
      </c>
      <c r="BL61" s="15">
        <f t="shared" si="21"/>
        <v>0</v>
      </c>
      <c r="BN61">
        <f t="shared" si="22"/>
        <v>1.0137937550497033E-2</v>
      </c>
      <c r="BO61">
        <f t="shared" si="23"/>
        <v>0.02</v>
      </c>
      <c r="BP61">
        <f t="shared" si="24"/>
        <v>0</v>
      </c>
      <c r="BQ61">
        <f t="shared" si="25"/>
        <v>0</v>
      </c>
    </row>
    <row r="62" spans="1:69">
      <c r="A62">
        <v>54</v>
      </c>
      <c r="B62" s="1" t="s">
        <v>234</v>
      </c>
      <c r="C62" s="1" t="s">
        <v>235</v>
      </c>
      <c r="D62" s="8" t="s">
        <v>104</v>
      </c>
      <c r="E62" s="1" t="s">
        <v>278</v>
      </c>
      <c r="I62" s="15">
        <v>0</v>
      </c>
      <c r="J62" s="15">
        <v>0</v>
      </c>
      <c r="K62" s="15">
        <v>0</v>
      </c>
      <c r="L62" s="15">
        <v>0.01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I62" s="15">
        <f t="shared" si="0"/>
        <v>0</v>
      </c>
      <c r="AJ62" s="15">
        <f t="shared" si="1"/>
        <v>3.3333333333333335E-3</v>
      </c>
      <c r="AK62" s="15">
        <f t="shared" si="2"/>
        <v>0</v>
      </c>
      <c r="AL62" s="15">
        <f t="shared" si="3"/>
        <v>0</v>
      </c>
      <c r="AM62" s="15">
        <f t="shared" si="4"/>
        <v>0</v>
      </c>
      <c r="AN62" s="15">
        <f t="shared" si="5"/>
        <v>0</v>
      </c>
      <c r="AO62" s="15">
        <f t="shared" si="6"/>
        <v>0</v>
      </c>
      <c r="AP62" s="15">
        <f t="shared" si="7"/>
        <v>0</v>
      </c>
      <c r="AQ62" s="15">
        <f t="shared" si="8"/>
        <v>0</v>
      </c>
      <c r="AR62" s="15">
        <f t="shared" si="9"/>
        <v>0</v>
      </c>
      <c r="AS62" s="15">
        <f t="shared" si="10"/>
        <v>0</v>
      </c>
      <c r="AT62" s="15">
        <f t="shared" si="11"/>
        <v>0</v>
      </c>
      <c r="AV62">
        <f t="shared" si="12"/>
        <v>0</v>
      </c>
      <c r="AW62">
        <f t="shared" si="13"/>
        <v>5.773502691896258E-3</v>
      </c>
      <c r="AX62">
        <v>0</v>
      </c>
      <c r="AY62">
        <v>0</v>
      </c>
      <c r="AZ62">
        <f t="shared" si="14"/>
        <v>0</v>
      </c>
      <c r="BA62">
        <f t="shared" si="15"/>
        <v>0</v>
      </c>
      <c r="BB62">
        <v>0</v>
      </c>
      <c r="BC62">
        <v>0</v>
      </c>
      <c r="BD62">
        <f t="shared" si="16"/>
        <v>0</v>
      </c>
      <c r="BE62">
        <f t="shared" si="17"/>
        <v>0</v>
      </c>
      <c r="BF62">
        <v>0</v>
      </c>
      <c r="BG62">
        <v>0</v>
      </c>
      <c r="BI62" s="15">
        <f t="shared" si="18"/>
        <v>0</v>
      </c>
      <c r="BJ62" s="15">
        <f t="shared" si="19"/>
        <v>1.1111111111111111E-3</v>
      </c>
      <c r="BK62" s="15">
        <f t="shared" si="20"/>
        <v>0</v>
      </c>
      <c r="BL62" s="15">
        <f t="shared" si="21"/>
        <v>0</v>
      </c>
      <c r="BN62">
        <f t="shared" si="22"/>
        <v>0</v>
      </c>
      <c r="BO62">
        <f t="shared" si="23"/>
        <v>3.3333333333333335E-3</v>
      </c>
      <c r="BP62">
        <f t="shared" si="24"/>
        <v>0</v>
      </c>
      <c r="BQ62">
        <f t="shared" si="25"/>
        <v>0</v>
      </c>
    </row>
    <row r="63" spans="1:69">
      <c r="A63">
        <v>55</v>
      </c>
      <c r="B63" s="1" t="s">
        <v>241</v>
      </c>
      <c r="C63" s="1" t="s">
        <v>241</v>
      </c>
      <c r="D63" s="1" t="s">
        <v>104</v>
      </c>
      <c r="E63" s="1" t="s">
        <v>278</v>
      </c>
      <c r="I63" s="15">
        <v>0.03</v>
      </c>
      <c r="J63" s="15">
        <v>0</v>
      </c>
      <c r="K63" s="15">
        <v>0</v>
      </c>
      <c r="L63" s="15">
        <v>0.02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0.02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I63" s="15">
        <f t="shared" si="0"/>
        <v>0.01</v>
      </c>
      <c r="AJ63" s="15">
        <f t="shared" si="1"/>
        <v>6.6666666666666671E-3</v>
      </c>
      <c r="AK63" s="15">
        <f t="shared" si="2"/>
        <v>0</v>
      </c>
      <c r="AL63" s="15">
        <f t="shared" si="3"/>
        <v>0</v>
      </c>
      <c r="AM63" s="15">
        <f t="shared" si="4"/>
        <v>6.6666666666666671E-3</v>
      </c>
      <c r="AN63" s="15">
        <f t="shared" si="5"/>
        <v>0</v>
      </c>
      <c r="AO63" s="15">
        <f t="shared" si="6"/>
        <v>0</v>
      </c>
      <c r="AP63" s="15">
        <f t="shared" si="7"/>
        <v>0</v>
      </c>
      <c r="AQ63" s="15">
        <f t="shared" si="8"/>
        <v>0</v>
      </c>
      <c r="AR63" s="15">
        <f t="shared" si="9"/>
        <v>0</v>
      </c>
      <c r="AS63" s="15">
        <f t="shared" si="10"/>
        <v>0</v>
      </c>
      <c r="AT63" s="15">
        <f t="shared" si="11"/>
        <v>0</v>
      </c>
      <c r="AV63">
        <f t="shared" si="12"/>
        <v>1.7320508075688773E-2</v>
      </c>
      <c r="AW63">
        <f t="shared" si="13"/>
        <v>1.1547005383792516E-2</v>
      </c>
      <c r="AX63">
        <v>0</v>
      </c>
      <c r="AY63">
        <v>0</v>
      </c>
      <c r="AZ63">
        <f t="shared" si="14"/>
        <v>1.1547005383792516E-2</v>
      </c>
      <c r="BA63">
        <f t="shared" si="15"/>
        <v>0</v>
      </c>
      <c r="BB63">
        <v>0</v>
      </c>
      <c r="BC63">
        <v>0</v>
      </c>
      <c r="BD63">
        <f t="shared" si="16"/>
        <v>0</v>
      </c>
      <c r="BE63">
        <f t="shared" si="17"/>
        <v>0</v>
      </c>
      <c r="BF63">
        <v>0</v>
      </c>
      <c r="BG63">
        <v>0</v>
      </c>
      <c r="BI63" s="15">
        <f t="shared" si="18"/>
        <v>5.5555555555555558E-3</v>
      </c>
      <c r="BJ63" s="15">
        <f t="shared" si="19"/>
        <v>2.2222222222222222E-3</v>
      </c>
      <c r="BK63" s="15">
        <f t="shared" si="20"/>
        <v>0</v>
      </c>
      <c r="BL63" s="15">
        <f t="shared" si="21"/>
        <v>0</v>
      </c>
      <c r="BN63">
        <f t="shared" si="22"/>
        <v>1.1303883305208779E-2</v>
      </c>
      <c r="BO63">
        <f t="shared" si="23"/>
        <v>6.6666666666666671E-3</v>
      </c>
      <c r="BP63">
        <f t="shared" si="24"/>
        <v>0</v>
      </c>
      <c r="BQ63">
        <f t="shared" si="25"/>
        <v>0</v>
      </c>
    </row>
    <row r="64" spans="1:69">
      <c r="A64">
        <v>56</v>
      </c>
      <c r="B64" s="1" t="s">
        <v>190</v>
      </c>
      <c r="C64" s="1" t="s">
        <v>191</v>
      </c>
      <c r="D64" s="1" t="s">
        <v>191</v>
      </c>
      <c r="E64" s="1" t="s">
        <v>278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0.01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I64" s="15">
        <f t="shared" si="0"/>
        <v>0</v>
      </c>
      <c r="AJ64" s="15">
        <f t="shared" si="1"/>
        <v>0</v>
      </c>
      <c r="AK64" s="15">
        <f t="shared" si="2"/>
        <v>0</v>
      </c>
      <c r="AL64" s="15">
        <f t="shared" si="3"/>
        <v>0</v>
      </c>
      <c r="AM64" s="15">
        <f t="shared" si="4"/>
        <v>0</v>
      </c>
      <c r="AN64" s="15">
        <f t="shared" si="5"/>
        <v>3.3333333333333335E-3</v>
      </c>
      <c r="AO64" s="15">
        <f t="shared" si="6"/>
        <v>0</v>
      </c>
      <c r="AP64" s="15">
        <f t="shared" si="7"/>
        <v>0</v>
      </c>
      <c r="AQ64" s="15">
        <f t="shared" si="8"/>
        <v>0</v>
      </c>
      <c r="AR64" s="15">
        <f t="shared" si="9"/>
        <v>0</v>
      </c>
      <c r="AS64" s="15">
        <f t="shared" si="10"/>
        <v>0</v>
      </c>
      <c r="AT64" s="15">
        <f t="shared" si="11"/>
        <v>0</v>
      </c>
      <c r="AV64">
        <f t="shared" si="12"/>
        <v>0</v>
      </c>
      <c r="AW64">
        <f t="shared" si="13"/>
        <v>0</v>
      </c>
      <c r="AX64">
        <v>0</v>
      </c>
      <c r="AY64">
        <v>0</v>
      </c>
      <c r="AZ64">
        <f t="shared" si="14"/>
        <v>0</v>
      </c>
      <c r="BA64">
        <f t="shared" si="15"/>
        <v>5.773502691896258E-3</v>
      </c>
      <c r="BB64">
        <v>0</v>
      </c>
      <c r="BC64">
        <v>0</v>
      </c>
      <c r="BD64">
        <f t="shared" si="16"/>
        <v>0</v>
      </c>
      <c r="BE64">
        <f t="shared" si="17"/>
        <v>0</v>
      </c>
      <c r="BF64">
        <v>0</v>
      </c>
      <c r="BG64">
        <v>0</v>
      </c>
      <c r="BI64" s="15">
        <f t="shared" si="18"/>
        <v>0</v>
      </c>
      <c r="BJ64" s="15">
        <f t="shared" si="19"/>
        <v>1.1111111111111111E-3</v>
      </c>
      <c r="BK64" s="15">
        <f t="shared" si="20"/>
        <v>0</v>
      </c>
      <c r="BL64" s="15">
        <f t="shared" si="21"/>
        <v>0</v>
      </c>
      <c r="BN64">
        <f t="shared" si="22"/>
        <v>0</v>
      </c>
      <c r="BO64">
        <f t="shared" si="23"/>
        <v>3.3333333333333335E-3</v>
      </c>
      <c r="BP64">
        <f t="shared" si="24"/>
        <v>0</v>
      </c>
      <c r="BQ64">
        <f t="shared" si="25"/>
        <v>0</v>
      </c>
    </row>
    <row r="65" spans="1:69">
      <c r="A65">
        <v>57</v>
      </c>
      <c r="B65" s="1" t="s">
        <v>100</v>
      </c>
      <c r="C65" s="1" t="s">
        <v>100</v>
      </c>
      <c r="D65" s="1" t="s">
        <v>101</v>
      </c>
      <c r="E65" s="1" t="s">
        <v>101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0.03</v>
      </c>
      <c r="R65" s="15">
        <v>0</v>
      </c>
      <c r="S65" s="15">
        <v>0.01</v>
      </c>
      <c r="T65" s="15">
        <v>0</v>
      </c>
      <c r="U65" s="15">
        <v>0</v>
      </c>
      <c r="V65" s="15">
        <v>0</v>
      </c>
      <c r="W65" s="15">
        <v>0.08</v>
      </c>
      <c r="X65" s="15">
        <v>0</v>
      </c>
      <c r="Y65" s="15">
        <v>0.05</v>
      </c>
      <c r="Z65" s="15">
        <v>0</v>
      </c>
      <c r="AA65" s="15">
        <v>0</v>
      </c>
      <c r="AB65" s="15">
        <v>0.12</v>
      </c>
      <c r="AC65" s="15">
        <v>0.01</v>
      </c>
      <c r="AD65" s="15">
        <v>0</v>
      </c>
      <c r="AE65" s="15">
        <v>0.27</v>
      </c>
      <c r="AF65" s="15">
        <v>0.14000000000000001</v>
      </c>
      <c r="AI65" s="15">
        <f t="shared" si="0"/>
        <v>0</v>
      </c>
      <c r="AJ65" s="15">
        <f t="shared" si="1"/>
        <v>0</v>
      </c>
      <c r="AK65" s="15">
        <f t="shared" si="2"/>
        <v>0</v>
      </c>
      <c r="AL65" s="15">
        <f t="shared" si="3"/>
        <v>0</v>
      </c>
      <c r="AM65" s="15">
        <f t="shared" si="4"/>
        <v>1.3333333333333334E-2</v>
      </c>
      <c r="AN65" s="15">
        <f t="shared" si="5"/>
        <v>0</v>
      </c>
      <c r="AO65" s="15">
        <f t="shared" si="6"/>
        <v>0.08</v>
      </c>
      <c r="AP65" s="15">
        <f t="shared" si="7"/>
        <v>0</v>
      </c>
      <c r="AQ65" s="15">
        <f t="shared" si="8"/>
        <v>1.6666666666666666E-2</v>
      </c>
      <c r="AR65" s="15">
        <f t="shared" si="9"/>
        <v>4.3333333333333335E-2</v>
      </c>
      <c r="AS65" s="15">
        <f t="shared" si="10"/>
        <v>0.27</v>
      </c>
      <c r="AT65" s="15">
        <f t="shared" si="11"/>
        <v>0.14000000000000001</v>
      </c>
      <c r="AV65">
        <f t="shared" si="12"/>
        <v>0</v>
      </c>
      <c r="AW65">
        <f t="shared" si="13"/>
        <v>0</v>
      </c>
      <c r="AX65">
        <v>0</v>
      </c>
      <c r="AY65">
        <v>0</v>
      </c>
      <c r="AZ65">
        <f t="shared" si="14"/>
        <v>1.5275252316519466E-2</v>
      </c>
      <c r="BA65">
        <f t="shared" si="15"/>
        <v>0</v>
      </c>
      <c r="BB65">
        <v>0</v>
      </c>
      <c r="BC65">
        <v>0</v>
      </c>
      <c r="BD65">
        <f t="shared" si="16"/>
        <v>2.8867513459481291E-2</v>
      </c>
      <c r="BE65">
        <f t="shared" si="17"/>
        <v>6.6583281184793924E-2</v>
      </c>
      <c r="BF65">
        <v>0</v>
      </c>
      <c r="BG65">
        <v>0</v>
      </c>
      <c r="BI65" s="15">
        <f t="shared" si="18"/>
        <v>0.01</v>
      </c>
      <c r="BJ65" s="15">
        <f t="shared" si="19"/>
        <v>1.4444444444444446E-2</v>
      </c>
      <c r="BK65" s="15">
        <f t="shared" si="20"/>
        <v>7.3333333333333348E-2</v>
      </c>
      <c r="BL65" s="15">
        <f t="shared" si="21"/>
        <v>9.0000000000000011E-2</v>
      </c>
      <c r="BN65">
        <f t="shared" si="22"/>
        <v>1.8027756377319949E-2</v>
      </c>
      <c r="BO65">
        <f t="shared" si="23"/>
        <v>3.9721250959376612E-2</v>
      </c>
      <c r="BP65">
        <f t="shared" si="24"/>
        <v>7.0237691685684916E-2</v>
      </c>
      <c r="BQ65">
        <f t="shared" si="25"/>
        <v>0.15588457268119896</v>
      </c>
    </row>
    <row r="66" spans="1:69">
      <c r="A66">
        <v>58</v>
      </c>
      <c r="B66" s="1" t="s">
        <v>99</v>
      </c>
      <c r="C66" s="1" t="s">
        <v>100</v>
      </c>
      <c r="D66" s="1" t="s">
        <v>101</v>
      </c>
      <c r="E66" s="1" t="s">
        <v>101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0.01</v>
      </c>
      <c r="U66" s="15">
        <v>0</v>
      </c>
      <c r="V66" s="15">
        <v>0</v>
      </c>
      <c r="W66" s="15">
        <v>0.02</v>
      </c>
      <c r="X66" s="15">
        <v>0</v>
      </c>
      <c r="Y66" s="15">
        <v>0.01</v>
      </c>
      <c r="Z66" s="15">
        <v>0</v>
      </c>
      <c r="AA66" s="15">
        <v>0.19</v>
      </c>
      <c r="AB66" s="15">
        <v>0.04</v>
      </c>
      <c r="AC66" s="15">
        <v>0.04</v>
      </c>
      <c r="AD66" s="15">
        <v>0.24</v>
      </c>
      <c r="AE66" s="15">
        <v>0</v>
      </c>
      <c r="AF66" s="15">
        <v>0</v>
      </c>
      <c r="AI66" s="15">
        <f t="shared" si="0"/>
        <v>0</v>
      </c>
      <c r="AJ66" s="15">
        <f t="shared" si="1"/>
        <v>0</v>
      </c>
      <c r="AK66" s="15">
        <f t="shared" si="2"/>
        <v>0</v>
      </c>
      <c r="AL66" s="15">
        <f t="shared" si="3"/>
        <v>0</v>
      </c>
      <c r="AM66" s="15">
        <f t="shared" si="4"/>
        <v>0</v>
      </c>
      <c r="AN66" s="15">
        <f t="shared" si="5"/>
        <v>3.3333333333333335E-3</v>
      </c>
      <c r="AO66" s="15">
        <f t="shared" si="6"/>
        <v>0.02</v>
      </c>
      <c r="AP66" s="15">
        <f t="shared" si="7"/>
        <v>0</v>
      </c>
      <c r="AQ66" s="15">
        <f t="shared" si="8"/>
        <v>6.6666666666666666E-2</v>
      </c>
      <c r="AR66" s="15">
        <f t="shared" si="9"/>
        <v>0.10666666666666667</v>
      </c>
      <c r="AS66" s="15">
        <f t="shared" si="10"/>
        <v>0</v>
      </c>
      <c r="AT66" s="15">
        <f t="shared" si="11"/>
        <v>0</v>
      </c>
      <c r="AV66">
        <f t="shared" si="12"/>
        <v>0</v>
      </c>
      <c r="AW66">
        <f t="shared" si="13"/>
        <v>0</v>
      </c>
      <c r="AX66">
        <v>0</v>
      </c>
      <c r="AY66">
        <v>0</v>
      </c>
      <c r="AZ66">
        <f t="shared" si="14"/>
        <v>0</v>
      </c>
      <c r="BA66">
        <f t="shared" si="15"/>
        <v>5.773502691896258E-3</v>
      </c>
      <c r="BB66">
        <v>0</v>
      </c>
      <c r="BC66">
        <v>0</v>
      </c>
      <c r="BD66">
        <f t="shared" si="16"/>
        <v>0.10692676621563627</v>
      </c>
      <c r="BE66">
        <f t="shared" si="17"/>
        <v>0.11547005383792515</v>
      </c>
      <c r="BF66">
        <v>0</v>
      </c>
      <c r="BG66">
        <v>0</v>
      </c>
      <c r="BI66" s="15">
        <f t="shared" si="18"/>
        <v>2.2222222222222223E-2</v>
      </c>
      <c r="BJ66" s="15">
        <f t="shared" si="19"/>
        <v>3.666666666666666E-2</v>
      </c>
      <c r="BK66" s="15">
        <f t="shared" si="20"/>
        <v>6.6666666666666671E-3</v>
      </c>
      <c r="BL66" s="15">
        <f t="shared" si="21"/>
        <v>0</v>
      </c>
      <c r="BN66">
        <f t="shared" si="22"/>
        <v>6.3003527238119333E-2</v>
      </c>
      <c r="BO66">
        <f t="shared" si="23"/>
        <v>7.8102496759066539E-2</v>
      </c>
      <c r="BP66">
        <f t="shared" si="24"/>
        <v>1.1547005383792516E-2</v>
      </c>
      <c r="BQ66">
        <f t="shared" si="25"/>
        <v>0</v>
      </c>
    </row>
    <row r="67" spans="1:69">
      <c r="A67">
        <v>59</v>
      </c>
      <c r="B67" s="1" t="s">
        <v>102</v>
      </c>
      <c r="C67" s="1" t="s">
        <v>100</v>
      </c>
      <c r="D67" s="1" t="s">
        <v>101</v>
      </c>
      <c r="E67" s="1" t="s">
        <v>101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0.06</v>
      </c>
      <c r="R67" s="15">
        <v>0</v>
      </c>
      <c r="S67" s="15">
        <v>0</v>
      </c>
      <c r="T67" s="15">
        <v>0.01</v>
      </c>
      <c r="U67" s="15">
        <v>0.01</v>
      </c>
      <c r="V67" s="15">
        <v>0</v>
      </c>
      <c r="W67" s="15">
        <v>0</v>
      </c>
      <c r="X67" s="15">
        <v>0</v>
      </c>
      <c r="Y67" s="15">
        <v>7.0000000000000007E-2</v>
      </c>
      <c r="Z67" s="15">
        <v>0</v>
      </c>
      <c r="AA67" s="15">
        <v>0.02</v>
      </c>
      <c r="AB67" s="15">
        <v>0.23600000000000002</v>
      </c>
      <c r="AC67" s="15">
        <v>0</v>
      </c>
      <c r="AD67" s="15">
        <v>0</v>
      </c>
      <c r="AE67" s="15">
        <v>0</v>
      </c>
      <c r="AF67" s="15">
        <v>0</v>
      </c>
      <c r="AI67" s="15">
        <f t="shared" si="0"/>
        <v>0</v>
      </c>
      <c r="AJ67" s="15">
        <f t="shared" si="1"/>
        <v>0</v>
      </c>
      <c r="AK67" s="15">
        <f t="shared" si="2"/>
        <v>0</v>
      </c>
      <c r="AL67" s="15">
        <f t="shared" si="3"/>
        <v>0</v>
      </c>
      <c r="AM67" s="15">
        <f t="shared" si="4"/>
        <v>0.02</v>
      </c>
      <c r="AN67" s="15">
        <f t="shared" si="5"/>
        <v>6.6666666666666671E-3</v>
      </c>
      <c r="AO67" s="15">
        <f t="shared" si="6"/>
        <v>0</v>
      </c>
      <c r="AP67" s="15">
        <f t="shared" si="7"/>
        <v>0</v>
      </c>
      <c r="AQ67" s="15">
        <f t="shared" si="8"/>
        <v>3.0000000000000002E-2</v>
      </c>
      <c r="AR67" s="15">
        <f t="shared" si="9"/>
        <v>7.8666666666666676E-2</v>
      </c>
      <c r="AS67" s="15">
        <f t="shared" si="10"/>
        <v>0</v>
      </c>
      <c r="AT67" s="15">
        <f t="shared" si="11"/>
        <v>0</v>
      </c>
      <c r="AV67">
        <f t="shared" si="12"/>
        <v>0</v>
      </c>
      <c r="AW67">
        <f t="shared" si="13"/>
        <v>0</v>
      </c>
      <c r="AX67">
        <v>0</v>
      </c>
      <c r="AY67">
        <v>0</v>
      </c>
      <c r="AZ67">
        <f t="shared" si="14"/>
        <v>3.4641016151377546E-2</v>
      </c>
      <c r="BA67">
        <f t="shared" si="15"/>
        <v>5.773502691896258E-3</v>
      </c>
      <c r="BB67">
        <v>0</v>
      </c>
      <c r="BC67">
        <v>0</v>
      </c>
      <c r="BD67">
        <f t="shared" si="16"/>
        <v>3.6055512754639897E-2</v>
      </c>
      <c r="BE67">
        <f t="shared" si="17"/>
        <v>0.13625466352875168</v>
      </c>
      <c r="BF67">
        <v>0</v>
      </c>
      <c r="BG67">
        <v>0</v>
      </c>
      <c r="BI67" s="15">
        <f t="shared" si="18"/>
        <v>1.6666666666666666E-2</v>
      </c>
      <c r="BJ67" s="15">
        <f t="shared" si="19"/>
        <v>2.8444444444444446E-2</v>
      </c>
      <c r="BK67" s="15">
        <f t="shared" si="20"/>
        <v>0</v>
      </c>
      <c r="BL67" s="15">
        <f t="shared" si="21"/>
        <v>0</v>
      </c>
      <c r="BN67">
        <f t="shared" si="22"/>
        <v>2.8284271247461901E-2</v>
      </c>
      <c r="BO67">
        <f t="shared" si="23"/>
        <v>7.7953689956138564E-2</v>
      </c>
      <c r="BP67">
        <f t="shared" si="24"/>
        <v>0</v>
      </c>
      <c r="BQ67">
        <f t="shared" si="25"/>
        <v>0</v>
      </c>
    </row>
    <row r="68" spans="1:69">
      <c r="A68">
        <v>60</v>
      </c>
      <c r="B68" s="8" t="s">
        <v>178</v>
      </c>
      <c r="C68" s="1" t="s">
        <v>100</v>
      </c>
      <c r="D68" s="1" t="s">
        <v>101</v>
      </c>
      <c r="E68" s="1" t="s">
        <v>101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0.04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0.01</v>
      </c>
      <c r="Y68" s="15">
        <v>0.01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I68" s="15">
        <f t="shared" si="0"/>
        <v>0</v>
      </c>
      <c r="AJ68" s="15">
        <f t="shared" si="1"/>
        <v>0</v>
      </c>
      <c r="AK68" s="15">
        <f t="shared" si="2"/>
        <v>0</v>
      </c>
      <c r="AL68" s="15">
        <f t="shared" si="3"/>
        <v>0</v>
      </c>
      <c r="AM68" s="15">
        <f t="shared" si="4"/>
        <v>1.3333333333333334E-2</v>
      </c>
      <c r="AN68" s="15">
        <f t="shared" si="5"/>
        <v>0</v>
      </c>
      <c r="AO68" s="15">
        <f t="shared" si="6"/>
        <v>0</v>
      </c>
      <c r="AP68" s="15">
        <f t="shared" si="7"/>
        <v>0.01</v>
      </c>
      <c r="AQ68" s="15">
        <f t="shared" si="8"/>
        <v>3.3333333333333335E-3</v>
      </c>
      <c r="AR68" s="15">
        <f t="shared" si="9"/>
        <v>0</v>
      </c>
      <c r="AS68" s="15">
        <f t="shared" si="10"/>
        <v>0</v>
      </c>
      <c r="AT68" s="15">
        <f t="shared" si="11"/>
        <v>0</v>
      </c>
      <c r="AV68">
        <f t="shared" si="12"/>
        <v>0</v>
      </c>
      <c r="AW68">
        <f t="shared" si="13"/>
        <v>0</v>
      </c>
      <c r="AX68">
        <v>0</v>
      </c>
      <c r="AY68">
        <v>0</v>
      </c>
      <c r="AZ68">
        <f t="shared" si="14"/>
        <v>2.3094010767585032E-2</v>
      </c>
      <c r="BA68">
        <f t="shared" si="15"/>
        <v>0</v>
      </c>
      <c r="BB68">
        <v>0</v>
      </c>
      <c r="BC68">
        <v>0</v>
      </c>
      <c r="BD68">
        <f t="shared" si="16"/>
        <v>5.773502691896258E-3</v>
      </c>
      <c r="BE68">
        <f t="shared" si="17"/>
        <v>0</v>
      </c>
      <c r="BF68">
        <v>0</v>
      </c>
      <c r="BG68">
        <v>0</v>
      </c>
      <c r="BI68" s="15">
        <f t="shared" si="18"/>
        <v>5.5555555555555558E-3</v>
      </c>
      <c r="BJ68" s="15">
        <f t="shared" si="19"/>
        <v>0</v>
      </c>
      <c r="BK68" s="15">
        <f t="shared" si="20"/>
        <v>0</v>
      </c>
      <c r="BL68" s="15">
        <f t="shared" si="21"/>
        <v>3.3333333333333335E-3</v>
      </c>
      <c r="BN68">
        <f t="shared" si="22"/>
        <v>1.3333333333333334E-2</v>
      </c>
      <c r="BO68">
        <f t="shared" si="23"/>
        <v>0</v>
      </c>
      <c r="BP68">
        <f t="shared" si="24"/>
        <v>0</v>
      </c>
      <c r="BQ68">
        <f t="shared" si="25"/>
        <v>5.773502691896258E-3</v>
      </c>
    </row>
    <row r="69" spans="1:69">
      <c r="A69">
        <v>61</v>
      </c>
      <c r="B69" s="1" t="s">
        <v>194</v>
      </c>
      <c r="C69" s="1" t="s">
        <v>100</v>
      </c>
      <c r="D69" s="1" t="s">
        <v>101</v>
      </c>
      <c r="E69" s="1" t="s">
        <v>101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0.57499999999999996</v>
      </c>
      <c r="Z69" s="15">
        <v>0.3</v>
      </c>
      <c r="AA69" s="15">
        <v>0.64</v>
      </c>
      <c r="AB69" s="15">
        <v>1.6440000000000001</v>
      </c>
      <c r="AC69" s="15">
        <v>0.26</v>
      </c>
      <c r="AD69" s="15">
        <v>0.75</v>
      </c>
      <c r="AE69" s="15">
        <v>1.36</v>
      </c>
      <c r="AF69" s="15">
        <v>0.36</v>
      </c>
      <c r="AI69" s="15">
        <f t="shared" si="0"/>
        <v>0</v>
      </c>
      <c r="AJ69" s="15">
        <f t="shared" si="1"/>
        <v>0</v>
      </c>
      <c r="AK69" s="15">
        <f t="shared" si="2"/>
        <v>0</v>
      </c>
      <c r="AL69" s="15">
        <f t="shared" si="3"/>
        <v>0</v>
      </c>
      <c r="AM69" s="15">
        <f t="shared" si="4"/>
        <v>0</v>
      </c>
      <c r="AN69" s="15">
        <f t="shared" si="5"/>
        <v>0</v>
      </c>
      <c r="AO69" s="15">
        <f t="shared" si="6"/>
        <v>0</v>
      </c>
      <c r="AP69" s="15">
        <f t="shared" si="7"/>
        <v>0</v>
      </c>
      <c r="AQ69" s="15">
        <f t="shared" si="8"/>
        <v>0.505</v>
      </c>
      <c r="AR69" s="15">
        <f t="shared" si="9"/>
        <v>0.8846666666666666</v>
      </c>
      <c r="AS69" s="15">
        <f t="shared" si="10"/>
        <v>1.36</v>
      </c>
      <c r="AT69" s="15">
        <f t="shared" si="11"/>
        <v>0.36</v>
      </c>
      <c r="AV69">
        <f t="shared" si="12"/>
        <v>0</v>
      </c>
      <c r="AW69">
        <f t="shared" si="13"/>
        <v>0</v>
      </c>
      <c r="AX69">
        <v>0</v>
      </c>
      <c r="AY69">
        <v>0</v>
      </c>
      <c r="AZ69">
        <f t="shared" si="14"/>
        <v>0</v>
      </c>
      <c r="BA69">
        <f t="shared" si="15"/>
        <v>0</v>
      </c>
      <c r="BB69">
        <v>0</v>
      </c>
      <c r="BC69">
        <v>0</v>
      </c>
      <c r="BD69">
        <f t="shared" si="16"/>
        <v>0.18048545647780034</v>
      </c>
      <c r="BE69">
        <f t="shared" si="17"/>
        <v>0.70175874296893059</v>
      </c>
      <c r="BF69">
        <v>0</v>
      </c>
      <c r="BG69">
        <v>0</v>
      </c>
      <c r="BI69" s="15">
        <f t="shared" si="18"/>
        <v>0.16833333333333333</v>
      </c>
      <c r="BJ69" s="15">
        <f t="shared" si="19"/>
        <v>0.29488888888888887</v>
      </c>
      <c r="BK69" s="15">
        <f t="shared" si="20"/>
        <v>0.12</v>
      </c>
      <c r="BL69" s="15">
        <f t="shared" si="21"/>
        <v>0.45333333333333337</v>
      </c>
      <c r="BN69">
        <f t="shared" si="22"/>
        <v>0.26814175355583841</v>
      </c>
      <c r="BO69">
        <f t="shared" si="23"/>
        <v>0.56460172786762808</v>
      </c>
      <c r="BP69">
        <f t="shared" si="24"/>
        <v>0.20784609690826528</v>
      </c>
      <c r="BQ69">
        <f t="shared" si="25"/>
        <v>0.78519636609789112</v>
      </c>
    </row>
    <row r="70" spans="1:69">
      <c r="A70">
        <v>62</v>
      </c>
      <c r="B70" s="1" t="s">
        <v>195</v>
      </c>
      <c r="C70" s="1" t="s">
        <v>100</v>
      </c>
      <c r="D70" s="1" t="s">
        <v>101</v>
      </c>
      <c r="E70" s="1" t="s">
        <v>101</v>
      </c>
      <c r="I70" s="15">
        <v>0.04</v>
      </c>
      <c r="J70" s="15">
        <v>0.03</v>
      </c>
      <c r="K70" s="15">
        <v>0.03</v>
      </c>
      <c r="L70" s="15">
        <v>0.04</v>
      </c>
      <c r="M70" s="15">
        <v>0</v>
      </c>
      <c r="N70" s="15">
        <v>0</v>
      </c>
      <c r="O70" s="15">
        <v>0.01</v>
      </c>
      <c r="P70" s="15">
        <v>0.03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0.02</v>
      </c>
      <c r="AC70" s="15">
        <v>0</v>
      </c>
      <c r="AD70" s="15">
        <v>0</v>
      </c>
      <c r="AE70" s="15">
        <v>0</v>
      </c>
      <c r="AF70" s="15">
        <v>0</v>
      </c>
      <c r="AI70" s="15">
        <f t="shared" si="0"/>
        <v>3.3333333333333333E-2</v>
      </c>
      <c r="AJ70" s="15">
        <f t="shared" si="1"/>
        <v>1.3333333333333334E-2</v>
      </c>
      <c r="AK70" s="15">
        <f t="shared" si="2"/>
        <v>0.01</v>
      </c>
      <c r="AL70" s="15">
        <f t="shared" si="3"/>
        <v>0.03</v>
      </c>
      <c r="AM70" s="15">
        <f t="shared" si="4"/>
        <v>0</v>
      </c>
      <c r="AN70" s="15">
        <f t="shared" si="5"/>
        <v>0</v>
      </c>
      <c r="AO70" s="15">
        <f t="shared" si="6"/>
        <v>0</v>
      </c>
      <c r="AP70" s="15">
        <f t="shared" si="7"/>
        <v>0</v>
      </c>
      <c r="AQ70" s="15">
        <f t="shared" si="8"/>
        <v>0</v>
      </c>
      <c r="AR70" s="15">
        <f t="shared" si="9"/>
        <v>6.6666666666666671E-3</v>
      </c>
      <c r="AS70" s="15">
        <f t="shared" si="10"/>
        <v>0</v>
      </c>
      <c r="AT70" s="15">
        <f t="shared" si="11"/>
        <v>0</v>
      </c>
      <c r="AV70">
        <f t="shared" si="12"/>
        <v>5.773502691896258E-3</v>
      </c>
      <c r="AW70">
        <f t="shared" si="13"/>
        <v>2.3094010767585032E-2</v>
      </c>
      <c r="AX70">
        <v>0</v>
      </c>
      <c r="AY70">
        <v>0</v>
      </c>
      <c r="AZ70">
        <f t="shared" si="14"/>
        <v>0</v>
      </c>
      <c r="BA70">
        <f t="shared" si="15"/>
        <v>0</v>
      </c>
      <c r="BB70">
        <v>0</v>
      </c>
      <c r="BC70">
        <v>0</v>
      </c>
      <c r="BD70">
        <f t="shared" si="16"/>
        <v>0</v>
      </c>
      <c r="BE70">
        <f t="shared" si="17"/>
        <v>1.1547005383792516E-2</v>
      </c>
      <c r="BF70">
        <v>0</v>
      </c>
      <c r="BG70">
        <v>0</v>
      </c>
      <c r="BI70" s="15">
        <f t="shared" si="18"/>
        <v>1.1111111111111112E-2</v>
      </c>
      <c r="BJ70" s="15">
        <f t="shared" si="19"/>
        <v>6.6666666666666662E-3</v>
      </c>
      <c r="BK70" s="15">
        <f t="shared" si="20"/>
        <v>3.3333333333333335E-3</v>
      </c>
      <c r="BL70" s="15">
        <f t="shared" si="21"/>
        <v>0.01</v>
      </c>
      <c r="BN70">
        <f t="shared" si="22"/>
        <v>1.69148192751537E-2</v>
      </c>
      <c r="BO70">
        <f t="shared" si="23"/>
        <v>1.4142135623730951E-2</v>
      </c>
      <c r="BP70">
        <f t="shared" si="24"/>
        <v>5.773502691896258E-3</v>
      </c>
      <c r="BQ70">
        <f t="shared" si="25"/>
        <v>1.7320508075688773E-2</v>
      </c>
    </row>
    <row r="71" spans="1:69">
      <c r="A71">
        <v>63</v>
      </c>
      <c r="B71" s="1" t="s">
        <v>231</v>
      </c>
      <c r="C71" s="1" t="s">
        <v>100</v>
      </c>
      <c r="D71" s="1" t="s">
        <v>101</v>
      </c>
      <c r="E71" s="1" t="s">
        <v>101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6.5000000000000002E-2</v>
      </c>
      <c r="R71" s="15">
        <v>0</v>
      </c>
      <c r="S71" s="15">
        <v>0.01</v>
      </c>
      <c r="T71" s="15">
        <v>0.11</v>
      </c>
      <c r="U71" s="15">
        <v>0</v>
      </c>
      <c r="V71" s="15">
        <v>0</v>
      </c>
      <c r="W71" s="15">
        <v>0.17</v>
      </c>
      <c r="X71" s="15">
        <v>0.15</v>
      </c>
      <c r="Y71" s="15">
        <v>0.05</v>
      </c>
      <c r="Z71" s="15">
        <v>7.0000000000000007E-2</v>
      </c>
      <c r="AA71" s="15">
        <v>0.03</v>
      </c>
      <c r="AB71" s="15">
        <v>0</v>
      </c>
      <c r="AC71" s="15">
        <v>0.1</v>
      </c>
      <c r="AD71" s="15">
        <v>0.04</v>
      </c>
      <c r="AE71" s="15">
        <v>0.08</v>
      </c>
      <c r="AF71" s="15">
        <v>0.01</v>
      </c>
      <c r="AI71" s="15">
        <f t="shared" si="0"/>
        <v>0</v>
      </c>
      <c r="AJ71" s="15">
        <f t="shared" si="1"/>
        <v>0</v>
      </c>
      <c r="AK71" s="15">
        <f t="shared" si="2"/>
        <v>0</v>
      </c>
      <c r="AL71" s="15">
        <f t="shared" si="3"/>
        <v>0</v>
      </c>
      <c r="AM71" s="15">
        <f t="shared" si="4"/>
        <v>2.4999999999999998E-2</v>
      </c>
      <c r="AN71" s="15">
        <f t="shared" si="5"/>
        <v>3.6666666666666667E-2</v>
      </c>
      <c r="AO71" s="15">
        <f t="shared" si="6"/>
        <v>0.17</v>
      </c>
      <c r="AP71" s="15">
        <f t="shared" si="7"/>
        <v>0.15</v>
      </c>
      <c r="AQ71" s="15">
        <f t="shared" si="8"/>
        <v>5.000000000000001E-2</v>
      </c>
      <c r="AR71" s="15">
        <f t="shared" si="9"/>
        <v>4.6666666666666669E-2</v>
      </c>
      <c r="AS71" s="15">
        <f t="shared" si="10"/>
        <v>0.08</v>
      </c>
      <c r="AT71" s="15">
        <f t="shared" si="11"/>
        <v>0.01</v>
      </c>
      <c r="AV71">
        <f t="shared" si="12"/>
        <v>0</v>
      </c>
      <c r="AW71">
        <f t="shared" si="13"/>
        <v>0</v>
      </c>
      <c r="AX71">
        <v>0</v>
      </c>
      <c r="AY71">
        <v>0</v>
      </c>
      <c r="AZ71">
        <f t="shared" si="14"/>
        <v>3.5000000000000003E-2</v>
      </c>
      <c r="BA71">
        <f t="shared" si="15"/>
        <v>6.350852961085883E-2</v>
      </c>
      <c r="BB71">
        <v>0</v>
      </c>
      <c r="BC71">
        <v>0</v>
      </c>
      <c r="BD71">
        <f t="shared" si="16"/>
        <v>1.9999999999999993E-2</v>
      </c>
      <c r="BE71">
        <f t="shared" si="17"/>
        <v>5.0332229568471672E-2</v>
      </c>
      <c r="BF71">
        <v>0</v>
      </c>
      <c r="BG71">
        <v>0</v>
      </c>
      <c r="BI71" s="15">
        <f t="shared" si="18"/>
        <v>2.5000000000000001E-2</v>
      </c>
      <c r="BJ71" s="15">
        <f t="shared" si="19"/>
        <v>2.7777777777777776E-2</v>
      </c>
      <c r="BK71" s="15">
        <f t="shared" si="20"/>
        <v>6.0000000000000005E-2</v>
      </c>
      <c r="BL71" s="15">
        <f t="shared" si="21"/>
        <v>7.6666666666666661E-2</v>
      </c>
      <c r="BN71">
        <f t="shared" si="22"/>
        <v>2.9580398915498084E-2</v>
      </c>
      <c r="BO71">
        <f t="shared" si="23"/>
        <v>4.5765100725819942E-2</v>
      </c>
      <c r="BP71">
        <f t="shared" si="24"/>
        <v>9.5393920141694566E-2</v>
      </c>
      <c r="BQ71">
        <f t="shared" si="25"/>
        <v>7.5055534994651354E-2</v>
      </c>
    </row>
    <row r="72" spans="1:69">
      <c r="A72">
        <v>64</v>
      </c>
      <c r="B72" s="1" t="s">
        <v>143</v>
      </c>
      <c r="C72" s="1" t="s">
        <v>143</v>
      </c>
      <c r="D72" s="1" t="s">
        <v>101</v>
      </c>
      <c r="E72" s="1" t="s">
        <v>101</v>
      </c>
      <c r="I72" s="15">
        <v>0.09</v>
      </c>
      <c r="J72" s="15">
        <v>0</v>
      </c>
      <c r="K72" s="15">
        <v>0.17</v>
      </c>
      <c r="L72" s="15">
        <v>0.08</v>
      </c>
      <c r="M72" s="15">
        <v>0.15</v>
      </c>
      <c r="N72" s="15">
        <v>0.17</v>
      </c>
      <c r="O72" s="15">
        <v>0.01</v>
      </c>
      <c r="P72" s="15">
        <v>0.02</v>
      </c>
      <c r="Q72" s="15">
        <v>0</v>
      </c>
      <c r="R72" s="15">
        <v>0</v>
      </c>
      <c r="S72" s="15">
        <v>0</v>
      </c>
      <c r="T72" s="15">
        <v>0</v>
      </c>
      <c r="U72" s="15">
        <v>0.06</v>
      </c>
      <c r="V72" s="15">
        <v>0</v>
      </c>
      <c r="W72" s="15">
        <v>0.04</v>
      </c>
      <c r="X72" s="15">
        <v>0.01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I72" s="15">
        <f t="shared" ref="AI72:AI135" si="26">AVERAGE(I72:K72)</f>
        <v>8.666666666666667E-2</v>
      </c>
      <c r="AJ72" s="15">
        <f t="shared" ref="AJ72:AJ135" si="27">AVERAGE(L72:N72)</f>
        <v>0.13333333333333333</v>
      </c>
      <c r="AK72" s="15">
        <f t="shared" si="2"/>
        <v>0.01</v>
      </c>
      <c r="AL72" s="15">
        <f t="shared" ref="AL72:AL135" si="28">P72</f>
        <v>0.02</v>
      </c>
      <c r="AM72" s="15">
        <f t="shared" ref="AM72:AM135" si="29">AVERAGE(Q72:S72)</f>
        <v>0</v>
      </c>
      <c r="AN72" s="15">
        <f t="shared" ref="AN72:AN135" si="30">AVERAGE(T72:V72)</f>
        <v>0.02</v>
      </c>
      <c r="AO72" s="15">
        <f t="shared" ref="AO72:AO135" si="31">W72</f>
        <v>0.04</v>
      </c>
      <c r="AP72" s="15">
        <f t="shared" ref="AP72:AP135" si="32">X72</f>
        <v>0.01</v>
      </c>
      <c r="AQ72" s="15">
        <f t="shared" ref="AQ72:AQ135" si="33">AVERAGE(Y72:AA72)</f>
        <v>0</v>
      </c>
      <c r="AR72" s="15">
        <f t="shared" ref="AR72:AR135" si="34">AVERAGE(AB72:AD72)</f>
        <v>0</v>
      </c>
      <c r="AS72" s="15">
        <f t="shared" ref="AS72:AS135" si="35">AE72</f>
        <v>0</v>
      </c>
      <c r="AT72" s="15">
        <f t="shared" ref="AT72:AT135" si="36">AF72</f>
        <v>0</v>
      </c>
      <c r="AV72">
        <f t="shared" ref="AV72:AV135" si="37">STDEV(I72:K72)</f>
        <v>8.5049005481153836E-2</v>
      </c>
      <c r="AW72">
        <f t="shared" ref="AW72:AW135" si="38">STDEV(L72:N72)</f>
        <v>4.7258156262526052E-2</v>
      </c>
      <c r="AX72">
        <v>0</v>
      </c>
      <c r="AY72">
        <v>0</v>
      </c>
      <c r="AZ72">
        <f t="shared" ref="AZ72:AZ135" si="39">STDEV(Q72:S72)</f>
        <v>0</v>
      </c>
      <c r="BA72">
        <f t="shared" ref="BA72:BA135" si="40">STDEV(T72:V72)</f>
        <v>3.4641016151377546E-2</v>
      </c>
      <c r="BB72">
        <v>0</v>
      </c>
      <c r="BC72">
        <v>0</v>
      </c>
      <c r="BD72">
        <f t="shared" ref="BD72:BD135" si="41">STDEV(Y72:AA72)</f>
        <v>0</v>
      </c>
      <c r="BE72">
        <f t="shared" ref="BE72:BE135" si="42">STDEV(AB72:AD72)</f>
        <v>0</v>
      </c>
      <c r="BF72">
        <v>0</v>
      </c>
      <c r="BG72">
        <v>0</v>
      </c>
      <c r="BI72" s="15">
        <f t="shared" si="18"/>
        <v>2.8888888888888891E-2</v>
      </c>
      <c r="BJ72" s="15">
        <f t="shared" si="19"/>
        <v>5.1111111111111114E-2</v>
      </c>
      <c r="BK72" s="15">
        <f t="shared" si="20"/>
        <v>1.6666666666666666E-2</v>
      </c>
      <c r="BL72" s="15">
        <f t="shared" si="21"/>
        <v>0.01</v>
      </c>
      <c r="BN72">
        <f t="shared" si="22"/>
        <v>6.0713352000289954E-2</v>
      </c>
      <c r="BO72">
        <f t="shared" si="23"/>
        <v>6.8819409406875254E-2</v>
      </c>
      <c r="BP72">
        <f t="shared" si="24"/>
        <v>2.0816659994661327E-2</v>
      </c>
      <c r="BQ72">
        <f t="shared" si="25"/>
        <v>0.01</v>
      </c>
    </row>
    <row r="73" spans="1:69">
      <c r="A73">
        <v>65</v>
      </c>
      <c r="B73" s="1" t="s">
        <v>142</v>
      </c>
      <c r="C73" s="1" t="s">
        <v>143</v>
      </c>
      <c r="D73" s="1" t="s">
        <v>101</v>
      </c>
      <c r="E73" s="1" t="s">
        <v>101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I73" s="15">
        <f t="shared" si="26"/>
        <v>0</v>
      </c>
      <c r="AJ73" s="15">
        <f t="shared" si="27"/>
        <v>0</v>
      </c>
      <c r="AK73" s="15">
        <f t="shared" ref="AK73:AK121" si="43">O73</f>
        <v>0</v>
      </c>
      <c r="AL73" s="15">
        <f t="shared" si="28"/>
        <v>0</v>
      </c>
      <c r="AM73" s="15">
        <f t="shared" si="29"/>
        <v>0</v>
      </c>
      <c r="AN73" s="15">
        <f t="shared" si="30"/>
        <v>0</v>
      </c>
      <c r="AO73" s="15">
        <f t="shared" si="31"/>
        <v>0</v>
      </c>
      <c r="AP73" s="15">
        <f t="shared" si="32"/>
        <v>0</v>
      </c>
      <c r="AQ73" s="15">
        <f t="shared" si="33"/>
        <v>0</v>
      </c>
      <c r="AR73" s="15">
        <f t="shared" si="34"/>
        <v>0</v>
      </c>
      <c r="AS73" s="15">
        <f t="shared" si="35"/>
        <v>0</v>
      </c>
      <c r="AT73" s="15">
        <f t="shared" si="36"/>
        <v>0</v>
      </c>
      <c r="AV73">
        <f t="shared" si="37"/>
        <v>0</v>
      </c>
      <c r="AW73">
        <f t="shared" si="38"/>
        <v>0</v>
      </c>
      <c r="AX73">
        <v>0</v>
      </c>
      <c r="AY73">
        <v>0</v>
      </c>
      <c r="AZ73">
        <f t="shared" si="39"/>
        <v>0</v>
      </c>
      <c r="BA73">
        <f t="shared" si="40"/>
        <v>0</v>
      </c>
      <c r="BB73">
        <v>0</v>
      </c>
      <c r="BC73">
        <v>0</v>
      </c>
      <c r="BD73">
        <f t="shared" si="41"/>
        <v>0</v>
      </c>
      <c r="BE73">
        <f t="shared" si="42"/>
        <v>0</v>
      </c>
      <c r="BF73">
        <v>0</v>
      </c>
      <c r="BG73">
        <v>0</v>
      </c>
      <c r="BI73" s="15">
        <f t="shared" ref="BI73:BI121" si="44">AVERAGE(I73:K73,Q73:S73,Y73:AA73)</f>
        <v>0</v>
      </c>
      <c r="BJ73" s="15">
        <f t="shared" ref="BJ73:BJ121" si="45">AVERAGE(L73:N73,T73:V73,AB73:AD73)</f>
        <v>0</v>
      </c>
      <c r="BK73" s="15">
        <f t="shared" ref="BK73:BK121" si="46">AVERAGE(O73,W73,AF73)</f>
        <v>0</v>
      </c>
      <c r="BL73" s="15">
        <f t="shared" ref="BL73:BL121" si="47">AVERAGE(P73,X73,AE73)</f>
        <v>0</v>
      </c>
      <c r="BN73">
        <f t="shared" ref="BN73:BN121" si="48">STDEV(I73:K73,Q73:S73,Y73:AA73)</f>
        <v>0</v>
      </c>
      <c r="BO73">
        <f t="shared" ref="BO73:BO121" si="49">STDEV(L73:N73,T73:V73,AB73:AD73)</f>
        <v>0</v>
      </c>
      <c r="BP73">
        <f t="shared" ref="BP73:BP121" si="50">STDEV(O73,W73,AF73)</f>
        <v>0</v>
      </c>
      <c r="BQ73">
        <f t="shared" ref="BQ73:BQ121" si="51">STDEV(P73,X73,AE73)</f>
        <v>0</v>
      </c>
    </row>
    <row r="74" spans="1:69">
      <c r="A74">
        <v>66</v>
      </c>
      <c r="B74" s="8" t="s">
        <v>144</v>
      </c>
      <c r="C74" s="1" t="s">
        <v>143</v>
      </c>
      <c r="D74" s="1" t="s">
        <v>101</v>
      </c>
      <c r="E74" s="1" t="s">
        <v>101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0.31</v>
      </c>
      <c r="Z74" s="15">
        <v>0</v>
      </c>
      <c r="AA74" s="15">
        <v>0</v>
      </c>
      <c r="AB74" s="15">
        <v>0.08</v>
      </c>
      <c r="AC74" s="15">
        <v>0</v>
      </c>
      <c r="AD74" s="15">
        <v>0</v>
      </c>
      <c r="AE74" s="15">
        <v>0</v>
      </c>
      <c r="AF74" s="15">
        <v>0</v>
      </c>
      <c r="AI74" s="15">
        <f t="shared" si="26"/>
        <v>0</v>
      </c>
      <c r="AJ74" s="15">
        <f t="shared" si="27"/>
        <v>0</v>
      </c>
      <c r="AK74" s="15">
        <f t="shared" si="43"/>
        <v>0</v>
      </c>
      <c r="AL74" s="15">
        <f t="shared" si="28"/>
        <v>0</v>
      </c>
      <c r="AM74" s="15">
        <f t="shared" si="29"/>
        <v>0</v>
      </c>
      <c r="AN74" s="15">
        <f t="shared" si="30"/>
        <v>0</v>
      </c>
      <c r="AO74" s="15">
        <f t="shared" si="31"/>
        <v>0</v>
      </c>
      <c r="AP74" s="15">
        <f t="shared" si="32"/>
        <v>0</v>
      </c>
      <c r="AQ74" s="15">
        <f t="shared" si="33"/>
        <v>0.10333333333333333</v>
      </c>
      <c r="AR74" s="15">
        <f t="shared" si="34"/>
        <v>2.6666666666666668E-2</v>
      </c>
      <c r="AS74" s="15">
        <f t="shared" si="35"/>
        <v>0</v>
      </c>
      <c r="AT74" s="15">
        <f t="shared" si="36"/>
        <v>0</v>
      </c>
      <c r="AV74">
        <f t="shared" si="37"/>
        <v>0</v>
      </c>
      <c r="AW74">
        <f t="shared" si="38"/>
        <v>0</v>
      </c>
      <c r="AX74">
        <v>0</v>
      </c>
      <c r="AY74">
        <v>0</v>
      </c>
      <c r="AZ74">
        <f t="shared" si="39"/>
        <v>0</v>
      </c>
      <c r="BA74">
        <f t="shared" si="40"/>
        <v>0</v>
      </c>
      <c r="BB74">
        <v>0</v>
      </c>
      <c r="BC74">
        <v>0</v>
      </c>
      <c r="BD74">
        <f t="shared" si="41"/>
        <v>0.17897858344878398</v>
      </c>
      <c r="BE74">
        <f t="shared" si="42"/>
        <v>4.6188021535170064E-2</v>
      </c>
      <c r="BF74">
        <v>0</v>
      </c>
      <c r="BG74">
        <v>0</v>
      </c>
      <c r="BI74" s="15">
        <f t="shared" si="44"/>
        <v>3.4444444444444444E-2</v>
      </c>
      <c r="BJ74" s="15">
        <f t="shared" si="45"/>
        <v>8.8888888888888889E-3</v>
      </c>
      <c r="BK74" s="15">
        <f t="shared" si="46"/>
        <v>0</v>
      </c>
      <c r="BL74" s="15">
        <f t="shared" si="47"/>
        <v>0</v>
      </c>
      <c r="BN74">
        <f t="shared" si="48"/>
        <v>0.10333333333333335</v>
      </c>
      <c r="BO74">
        <f t="shared" si="49"/>
        <v>2.6666666666666668E-2</v>
      </c>
      <c r="BP74">
        <f t="shared" si="50"/>
        <v>0</v>
      </c>
      <c r="BQ74">
        <f t="shared" si="51"/>
        <v>0</v>
      </c>
    </row>
    <row r="75" spans="1:69">
      <c r="A75">
        <v>67</v>
      </c>
      <c r="B75" s="8" t="s">
        <v>145</v>
      </c>
      <c r="C75" s="1" t="s">
        <v>143</v>
      </c>
      <c r="D75" s="1" t="s">
        <v>101</v>
      </c>
      <c r="E75" s="1" t="s">
        <v>101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0.01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v>0</v>
      </c>
      <c r="AE75" s="15">
        <v>0</v>
      </c>
      <c r="AF75" s="15">
        <v>0</v>
      </c>
      <c r="AI75" s="15">
        <f t="shared" si="26"/>
        <v>0</v>
      </c>
      <c r="AJ75" s="15">
        <f t="shared" si="27"/>
        <v>0</v>
      </c>
      <c r="AK75" s="15">
        <f t="shared" si="43"/>
        <v>0</v>
      </c>
      <c r="AL75" s="15">
        <f t="shared" si="28"/>
        <v>0</v>
      </c>
      <c r="AM75" s="15">
        <f t="shared" si="29"/>
        <v>0</v>
      </c>
      <c r="AN75" s="15">
        <f t="shared" si="30"/>
        <v>3.3333333333333335E-3</v>
      </c>
      <c r="AO75" s="15">
        <f t="shared" si="31"/>
        <v>0</v>
      </c>
      <c r="AP75" s="15">
        <f t="shared" si="32"/>
        <v>0</v>
      </c>
      <c r="AQ75" s="15">
        <f t="shared" si="33"/>
        <v>0</v>
      </c>
      <c r="AR75" s="15">
        <f t="shared" si="34"/>
        <v>0</v>
      </c>
      <c r="AS75" s="15">
        <f t="shared" si="35"/>
        <v>0</v>
      </c>
      <c r="AT75" s="15">
        <f t="shared" si="36"/>
        <v>0</v>
      </c>
      <c r="AV75">
        <f t="shared" si="37"/>
        <v>0</v>
      </c>
      <c r="AW75">
        <f t="shared" si="38"/>
        <v>0</v>
      </c>
      <c r="AX75">
        <v>0</v>
      </c>
      <c r="AY75">
        <v>0</v>
      </c>
      <c r="AZ75">
        <f t="shared" si="39"/>
        <v>0</v>
      </c>
      <c r="BA75">
        <f t="shared" si="40"/>
        <v>5.773502691896258E-3</v>
      </c>
      <c r="BB75">
        <v>0</v>
      </c>
      <c r="BC75">
        <v>0</v>
      </c>
      <c r="BD75">
        <f t="shared" si="41"/>
        <v>0</v>
      </c>
      <c r="BE75">
        <f t="shared" si="42"/>
        <v>0</v>
      </c>
      <c r="BF75">
        <v>0</v>
      </c>
      <c r="BG75">
        <v>0</v>
      </c>
      <c r="BI75" s="15">
        <f t="shared" si="44"/>
        <v>0</v>
      </c>
      <c r="BJ75" s="15">
        <f t="shared" si="45"/>
        <v>1.1111111111111111E-3</v>
      </c>
      <c r="BK75" s="15">
        <f t="shared" si="46"/>
        <v>0</v>
      </c>
      <c r="BL75" s="15">
        <f t="shared" si="47"/>
        <v>0</v>
      </c>
      <c r="BN75">
        <f t="shared" si="48"/>
        <v>0</v>
      </c>
      <c r="BO75">
        <f t="shared" si="49"/>
        <v>3.3333333333333335E-3</v>
      </c>
      <c r="BP75">
        <f t="shared" si="50"/>
        <v>0</v>
      </c>
      <c r="BQ75">
        <f t="shared" si="51"/>
        <v>0</v>
      </c>
    </row>
    <row r="76" spans="1:69">
      <c r="A76">
        <v>68</v>
      </c>
      <c r="B76" s="1" t="s">
        <v>168</v>
      </c>
      <c r="C76" s="1" t="s">
        <v>168</v>
      </c>
      <c r="D76" s="1" t="s">
        <v>101</v>
      </c>
      <c r="E76" s="1" t="s">
        <v>101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0.01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I76" s="15">
        <f t="shared" si="26"/>
        <v>0</v>
      </c>
      <c r="AJ76" s="15">
        <f t="shared" si="27"/>
        <v>0</v>
      </c>
      <c r="AK76" s="15">
        <f t="shared" si="43"/>
        <v>0</v>
      </c>
      <c r="AL76" s="15">
        <f t="shared" si="28"/>
        <v>0</v>
      </c>
      <c r="AM76" s="15">
        <f t="shared" si="29"/>
        <v>0</v>
      </c>
      <c r="AN76" s="15">
        <f t="shared" si="30"/>
        <v>0</v>
      </c>
      <c r="AO76" s="15">
        <f t="shared" si="31"/>
        <v>0.01</v>
      </c>
      <c r="AP76" s="15">
        <f t="shared" si="32"/>
        <v>0</v>
      </c>
      <c r="AQ76" s="15">
        <f t="shared" si="33"/>
        <v>0</v>
      </c>
      <c r="AR76" s="15">
        <f t="shared" si="34"/>
        <v>0</v>
      </c>
      <c r="AS76" s="15">
        <f t="shared" si="35"/>
        <v>0</v>
      </c>
      <c r="AT76" s="15">
        <f t="shared" si="36"/>
        <v>0</v>
      </c>
      <c r="AV76">
        <f t="shared" si="37"/>
        <v>0</v>
      </c>
      <c r="AW76">
        <f t="shared" si="38"/>
        <v>0</v>
      </c>
      <c r="AX76">
        <v>0</v>
      </c>
      <c r="AY76">
        <v>0</v>
      </c>
      <c r="AZ76">
        <f t="shared" si="39"/>
        <v>0</v>
      </c>
      <c r="BA76">
        <f t="shared" si="40"/>
        <v>0</v>
      </c>
      <c r="BB76">
        <v>0</v>
      </c>
      <c r="BC76">
        <v>0</v>
      </c>
      <c r="BD76">
        <f t="shared" si="41"/>
        <v>0</v>
      </c>
      <c r="BE76">
        <f t="shared" si="42"/>
        <v>0</v>
      </c>
      <c r="BF76">
        <v>0</v>
      </c>
      <c r="BG76">
        <v>0</v>
      </c>
      <c r="BI76" s="15">
        <f t="shared" si="44"/>
        <v>0</v>
      </c>
      <c r="BJ76" s="15">
        <f t="shared" si="45"/>
        <v>0</v>
      </c>
      <c r="BK76" s="15">
        <f t="shared" si="46"/>
        <v>3.3333333333333335E-3</v>
      </c>
      <c r="BL76" s="15">
        <f t="shared" si="47"/>
        <v>0</v>
      </c>
      <c r="BN76">
        <f t="shared" si="48"/>
        <v>0</v>
      </c>
      <c r="BO76">
        <f t="shared" si="49"/>
        <v>0</v>
      </c>
      <c r="BP76">
        <f t="shared" si="50"/>
        <v>5.773502691896258E-3</v>
      </c>
      <c r="BQ76">
        <f t="shared" si="51"/>
        <v>0</v>
      </c>
    </row>
    <row r="77" spans="1:69">
      <c r="A77">
        <v>69</v>
      </c>
      <c r="B77" s="1" t="s">
        <v>233</v>
      </c>
      <c r="C77" s="1" t="s">
        <v>168</v>
      </c>
      <c r="D77" s="1" t="s">
        <v>101</v>
      </c>
      <c r="E77" s="1" t="s">
        <v>101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0.13</v>
      </c>
      <c r="R77" s="15">
        <v>0</v>
      </c>
      <c r="S77" s="15">
        <v>0</v>
      </c>
      <c r="T77" s="15">
        <v>0.02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I77" s="15">
        <f t="shared" si="26"/>
        <v>0</v>
      </c>
      <c r="AJ77" s="15">
        <f t="shared" si="27"/>
        <v>0</v>
      </c>
      <c r="AK77" s="15">
        <f t="shared" si="43"/>
        <v>0</v>
      </c>
      <c r="AL77" s="15">
        <f t="shared" si="28"/>
        <v>0</v>
      </c>
      <c r="AM77" s="15">
        <f t="shared" si="29"/>
        <v>4.3333333333333335E-2</v>
      </c>
      <c r="AN77" s="15">
        <f t="shared" si="30"/>
        <v>6.6666666666666671E-3</v>
      </c>
      <c r="AO77" s="15">
        <f t="shared" si="31"/>
        <v>0</v>
      </c>
      <c r="AP77" s="15">
        <f t="shared" si="32"/>
        <v>0</v>
      </c>
      <c r="AQ77" s="15">
        <f t="shared" si="33"/>
        <v>0</v>
      </c>
      <c r="AR77" s="15">
        <f t="shared" si="34"/>
        <v>0</v>
      </c>
      <c r="AS77" s="15">
        <f t="shared" si="35"/>
        <v>0</v>
      </c>
      <c r="AT77" s="15">
        <f t="shared" si="36"/>
        <v>0</v>
      </c>
      <c r="AV77">
        <f t="shared" si="37"/>
        <v>0</v>
      </c>
      <c r="AW77">
        <f t="shared" si="38"/>
        <v>0</v>
      </c>
      <c r="AX77">
        <v>0</v>
      </c>
      <c r="AY77">
        <v>0</v>
      </c>
      <c r="AZ77">
        <f t="shared" si="39"/>
        <v>7.5055534994651354E-2</v>
      </c>
      <c r="BA77">
        <f t="shared" si="40"/>
        <v>1.1547005383792516E-2</v>
      </c>
      <c r="BB77">
        <v>0</v>
      </c>
      <c r="BC77">
        <v>0</v>
      </c>
      <c r="BD77">
        <f t="shared" si="41"/>
        <v>0</v>
      </c>
      <c r="BE77">
        <f t="shared" si="42"/>
        <v>0</v>
      </c>
      <c r="BF77">
        <v>0</v>
      </c>
      <c r="BG77">
        <v>0</v>
      </c>
      <c r="BI77" s="15">
        <f t="shared" si="44"/>
        <v>1.4444444444444446E-2</v>
      </c>
      <c r="BJ77" s="15">
        <f t="shared" si="45"/>
        <v>2.2222222222222222E-3</v>
      </c>
      <c r="BK77" s="15">
        <f t="shared" si="46"/>
        <v>0</v>
      </c>
      <c r="BL77" s="15">
        <f t="shared" si="47"/>
        <v>0</v>
      </c>
      <c r="BN77">
        <f t="shared" si="48"/>
        <v>4.3333333333333335E-2</v>
      </c>
      <c r="BO77">
        <f t="shared" si="49"/>
        <v>6.6666666666666671E-3</v>
      </c>
      <c r="BP77">
        <f t="shared" si="50"/>
        <v>0</v>
      </c>
      <c r="BQ77">
        <f t="shared" si="51"/>
        <v>0</v>
      </c>
    </row>
    <row r="78" spans="1:69">
      <c r="A78">
        <v>70</v>
      </c>
      <c r="B78" s="1" t="s">
        <v>114</v>
      </c>
      <c r="C78" s="1" t="s">
        <v>115</v>
      </c>
      <c r="D78" s="1" t="s">
        <v>101</v>
      </c>
      <c r="E78" s="1" t="s">
        <v>101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I78" s="15">
        <f t="shared" si="26"/>
        <v>0</v>
      </c>
      <c r="AJ78" s="15">
        <f t="shared" si="27"/>
        <v>0</v>
      </c>
      <c r="AK78" s="15">
        <f t="shared" si="43"/>
        <v>0</v>
      </c>
      <c r="AL78" s="15">
        <f t="shared" si="28"/>
        <v>0</v>
      </c>
      <c r="AM78" s="15">
        <f t="shared" si="29"/>
        <v>0</v>
      </c>
      <c r="AN78" s="15">
        <f t="shared" si="30"/>
        <v>0</v>
      </c>
      <c r="AO78" s="15">
        <f t="shared" si="31"/>
        <v>0</v>
      </c>
      <c r="AP78" s="15">
        <f t="shared" si="32"/>
        <v>0</v>
      </c>
      <c r="AQ78" s="15">
        <f t="shared" si="33"/>
        <v>0</v>
      </c>
      <c r="AR78" s="15">
        <f t="shared" si="34"/>
        <v>0</v>
      </c>
      <c r="AS78" s="15">
        <f t="shared" si="35"/>
        <v>0</v>
      </c>
      <c r="AT78" s="15">
        <f t="shared" si="36"/>
        <v>0</v>
      </c>
      <c r="AV78">
        <f t="shared" si="37"/>
        <v>0</v>
      </c>
      <c r="AW78">
        <f t="shared" si="38"/>
        <v>0</v>
      </c>
      <c r="AX78">
        <v>0</v>
      </c>
      <c r="AY78">
        <v>0</v>
      </c>
      <c r="AZ78">
        <f t="shared" si="39"/>
        <v>0</v>
      </c>
      <c r="BA78">
        <f t="shared" si="40"/>
        <v>0</v>
      </c>
      <c r="BB78">
        <v>0</v>
      </c>
      <c r="BC78">
        <v>0</v>
      </c>
      <c r="BD78">
        <f t="shared" si="41"/>
        <v>0</v>
      </c>
      <c r="BE78">
        <f t="shared" si="42"/>
        <v>0</v>
      </c>
      <c r="BF78">
        <v>0</v>
      </c>
      <c r="BG78">
        <v>0</v>
      </c>
      <c r="BI78" s="15">
        <f t="shared" si="44"/>
        <v>0</v>
      </c>
      <c r="BJ78" s="15">
        <f t="shared" si="45"/>
        <v>0</v>
      </c>
      <c r="BK78" s="15">
        <f t="shared" si="46"/>
        <v>0</v>
      </c>
      <c r="BL78" s="15">
        <f t="shared" si="47"/>
        <v>0</v>
      </c>
      <c r="BN78">
        <f t="shared" si="48"/>
        <v>0</v>
      </c>
      <c r="BO78">
        <f t="shared" si="49"/>
        <v>0</v>
      </c>
      <c r="BP78">
        <f t="shared" si="50"/>
        <v>0</v>
      </c>
      <c r="BQ78">
        <f t="shared" si="51"/>
        <v>0</v>
      </c>
    </row>
    <row r="79" spans="1:69">
      <c r="A79">
        <v>71</v>
      </c>
      <c r="B79" s="1" t="s">
        <v>165</v>
      </c>
      <c r="C79" s="1" t="s">
        <v>115</v>
      </c>
      <c r="D79" s="1" t="s">
        <v>101</v>
      </c>
      <c r="E79" s="1" t="s">
        <v>101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0.01</v>
      </c>
      <c r="Z79" s="15">
        <v>0</v>
      </c>
      <c r="AA79" s="15">
        <v>4.05</v>
      </c>
      <c r="AB79" s="15">
        <v>0.52</v>
      </c>
      <c r="AC79" s="15">
        <v>0</v>
      </c>
      <c r="AD79" s="15">
        <v>2.35</v>
      </c>
      <c r="AE79" s="15">
        <v>4.51</v>
      </c>
      <c r="AF79" s="15">
        <v>4.75</v>
      </c>
      <c r="AI79" s="15">
        <f t="shared" si="26"/>
        <v>0</v>
      </c>
      <c r="AJ79" s="15">
        <f t="shared" si="27"/>
        <v>0</v>
      </c>
      <c r="AK79" s="15">
        <f t="shared" si="43"/>
        <v>0</v>
      </c>
      <c r="AL79" s="15">
        <f t="shared" si="28"/>
        <v>0</v>
      </c>
      <c r="AM79" s="15">
        <f t="shared" si="29"/>
        <v>0</v>
      </c>
      <c r="AN79" s="15">
        <f t="shared" si="30"/>
        <v>0</v>
      </c>
      <c r="AO79" s="15">
        <f t="shared" si="31"/>
        <v>0</v>
      </c>
      <c r="AP79" s="15">
        <f t="shared" si="32"/>
        <v>0</v>
      </c>
      <c r="AQ79" s="15">
        <f t="shared" si="33"/>
        <v>1.3533333333333333</v>
      </c>
      <c r="AR79" s="15">
        <f t="shared" si="34"/>
        <v>0.95666666666666667</v>
      </c>
      <c r="AS79" s="15">
        <f t="shared" si="35"/>
        <v>4.51</v>
      </c>
      <c r="AT79" s="15">
        <f t="shared" si="36"/>
        <v>4.75</v>
      </c>
      <c r="AV79">
        <f t="shared" si="37"/>
        <v>0</v>
      </c>
      <c r="AW79">
        <f t="shared" si="38"/>
        <v>0</v>
      </c>
      <c r="AX79">
        <v>0</v>
      </c>
      <c r="AY79">
        <v>0</v>
      </c>
      <c r="AZ79">
        <f t="shared" si="39"/>
        <v>0</v>
      </c>
      <c r="BA79">
        <f t="shared" si="40"/>
        <v>0</v>
      </c>
      <c r="BB79">
        <v>0</v>
      </c>
      <c r="BC79">
        <v>0</v>
      </c>
      <c r="BD79">
        <f t="shared" si="41"/>
        <v>2.3353871913096835</v>
      </c>
      <c r="BE79">
        <f t="shared" si="42"/>
        <v>1.2343554323343555</v>
      </c>
      <c r="BF79">
        <v>0</v>
      </c>
      <c r="BG79">
        <v>0</v>
      </c>
      <c r="BI79" s="15">
        <f t="shared" si="44"/>
        <v>0.45111111111111107</v>
      </c>
      <c r="BJ79" s="15">
        <f t="shared" si="45"/>
        <v>0.31888888888888889</v>
      </c>
      <c r="BK79" s="15">
        <f t="shared" si="46"/>
        <v>1.5833333333333333</v>
      </c>
      <c r="BL79" s="15">
        <f t="shared" si="47"/>
        <v>1.5033333333333332</v>
      </c>
      <c r="BN79">
        <f t="shared" si="48"/>
        <v>1.3495873855038476</v>
      </c>
      <c r="BO79">
        <f t="shared" si="49"/>
        <v>0.78084000352896321</v>
      </c>
      <c r="BP79">
        <f t="shared" si="50"/>
        <v>2.7424137786507226</v>
      </c>
      <c r="BQ79">
        <f t="shared" si="51"/>
        <v>2.6038497140452121</v>
      </c>
    </row>
    <row r="80" spans="1:69">
      <c r="A80">
        <v>72</v>
      </c>
      <c r="B80" s="1" t="s">
        <v>169</v>
      </c>
      <c r="C80" s="1" t="s">
        <v>115</v>
      </c>
      <c r="D80" s="1" t="s">
        <v>101</v>
      </c>
      <c r="E80" s="1" t="s">
        <v>101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0.2</v>
      </c>
      <c r="AD80" s="15">
        <v>0</v>
      </c>
      <c r="AE80" s="15">
        <v>0</v>
      </c>
      <c r="AF80" s="15">
        <v>0</v>
      </c>
      <c r="AI80" s="15">
        <f t="shared" si="26"/>
        <v>0</v>
      </c>
      <c r="AJ80" s="15">
        <f t="shared" si="27"/>
        <v>0</v>
      </c>
      <c r="AK80" s="15">
        <f t="shared" si="43"/>
        <v>0</v>
      </c>
      <c r="AL80" s="15">
        <f t="shared" si="28"/>
        <v>0</v>
      </c>
      <c r="AM80" s="15">
        <f t="shared" si="29"/>
        <v>0</v>
      </c>
      <c r="AN80" s="15">
        <f t="shared" si="30"/>
        <v>0</v>
      </c>
      <c r="AO80" s="15">
        <f t="shared" si="31"/>
        <v>0</v>
      </c>
      <c r="AP80" s="15">
        <f t="shared" si="32"/>
        <v>0</v>
      </c>
      <c r="AQ80" s="15">
        <f t="shared" si="33"/>
        <v>0</v>
      </c>
      <c r="AR80" s="15">
        <f t="shared" si="34"/>
        <v>6.6666666666666666E-2</v>
      </c>
      <c r="AS80" s="15">
        <f t="shared" si="35"/>
        <v>0</v>
      </c>
      <c r="AT80" s="15">
        <f t="shared" si="36"/>
        <v>0</v>
      </c>
      <c r="AV80">
        <f t="shared" si="37"/>
        <v>0</v>
      </c>
      <c r="AW80">
        <f t="shared" si="38"/>
        <v>0</v>
      </c>
      <c r="AX80">
        <v>0</v>
      </c>
      <c r="AY80">
        <v>0</v>
      </c>
      <c r="AZ80">
        <f t="shared" si="39"/>
        <v>0</v>
      </c>
      <c r="BA80">
        <f t="shared" si="40"/>
        <v>0</v>
      </c>
      <c r="BB80">
        <v>0</v>
      </c>
      <c r="BC80">
        <v>0</v>
      </c>
      <c r="BD80">
        <f t="shared" si="41"/>
        <v>0</v>
      </c>
      <c r="BE80">
        <f t="shared" si="42"/>
        <v>0.11547005383792516</v>
      </c>
      <c r="BF80">
        <v>0</v>
      </c>
      <c r="BG80">
        <v>0</v>
      </c>
      <c r="BI80" s="15">
        <f t="shared" si="44"/>
        <v>0</v>
      </c>
      <c r="BJ80" s="15">
        <f t="shared" si="45"/>
        <v>2.2222222222222223E-2</v>
      </c>
      <c r="BK80" s="15">
        <f t="shared" si="46"/>
        <v>0</v>
      </c>
      <c r="BL80" s="15">
        <f t="shared" si="47"/>
        <v>0</v>
      </c>
      <c r="BN80">
        <f t="shared" si="48"/>
        <v>0</v>
      </c>
      <c r="BO80">
        <f t="shared" si="49"/>
        <v>6.666666666666668E-2</v>
      </c>
      <c r="BP80">
        <f t="shared" si="50"/>
        <v>0</v>
      </c>
      <c r="BQ80">
        <f t="shared" si="51"/>
        <v>0</v>
      </c>
    </row>
    <row r="81" spans="1:69">
      <c r="A81">
        <v>73</v>
      </c>
      <c r="B81" s="8" t="s">
        <v>210</v>
      </c>
      <c r="C81" s="1" t="s">
        <v>115</v>
      </c>
      <c r="D81" s="1" t="s">
        <v>101</v>
      </c>
      <c r="E81" s="1" t="s">
        <v>101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0.04</v>
      </c>
      <c r="Z81" s="15">
        <v>0</v>
      </c>
      <c r="AA81" s="15">
        <v>0</v>
      </c>
      <c r="AB81" s="15">
        <v>3.4000000000000002E-2</v>
      </c>
      <c r="AC81" s="15">
        <v>0</v>
      </c>
      <c r="AD81" s="15">
        <v>0</v>
      </c>
      <c r="AE81" s="15">
        <v>0.28999999999999998</v>
      </c>
      <c r="AF81" s="15">
        <v>0</v>
      </c>
      <c r="AI81" s="15">
        <f t="shared" si="26"/>
        <v>0</v>
      </c>
      <c r="AJ81" s="15">
        <f t="shared" si="27"/>
        <v>0</v>
      </c>
      <c r="AK81" s="15">
        <f t="shared" si="43"/>
        <v>0</v>
      </c>
      <c r="AL81" s="15">
        <f t="shared" si="28"/>
        <v>0</v>
      </c>
      <c r="AM81" s="15">
        <f t="shared" si="29"/>
        <v>0</v>
      </c>
      <c r="AN81" s="15">
        <f t="shared" si="30"/>
        <v>0</v>
      </c>
      <c r="AO81" s="15">
        <f t="shared" si="31"/>
        <v>0</v>
      </c>
      <c r="AP81" s="15">
        <f t="shared" si="32"/>
        <v>0</v>
      </c>
      <c r="AQ81" s="15">
        <f t="shared" si="33"/>
        <v>1.3333333333333334E-2</v>
      </c>
      <c r="AR81" s="15">
        <f t="shared" si="34"/>
        <v>1.1333333333333334E-2</v>
      </c>
      <c r="AS81" s="15">
        <f t="shared" si="35"/>
        <v>0.28999999999999998</v>
      </c>
      <c r="AT81" s="15">
        <f t="shared" si="36"/>
        <v>0</v>
      </c>
      <c r="AV81">
        <f t="shared" si="37"/>
        <v>0</v>
      </c>
      <c r="AW81">
        <f t="shared" si="38"/>
        <v>0</v>
      </c>
      <c r="AX81">
        <v>0</v>
      </c>
      <c r="AY81">
        <v>0</v>
      </c>
      <c r="AZ81">
        <f t="shared" si="39"/>
        <v>0</v>
      </c>
      <c r="BA81">
        <f t="shared" si="40"/>
        <v>0</v>
      </c>
      <c r="BB81">
        <v>0</v>
      </c>
      <c r="BC81">
        <v>0</v>
      </c>
      <c r="BD81">
        <f t="shared" si="41"/>
        <v>2.3094010767585032E-2</v>
      </c>
      <c r="BE81">
        <f t="shared" si="42"/>
        <v>1.9629909152447274E-2</v>
      </c>
      <c r="BF81">
        <v>0</v>
      </c>
      <c r="BG81">
        <v>0</v>
      </c>
      <c r="BI81" s="15">
        <f t="shared" si="44"/>
        <v>4.4444444444444444E-3</v>
      </c>
      <c r="BJ81" s="15">
        <f t="shared" si="45"/>
        <v>3.7777777777777779E-3</v>
      </c>
      <c r="BK81" s="15">
        <f t="shared" si="46"/>
        <v>0</v>
      </c>
      <c r="BL81" s="15">
        <f t="shared" si="47"/>
        <v>9.6666666666666665E-2</v>
      </c>
      <c r="BN81">
        <f t="shared" si="48"/>
        <v>1.3333333333333334E-2</v>
      </c>
      <c r="BO81">
        <f t="shared" si="49"/>
        <v>1.1333333333333334E-2</v>
      </c>
      <c r="BP81">
        <f t="shared" si="50"/>
        <v>0</v>
      </c>
      <c r="BQ81">
        <f t="shared" si="51"/>
        <v>0.16743157806499148</v>
      </c>
    </row>
    <row r="82" spans="1:69">
      <c r="A82">
        <v>74</v>
      </c>
      <c r="B82" s="1" t="s">
        <v>211</v>
      </c>
      <c r="C82" s="1" t="s">
        <v>115</v>
      </c>
      <c r="D82" s="1" t="s">
        <v>101</v>
      </c>
      <c r="E82" s="1" t="s">
        <v>101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0.02</v>
      </c>
      <c r="AB82" s="15">
        <v>0</v>
      </c>
      <c r="AC82" s="15">
        <v>0</v>
      </c>
      <c r="AD82" s="15">
        <v>0.08</v>
      </c>
      <c r="AE82" s="15">
        <v>0</v>
      </c>
      <c r="AF82" s="15">
        <v>0</v>
      </c>
      <c r="AI82" s="15">
        <f t="shared" si="26"/>
        <v>0</v>
      </c>
      <c r="AJ82" s="15">
        <f t="shared" si="27"/>
        <v>0</v>
      </c>
      <c r="AK82" s="15">
        <f t="shared" si="43"/>
        <v>0</v>
      </c>
      <c r="AL82" s="15">
        <f t="shared" si="28"/>
        <v>0</v>
      </c>
      <c r="AM82" s="15">
        <f t="shared" si="29"/>
        <v>0</v>
      </c>
      <c r="AN82" s="15">
        <f t="shared" si="30"/>
        <v>0</v>
      </c>
      <c r="AO82" s="15">
        <f t="shared" si="31"/>
        <v>0</v>
      </c>
      <c r="AP82" s="15">
        <f t="shared" si="32"/>
        <v>0</v>
      </c>
      <c r="AQ82" s="15">
        <f t="shared" si="33"/>
        <v>6.6666666666666671E-3</v>
      </c>
      <c r="AR82" s="15">
        <f t="shared" si="34"/>
        <v>2.6666666666666668E-2</v>
      </c>
      <c r="AS82" s="15">
        <f t="shared" si="35"/>
        <v>0</v>
      </c>
      <c r="AT82" s="15">
        <f t="shared" si="36"/>
        <v>0</v>
      </c>
      <c r="AV82">
        <f t="shared" si="37"/>
        <v>0</v>
      </c>
      <c r="AW82">
        <f t="shared" si="38"/>
        <v>0</v>
      </c>
      <c r="AX82">
        <v>0</v>
      </c>
      <c r="AY82">
        <v>0</v>
      </c>
      <c r="AZ82">
        <f t="shared" si="39"/>
        <v>0</v>
      </c>
      <c r="BA82">
        <f t="shared" si="40"/>
        <v>0</v>
      </c>
      <c r="BB82">
        <v>0</v>
      </c>
      <c r="BC82">
        <v>0</v>
      </c>
      <c r="BD82">
        <f t="shared" si="41"/>
        <v>1.1547005383792516E-2</v>
      </c>
      <c r="BE82">
        <f t="shared" si="42"/>
        <v>4.6188021535170064E-2</v>
      </c>
      <c r="BF82">
        <v>0</v>
      </c>
      <c r="BG82">
        <v>0</v>
      </c>
      <c r="BI82" s="15">
        <f t="shared" si="44"/>
        <v>2.2222222222222222E-3</v>
      </c>
      <c r="BJ82" s="15">
        <f t="shared" si="45"/>
        <v>8.8888888888888889E-3</v>
      </c>
      <c r="BK82" s="15">
        <f t="shared" si="46"/>
        <v>0</v>
      </c>
      <c r="BL82" s="15">
        <f t="shared" si="47"/>
        <v>0</v>
      </c>
      <c r="BN82">
        <f t="shared" si="48"/>
        <v>6.6666666666666671E-3</v>
      </c>
      <c r="BO82">
        <f t="shared" si="49"/>
        <v>2.6666666666666668E-2</v>
      </c>
      <c r="BP82">
        <f t="shared" si="50"/>
        <v>0</v>
      </c>
      <c r="BQ82">
        <f t="shared" si="51"/>
        <v>0</v>
      </c>
    </row>
    <row r="83" spans="1:69">
      <c r="A83">
        <v>75</v>
      </c>
      <c r="B83" s="1" t="s">
        <v>115</v>
      </c>
      <c r="C83" s="1" t="s">
        <v>115</v>
      </c>
      <c r="D83" s="1" t="s">
        <v>101</v>
      </c>
      <c r="E83" s="1" t="s">
        <v>101</v>
      </c>
      <c r="I83" s="15">
        <v>0.38</v>
      </c>
      <c r="J83" s="15">
        <v>0.55000000000000004</v>
      </c>
      <c r="K83" s="15">
        <v>1.21</v>
      </c>
      <c r="L83" s="15">
        <v>0.06</v>
      </c>
      <c r="M83" s="15">
        <v>0.87</v>
      </c>
      <c r="N83" s="15">
        <v>1.24</v>
      </c>
      <c r="O83" s="15">
        <v>0.88</v>
      </c>
      <c r="P83" s="15">
        <v>2.09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0.09</v>
      </c>
      <c r="Z83" s="15">
        <v>0</v>
      </c>
      <c r="AA83" s="15">
        <v>0</v>
      </c>
      <c r="AB83" s="15">
        <v>0.26</v>
      </c>
      <c r="AC83" s="15">
        <v>0</v>
      </c>
      <c r="AD83" s="15">
        <v>0</v>
      </c>
      <c r="AE83" s="15">
        <v>0</v>
      </c>
      <c r="AF83" s="15">
        <v>0</v>
      </c>
      <c r="AI83" s="15">
        <f t="shared" si="26"/>
        <v>0.71333333333333337</v>
      </c>
      <c r="AJ83" s="15">
        <f t="shared" si="27"/>
        <v>0.72333333333333327</v>
      </c>
      <c r="AK83" s="15">
        <f t="shared" si="43"/>
        <v>0.88</v>
      </c>
      <c r="AL83" s="15">
        <f t="shared" si="28"/>
        <v>2.09</v>
      </c>
      <c r="AM83" s="15">
        <f t="shared" si="29"/>
        <v>0</v>
      </c>
      <c r="AN83" s="15">
        <f t="shared" si="30"/>
        <v>0</v>
      </c>
      <c r="AO83" s="15">
        <f t="shared" si="31"/>
        <v>0</v>
      </c>
      <c r="AP83" s="15">
        <f t="shared" si="32"/>
        <v>0</v>
      </c>
      <c r="AQ83" s="15">
        <f t="shared" si="33"/>
        <v>0.03</v>
      </c>
      <c r="AR83" s="15">
        <f t="shared" si="34"/>
        <v>8.666666666666667E-2</v>
      </c>
      <c r="AS83" s="15">
        <f t="shared" si="35"/>
        <v>0</v>
      </c>
      <c r="AT83" s="15">
        <f t="shared" si="36"/>
        <v>0</v>
      </c>
      <c r="AV83">
        <f t="shared" si="37"/>
        <v>0.43844421918111015</v>
      </c>
      <c r="AW83">
        <f t="shared" si="38"/>
        <v>0.60351746729761979</v>
      </c>
      <c r="AX83">
        <v>0</v>
      </c>
      <c r="AY83">
        <v>0</v>
      </c>
      <c r="AZ83">
        <f t="shared" si="39"/>
        <v>0</v>
      </c>
      <c r="BA83">
        <f t="shared" si="40"/>
        <v>0</v>
      </c>
      <c r="BB83">
        <v>0</v>
      </c>
      <c r="BC83">
        <v>0</v>
      </c>
      <c r="BD83">
        <f t="shared" si="41"/>
        <v>5.1961524227066319E-2</v>
      </c>
      <c r="BE83">
        <f t="shared" si="42"/>
        <v>0.15011106998930271</v>
      </c>
      <c r="BF83">
        <v>0</v>
      </c>
      <c r="BG83">
        <v>0</v>
      </c>
      <c r="BI83" s="15">
        <f t="shared" si="44"/>
        <v>0.24777777777777776</v>
      </c>
      <c r="BJ83" s="15">
        <f t="shared" si="45"/>
        <v>0.26999999999999996</v>
      </c>
      <c r="BK83" s="15">
        <f t="shared" si="46"/>
        <v>0.29333333333333333</v>
      </c>
      <c r="BL83" s="15">
        <f t="shared" si="47"/>
        <v>0.69666666666666666</v>
      </c>
      <c r="BN83">
        <f t="shared" si="48"/>
        <v>0.4133030902914282</v>
      </c>
      <c r="BO83">
        <f t="shared" si="49"/>
        <v>0.46227697325304884</v>
      </c>
      <c r="BP83">
        <f t="shared" si="50"/>
        <v>0.50806823688687064</v>
      </c>
      <c r="BQ83">
        <f t="shared" si="51"/>
        <v>1.2066620626063178</v>
      </c>
    </row>
    <row r="84" spans="1:69">
      <c r="A84">
        <v>76</v>
      </c>
      <c r="B84" s="1" t="s">
        <v>214</v>
      </c>
      <c r="C84" s="1" t="s">
        <v>115</v>
      </c>
      <c r="D84" s="1" t="s">
        <v>101</v>
      </c>
      <c r="E84" s="1" t="s">
        <v>101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0.01</v>
      </c>
      <c r="P84" s="15">
        <v>0.04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0.01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I84" s="15">
        <f t="shared" si="26"/>
        <v>0</v>
      </c>
      <c r="AJ84" s="15">
        <f t="shared" si="27"/>
        <v>0</v>
      </c>
      <c r="AK84" s="15">
        <f t="shared" si="43"/>
        <v>0.01</v>
      </c>
      <c r="AL84" s="15">
        <f t="shared" si="28"/>
        <v>0.04</v>
      </c>
      <c r="AM84" s="15">
        <f t="shared" si="29"/>
        <v>0</v>
      </c>
      <c r="AN84" s="15">
        <f t="shared" si="30"/>
        <v>3.3333333333333335E-3</v>
      </c>
      <c r="AO84" s="15">
        <f t="shared" si="31"/>
        <v>0</v>
      </c>
      <c r="AP84" s="15">
        <f t="shared" si="32"/>
        <v>0</v>
      </c>
      <c r="AQ84" s="15">
        <f t="shared" si="33"/>
        <v>0</v>
      </c>
      <c r="AR84" s="15">
        <f t="shared" si="34"/>
        <v>0</v>
      </c>
      <c r="AS84" s="15">
        <f t="shared" si="35"/>
        <v>0</v>
      </c>
      <c r="AT84" s="15">
        <f t="shared" si="36"/>
        <v>0</v>
      </c>
      <c r="AV84">
        <f t="shared" si="37"/>
        <v>0</v>
      </c>
      <c r="AW84">
        <f t="shared" si="38"/>
        <v>0</v>
      </c>
      <c r="AX84">
        <v>0</v>
      </c>
      <c r="AY84">
        <v>0</v>
      </c>
      <c r="AZ84">
        <f t="shared" si="39"/>
        <v>0</v>
      </c>
      <c r="BA84">
        <f t="shared" si="40"/>
        <v>5.773502691896258E-3</v>
      </c>
      <c r="BB84">
        <v>0</v>
      </c>
      <c r="BC84">
        <v>0</v>
      </c>
      <c r="BD84">
        <f t="shared" si="41"/>
        <v>0</v>
      </c>
      <c r="BE84">
        <f t="shared" si="42"/>
        <v>0</v>
      </c>
      <c r="BF84">
        <v>0</v>
      </c>
      <c r="BG84">
        <v>0</v>
      </c>
      <c r="BI84" s="15">
        <f t="shared" si="44"/>
        <v>0</v>
      </c>
      <c r="BJ84" s="15">
        <f t="shared" si="45"/>
        <v>1.1111111111111111E-3</v>
      </c>
      <c r="BK84" s="15">
        <f t="shared" si="46"/>
        <v>3.3333333333333335E-3</v>
      </c>
      <c r="BL84" s="15">
        <f t="shared" si="47"/>
        <v>1.3333333333333334E-2</v>
      </c>
      <c r="BN84">
        <f t="shared" si="48"/>
        <v>0</v>
      </c>
      <c r="BO84">
        <f t="shared" si="49"/>
        <v>3.3333333333333335E-3</v>
      </c>
      <c r="BP84">
        <f t="shared" si="50"/>
        <v>5.773502691896258E-3</v>
      </c>
      <c r="BQ84">
        <f t="shared" si="51"/>
        <v>2.3094010767585032E-2</v>
      </c>
    </row>
    <row r="85" spans="1:69">
      <c r="A85">
        <v>77</v>
      </c>
      <c r="B85" s="1" t="s">
        <v>237</v>
      </c>
      <c r="C85" s="1" t="s">
        <v>115</v>
      </c>
      <c r="D85" s="1" t="s">
        <v>101</v>
      </c>
      <c r="E85" s="1" t="s">
        <v>101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7.0000000000000007E-2</v>
      </c>
      <c r="Z85" s="15">
        <v>0.02</v>
      </c>
      <c r="AA85" s="15">
        <v>0.08</v>
      </c>
      <c r="AB85" s="15">
        <v>7.0000000000000007E-2</v>
      </c>
      <c r="AC85" s="15">
        <v>0.03</v>
      </c>
      <c r="AD85" s="15">
        <v>0.28999999999999998</v>
      </c>
      <c r="AE85" s="15">
        <v>0.97</v>
      </c>
      <c r="AF85" s="15">
        <v>0.94</v>
      </c>
      <c r="AI85" s="15">
        <f t="shared" si="26"/>
        <v>0</v>
      </c>
      <c r="AJ85" s="15">
        <f t="shared" si="27"/>
        <v>0</v>
      </c>
      <c r="AK85" s="15">
        <f t="shared" si="43"/>
        <v>0</v>
      </c>
      <c r="AL85" s="15">
        <f t="shared" si="28"/>
        <v>0</v>
      </c>
      <c r="AM85" s="15">
        <f t="shared" si="29"/>
        <v>0</v>
      </c>
      <c r="AN85" s="15">
        <f t="shared" si="30"/>
        <v>0</v>
      </c>
      <c r="AO85" s="15">
        <f t="shared" si="31"/>
        <v>0</v>
      </c>
      <c r="AP85" s="15">
        <f t="shared" si="32"/>
        <v>0</v>
      </c>
      <c r="AQ85" s="15">
        <f t="shared" si="33"/>
        <v>5.6666666666666671E-2</v>
      </c>
      <c r="AR85" s="15">
        <f t="shared" si="34"/>
        <v>0.13</v>
      </c>
      <c r="AS85" s="15">
        <f t="shared" si="35"/>
        <v>0.97</v>
      </c>
      <c r="AT85" s="15">
        <f t="shared" si="36"/>
        <v>0.94</v>
      </c>
      <c r="AV85">
        <f t="shared" si="37"/>
        <v>0</v>
      </c>
      <c r="AW85">
        <f t="shared" si="38"/>
        <v>0</v>
      </c>
      <c r="AX85">
        <v>0</v>
      </c>
      <c r="AY85">
        <v>0</v>
      </c>
      <c r="AZ85">
        <f t="shared" si="39"/>
        <v>0</v>
      </c>
      <c r="BA85">
        <f t="shared" si="40"/>
        <v>0</v>
      </c>
      <c r="BB85">
        <v>0</v>
      </c>
      <c r="BC85">
        <v>0</v>
      </c>
      <c r="BD85">
        <f t="shared" si="41"/>
        <v>3.2145502536643181E-2</v>
      </c>
      <c r="BE85">
        <f t="shared" si="42"/>
        <v>0.13999999999999999</v>
      </c>
      <c r="BF85">
        <v>0</v>
      </c>
      <c r="BG85">
        <v>0</v>
      </c>
      <c r="BI85" s="15">
        <f t="shared" si="44"/>
        <v>1.8888888888888889E-2</v>
      </c>
      <c r="BJ85" s="15">
        <f t="shared" si="45"/>
        <v>4.3333333333333335E-2</v>
      </c>
      <c r="BK85" s="15">
        <f t="shared" si="46"/>
        <v>0.3133333333333333</v>
      </c>
      <c r="BL85" s="15">
        <f t="shared" si="47"/>
        <v>0.32333333333333331</v>
      </c>
      <c r="BN85">
        <f t="shared" si="48"/>
        <v>3.2574700476153441E-2</v>
      </c>
      <c r="BO85">
        <f t="shared" si="49"/>
        <v>9.5524865872713999E-2</v>
      </c>
      <c r="BP85">
        <f t="shared" si="50"/>
        <v>0.54270925303824824</v>
      </c>
      <c r="BQ85">
        <f t="shared" si="51"/>
        <v>0.56002976111393699</v>
      </c>
    </row>
    <row r="86" spans="1:69">
      <c r="A86">
        <v>78</v>
      </c>
      <c r="B86" s="1" t="s">
        <v>112</v>
      </c>
      <c r="C86" s="1" t="s">
        <v>113</v>
      </c>
      <c r="D86" s="1" t="s">
        <v>101</v>
      </c>
      <c r="E86" s="1" t="s">
        <v>101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5.0000000000000001E-3</v>
      </c>
      <c r="R86" s="15">
        <v>0</v>
      </c>
      <c r="S86" s="15">
        <v>0</v>
      </c>
      <c r="T86" s="15">
        <v>0.01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1.6E-2</v>
      </c>
      <c r="AC86" s="15">
        <v>0</v>
      </c>
      <c r="AD86" s="15">
        <v>0</v>
      </c>
      <c r="AE86" s="15">
        <v>0</v>
      </c>
      <c r="AF86" s="15">
        <v>0</v>
      </c>
      <c r="AI86" s="15">
        <f t="shared" si="26"/>
        <v>0</v>
      </c>
      <c r="AJ86" s="15">
        <f t="shared" si="27"/>
        <v>0</v>
      </c>
      <c r="AK86" s="15">
        <f t="shared" si="43"/>
        <v>0</v>
      </c>
      <c r="AL86" s="15">
        <f t="shared" si="28"/>
        <v>0</v>
      </c>
      <c r="AM86" s="15">
        <f t="shared" si="29"/>
        <v>1.6666666666666668E-3</v>
      </c>
      <c r="AN86" s="15">
        <f t="shared" si="30"/>
        <v>3.3333333333333335E-3</v>
      </c>
      <c r="AO86" s="15">
        <f t="shared" si="31"/>
        <v>0</v>
      </c>
      <c r="AP86" s="15">
        <f t="shared" si="32"/>
        <v>0</v>
      </c>
      <c r="AQ86" s="15">
        <f t="shared" si="33"/>
        <v>0</v>
      </c>
      <c r="AR86" s="15">
        <f t="shared" si="34"/>
        <v>5.3333333333333332E-3</v>
      </c>
      <c r="AS86" s="15">
        <f t="shared" si="35"/>
        <v>0</v>
      </c>
      <c r="AT86" s="15">
        <f t="shared" si="36"/>
        <v>0</v>
      </c>
      <c r="AV86">
        <f t="shared" si="37"/>
        <v>0</v>
      </c>
      <c r="AW86">
        <f t="shared" si="38"/>
        <v>0</v>
      </c>
      <c r="AX86">
        <v>0</v>
      </c>
      <c r="AY86">
        <v>0</v>
      </c>
      <c r="AZ86">
        <f t="shared" si="39"/>
        <v>2.886751345948129E-3</v>
      </c>
      <c r="BA86">
        <f t="shared" si="40"/>
        <v>5.773502691896258E-3</v>
      </c>
      <c r="BB86">
        <v>0</v>
      </c>
      <c r="BC86">
        <v>0</v>
      </c>
      <c r="BD86">
        <f t="shared" si="41"/>
        <v>0</v>
      </c>
      <c r="BE86">
        <f t="shared" si="42"/>
        <v>9.2376043070340128E-3</v>
      </c>
      <c r="BF86">
        <v>0</v>
      </c>
      <c r="BG86">
        <v>0</v>
      </c>
      <c r="BI86" s="15">
        <f t="shared" si="44"/>
        <v>5.5555555555555556E-4</v>
      </c>
      <c r="BJ86" s="15">
        <f t="shared" si="45"/>
        <v>2.8888888888888892E-3</v>
      </c>
      <c r="BK86" s="15">
        <f t="shared" si="46"/>
        <v>0</v>
      </c>
      <c r="BL86" s="15">
        <f t="shared" si="47"/>
        <v>0</v>
      </c>
      <c r="BN86">
        <f t="shared" si="48"/>
        <v>1.6666666666666668E-3</v>
      </c>
      <c r="BO86">
        <f t="shared" si="49"/>
        <v>5.9254629448770588E-3</v>
      </c>
      <c r="BP86">
        <f t="shared" si="50"/>
        <v>0</v>
      </c>
      <c r="BQ86">
        <f t="shared" si="51"/>
        <v>0</v>
      </c>
    </row>
    <row r="87" spans="1:69">
      <c r="A87">
        <v>79</v>
      </c>
      <c r="B87" s="1" t="s">
        <v>116</v>
      </c>
      <c r="C87" s="1" t="s">
        <v>116</v>
      </c>
      <c r="D87" s="1" t="s">
        <v>101</v>
      </c>
      <c r="E87" s="1" t="s">
        <v>101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0.01</v>
      </c>
      <c r="AB87" s="15">
        <v>0</v>
      </c>
      <c r="AC87" s="15">
        <v>0</v>
      </c>
      <c r="AD87" s="15">
        <v>0.02</v>
      </c>
      <c r="AE87" s="15">
        <v>0</v>
      </c>
      <c r="AF87" s="15">
        <v>0</v>
      </c>
      <c r="AI87" s="15">
        <f t="shared" si="26"/>
        <v>0</v>
      </c>
      <c r="AJ87" s="15">
        <f t="shared" si="27"/>
        <v>0</v>
      </c>
      <c r="AK87" s="15">
        <f t="shared" si="43"/>
        <v>0</v>
      </c>
      <c r="AL87" s="15">
        <f t="shared" si="28"/>
        <v>0</v>
      </c>
      <c r="AM87" s="15">
        <f t="shared" si="29"/>
        <v>0</v>
      </c>
      <c r="AN87" s="15">
        <f t="shared" si="30"/>
        <v>0</v>
      </c>
      <c r="AO87" s="15">
        <f t="shared" si="31"/>
        <v>0</v>
      </c>
      <c r="AP87" s="15">
        <f t="shared" si="32"/>
        <v>0</v>
      </c>
      <c r="AQ87" s="15">
        <f t="shared" si="33"/>
        <v>3.3333333333333335E-3</v>
      </c>
      <c r="AR87" s="15">
        <f t="shared" si="34"/>
        <v>6.6666666666666671E-3</v>
      </c>
      <c r="AS87" s="15">
        <f t="shared" si="35"/>
        <v>0</v>
      </c>
      <c r="AT87" s="15">
        <f t="shared" si="36"/>
        <v>0</v>
      </c>
      <c r="AV87">
        <f t="shared" si="37"/>
        <v>0</v>
      </c>
      <c r="AW87">
        <f t="shared" si="38"/>
        <v>0</v>
      </c>
      <c r="AX87">
        <v>0</v>
      </c>
      <c r="AY87">
        <v>0</v>
      </c>
      <c r="AZ87">
        <f t="shared" si="39"/>
        <v>0</v>
      </c>
      <c r="BA87">
        <f t="shared" si="40"/>
        <v>0</v>
      </c>
      <c r="BB87">
        <v>0</v>
      </c>
      <c r="BC87">
        <v>0</v>
      </c>
      <c r="BD87">
        <f t="shared" si="41"/>
        <v>5.773502691896258E-3</v>
      </c>
      <c r="BE87">
        <f t="shared" si="42"/>
        <v>1.1547005383792516E-2</v>
      </c>
      <c r="BF87">
        <v>0</v>
      </c>
      <c r="BG87">
        <v>0</v>
      </c>
      <c r="BI87" s="15">
        <f t="shared" si="44"/>
        <v>1.1111111111111111E-3</v>
      </c>
      <c r="BJ87" s="15">
        <f t="shared" si="45"/>
        <v>2.2222222222222222E-3</v>
      </c>
      <c r="BK87" s="15">
        <f t="shared" si="46"/>
        <v>0</v>
      </c>
      <c r="BL87" s="15">
        <f t="shared" si="47"/>
        <v>0</v>
      </c>
      <c r="BN87">
        <f t="shared" si="48"/>
        <v>3.3333333333333335E-3</v>
      </c>
      <c r="BO87">
        <f t="shared" si="49"/>
        <v>6.6666666666666671E-3</v>
      </c>
      <c r="BP87">
        <f t="shared" si="50"/>
        <v>0</v>
      </c>
      <c r="BQ87">
        <f t="shared" si="51"/>
        <v>0</v>
      </c>
    </row>
    <row r="88" spans="1:69">
      <c r="A88">
        <v>80</v>
      </c>
      <c r="B88" s="1" t="s">
        <v>101</v>
      </c>
      <c r="C88" s="1" t="s">
        <v>101</v>
      </c>
      <c r="D88" s="1" t="s">
        <v>101</v>
      </c>
      <c r="E88" s="1" t="s">
        <v>101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0.01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I88" s="15">
        <f t="shared" si="26"/>
        <v>0</v>
      </c>
      <c r="AJ88" s="15">
        <f t="shared" si="27"/>
        <v>0</v>
      </c>
      <c r="AK88" s="15">
        <f t="shared" si="43"/>
        <v>0</v>
      </c>
      <c r="AL88" s="15">
        <f t="shared" si="28"/>
        <v>0</v>
      </c>
      <c r="AM88" s="15">
        <f t="shared" si="29"/>
        <v>0</v>
      </c>
      <c r="AN88" s="15">
        <f t="shared" si="30"/>
        <v>0</v>
      </c>
      <c r="AO88" s="15">
        <f t="shared" si="31"/>
        <v>0.01</v>
      </c>
      <c r="AP88" s="15">
        <f t="shared" si="32"/>
        <v>0</v>
      </c>
      <c r="AQ88" s="15">
        <f t="shared" si="33"/>
        <v>0</v>
      </c>
      <c r="AR88" s="15">
        <f t="shared" si="34"/>
        <v>0</v>
      </c>
      <c r="AS88" s="15">
        <f t="shared" si="35"/>
        <v>0</v>
      </c>
      <c r="AT88" s="15">
        <f t="shared" si="36"/>
        <v>0</v>
      </c>
      <c r="AV88">
        <f t="shared" si="37"/>
        <v>0</v>
      </c>
      <c r="AW88">
        <f t="shared" si="38"/>
        <v>0</v>
      </c>
      <c r="AX88">
        <v>0</v>
      </c>
      <c r="AY88">
        <v>0</v>
      </c>
      <c r="AZ88">
        <f t="shared" si="39"/>
        <v>0</v>
      </c>
      <c r="BA88">
        <f t="shared" si="40"/>
        <v>0</v>
      </c>
      <c r="BB88">
        <v>0</v>
      </c>
      <c r="BC88">
        <v>0</v>
      </c>
      <c r="BD88">
        <f t="shared" si="41"/>
        <v>0</v>
      </c>
      <c r="BE88">
        <f t="shared" si="42"/>
        <v>0</v>
      </c>
      <c r="BF88">
        <v>0</v>
      </c>
      <c r="BG88">
        <v>0</v>
      </c>
      <c r="BI88" s="15">
        <f t="shared" si="44"/>
        <v>0</v>
      </c>
      <c r="BJ88" s="15">
        <f t="shared" si="45"/>
        <v>0</v>
      </c>
      <c r="BK88" s="15">
        <f t="shared" si="46"/>
        <v>3.3333333333333335E-3</v>
      </c>
      <c r="BL88" s="15">
        <f t="shared" si="47"/>
        <v>0</v>
      </c>
      <c r="BN88">
        <f t="shared" si="48"/>
        <v>0</v>
      </c>
      <c r="BO88">
        <f t="shared" si="49"/>
        <v>0</v>
      </c>
      <c r="BP88">
        <f t="shared" si="50"/>
        <v>5.773502691896258E-3</v>
      </c>
      <c r="BQ88">
        <f t="shared" si="51"/>
        <v>0</v>
      </c>
    </row>
    <row r="89" spans="1:69">
      <c r="A89">
        <v>81</v>
      </c>
      <c r="B89" s="8" t="s">
        <v>148</v>
      </c>
      <c r="C89" s="8" t="s">
        <v>149</v>
      </c>
      <c r="D89" s="1" t="s">
        <v>101</v>
      </c>
      <c r="E89" s="1" t="s">
        <v>101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0.03</v>
      </c>
      <c r="R89" s="15">
        <v>0</v>
      </c>
      <c r="S89" s="15">
        <v>0</v>
      </c>
      <c r="T89" s="15">
        <v>0.01</v>
      </c>
      <c r="U89" s="15">
        <v>0</v>
      </c>
      <c r="V89" s="15">
        <v>0</v>
      </c>
      <c r="W89" s="15">
        <v>0.02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I89" s="15">
        <f t="shared" si="26"/>
        <v>0</v>
      </c>
      <c r="AJ89" s="15">
        <f t="shared" si="27"/>
        <v>0</v>
      </c>
      <c r="AK89" s="15">
        <f t="shared" si="43"/>
        <v>0</v>
      </c>
      <c r="AL89" s="15">
        <f t="shared" si="28"/>
        <v>0</v>
      </c>
      <c r="AM89" s="15">
        <f t="shared" si="29"/>
        <v>0.01</v>
      </c>
      <c r="AN89" s="15">
        <f t="shared" si="30"/>
        <v>3.3333333333333335E-3</v>
      </c>
      <c r="AO89" s="15">
        <f t="shared" si="31"/>
        <v>0.02</v>
      </c>
      <c r="AP89" s="15">
        <f t="shared" si="32"/>
        <v>0</v>
      </c>
      <c r="AQ89" s="15">
        <f t="shared" si="33"/>
        <v>0</v>
      </c>
      <c r="AR89" s="15">
        <f t="shared" si="34"/>
        <v>0</v>
      </c>
      <c r="AS89" s="15">
        <f t="shared" si="35"/>
        <v>0</v>
      </c>
      <c r="AT89" s="15">
        <f t="shared" si="36"/>
        <v>0</v>
      </c>
      <c r="AV89">
        <f t="shared" si="37"/>
        <v>0</v>
      </c>
      <c r="AW89">
        <f t="shared" si="38"/>
        <v>0</v>
      </c>
      <c r="AX89">
        <v>0</v>
      </c>
      <c r="AY89">
        <v>0</v>
      </c>
      <c r="AZ89">
        <f t="shared" si="39"/>
        <v>1.7320508075688773E-2</v>
      </c>
      <c r="BA89">
        <f t="shared" si="40"/>
        <v>5.773502691896258E-3</v>
      </c>
      <c r="BB89">
        <v>0</v>
      </c>
      <c r="BC89">
        <v>0</v>
      </c>
      <c r="BD89">
        <f t="shared" si="41"/>
        <v>0</v>
      </c>
      <c r="BE89">
        <f t="shared" si="42"/>
        <v>0</v>
      </c>
      <c r="BF89">
        <v>0</v>
      </c>
      <c r="BG89">
        <v>0</v>
      </c>
      <c r="BI89" s="15">
        <f t="shared" si="44"/>
        <v>3.3333333333333331E-3</v>
      </c>
      <c r="BJ89" s="15">
        <f t="shared" si="45"/>
        <v>1.1111111111111111E-3</v>
      </c>
      <c r="BK89" s="15">
        <f t="shared" si="46"/>
        <v>6.6666666666666671E-3</v>
      </c>
      <c r="BL89" s="15">
        <f t="shared" si="47"/>
        <v>0</v>
      </c>
      <c r="BN89">
        <f t="shared" si="48"/>
        <v>0.01</v>
      </c>
      <c r="BO89">
        <f t="shared" si="49"/>
        <v>3.3333333333333335E-3</v>
      </c>
      <c r="BP89">
        <f t="shared" si="50"/>
        <v>1.1547005383792516E-2</v>
      </c>
      <c r="BQ89">
        <f t="shared" si="51"/>
        <v>0</v>
      </c>
    </row>
    <row r="90" spans="1:69">
      <c r="A90">
        <v>82</v>
      </c>
      <c r="B90" s="1" t="s">
        <v>121</v>
      </c>
      <c r="C90" s="1" t="s">
        <v>121</v>
      </c>
      <c r="D90" s="1" t="s">
        <v>109</v>
      </c>
      <c r="E90" s="1" t="s">
        <v>109</v>
      </c>
      <c r="I90" s="15">
        <v>0.01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0.02</v>
      </c>
      <c r="P90" s="15">
        <v>0.02</v>
      </c>
      <c r="Q90" s="15">
        <v>0</v>
      </c>
      <c r="R90" s="15">
        <v>0</v>
      </c>
      <c r="S90" s="15">
        <v>0.05</v>
      </c>
      <c r="T90" s="15">
        <v>0</v>
      </c>
      <c r="U90" s="15">
        <v>0</v>
      </c>
      <c r="V90" s="15">
        <v>0</v>
      </c>
      <c r="W90" s="15">
        <v>0.16</v>
      </c>
      <c r="X90" s="15">
        <v>0.05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</v>
      </c>
      <c r="AF90" s="15">
        <v>0.01</v>
      </c>
      <c r="AI90" s="15">
        <f t="shared" si="26"/>
        <v>3.3333333333333335E-3</v>
      </c>
      <c r="AJ90" s="15">
        <f t="shared" si="27"/>
        <v>0</v>
      </c>
      <c r="AK90" s="15">
        <f t="shared" si="43"/>
        <v>0.02</v>
      </c>
      <c r="AL90" s="15">
        <f t="shared" si="28"/>
        <v>0.02</v>
      </c>
      <c r="AM90" s="15">
        <f t="shared" si="29"/>
        <v>1.6666666666666666E-2</v>
      </c>
      <c r="AN90" s="15">
        <f t="shared" si="30"/>
        <v>0</v>
      </c>
      <c r="AO90" s="15">
        <f t="shared" si="31"/>
        <v>0.16</v>
      </c>
      <c r="AP90" s="15">
        <f t="shared" si="32"/>
        <v>0.05</v>
      </c>
      <c r="AQ90" s="15">
        <f t="shared" si="33"/>
        <v>0</v>
      </c>
      <c r="AR90" s="15">
        <f t="shared" si="34"/>
        <v>0</v>
      </c>
      <c r="AS90" s="15">
        <f t="shared" si="35"/>
        <v>0</v>
      </c>
      <c r="AT90" s="15">
        <f t="shared" si="36"/>
        <v>0.01</v>
      </c>
      <c r="AV90">
        <f t="shared" si="37"/>
        <v>5.773502691896258E-3</v>
      </c>
      <c r="AW90">
        <f t="shared" si="38"/>
        <v>0</v>
      </c>
      <c r="AX90">
        <v>0</v>
      </c>
      <c r="AY90">
        <v>0</v>
      </c>
      <c r="AZ90">
        <f t="shared" si="39"/>
        <v>2.8867513459481291E-2</v>
      </c>
      <c r="BA90">
        <f t="shared" si="40"/>
        <v>0</v>
      </c>
      <c r="BB90">
        <v>0</v>
      </c>
      <c r="BC90">
        <v>0</v>
      </c>
      <c r="BD90">
        <f t="shared" si="41"/>
        <v>0</v>
      </c>
      <c r="BE90">
        <f t="shared" si="42"/>
        <v>0</v>
      </c>
      <c r="BF90">
        <v>0</v>
      </c>
      <c r="BG90">
        <v>0</v>
      </c>
      <c r="BI90" s="15">
        <f t="shared" si="44"/>
        <v>6.6666666666666671E-3</v>
      </c>
      <c r="BJ90" s="15">
        <f t="shared" si="45"/>
        <v>0</v>
      </c>
      <c r="BK90" s="15">
        <f t="shared" si="46"/>
        <v>6.3333333333333339E-2</v>
      </c>
      <c r="BL90" s="15">
        <f t="shared" si="47"/>
        <v>2.3333333333333334E-2</v>
      </c>
      <c r="BN90">
        <f t="shared" si="48"/>
        <v>1.6583123951776999E-2</v>
      </c>
      <c r="BO90">
        <f t="shared" si="49"/>
        <v>0</v>
      </c>
      <c r="BP90">
        <f t="shared" si="50"/>
        <v>8.3864970836060829E-2</v>
      </c>
      <c r="BQ90">
        <f t="shared" si="51"/>
        <v>2.5166114784235836E-2</v>
      </c>
    </row>
    <row r="91" spans="1:69">
      <c r="A91">
        <v>83</v>
      </c>
      <c r="B91" s="1" t="s">
        <v>127</v>
      </c>
      <c r="C91" s="1" t="s">
        <v>121</v>
      </c>
      <c r="D91" s="1" t="s">
        <v>109</v>
      </c>
      <c r="E91" s="1" t="s">
        <v>109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I91" s="15">
        <f t="shared" si="26"/>
        <v>0</v>
      </c>
      <c r="AJ91" s="15">
        <f t="shared" si="27"/>
        <v>0</v>
      </c>
      <c r="AK91" s="15">
        <f t="shared" si="43"/>
        <v>0</v>
      </c>
      <c r="AL91" s="15">
        <f t="shared" si="28"/>
        <v>0</v>
      </c>
      <c r="AM91" s="15">
        <f t="shared" si="29"/>
        <v>0</v>
      </c>
      <c r="AN91" s="15">
        <f t="shared" si="30"/>
        <v>0</v>
      </c>
      <c r="AO91" s="15">
        <f t="shared" si="31"/>
        <v>0</v>
      </c>
      <c r="AP91" s="15">
        <f t="shared" si="32"/>
        <v>0</v>
      </c>
      <c r="AQ91" s="15">
        <f t="shared" si="33"/>
        <v>0</v>
      </c>
      <c r="AR91" s="15">
        <f t="shared" si="34"/>
        <v>0</v>
      </c>
      <c r="AS91" s="15">
        <f t="shared" si="35"/>
        <v>0</v>
      </c>
      <c r="AT91" s="15">
        <f t="shared" si="36"/>
        <v>0</v>
      </c>
      <c r="AV91">
        <f t="shared" si="37"/>
        <v>0</v>
      </c>
      <c r="AW91">
        <f t="shared" si="38"/>
        <v>0</v>
      </c>
      <c r="AX91">
        <v>0</v>
      </c>
      <c r="AY91">
        <v>0</v>
      </c>
      <c r="AZ91">
        <f t="shared" si="39"/>
        <v>0</v>
      </c>
      <c r="BA91">
        <f t="shared" si="40"/>
        <v>0</v>
      </c>
      <c r="BB91">
        <v>0</v>
      </c>
      <c r="BC91">
        <v>0</v>
      </c>
      <c r="BD91">
        <f t="shared" si="41"/>
        <v>0</v>
      </c>
      <c r="BE91">
        <f t="shared" si="42"/>
        <v>0</v>
      </c>
      <c r="BF91">
        <v>0</v>
      </c>
      <c r="BG91">
        <v>0</v>
      </c>
      <c r="BI91" s="15">
        <f t="shared" si="44"/>
        <v>0</v>
      </c>
      <c r="BJ91" s="15">
        <f t="shared" si="45"/>
        <v>0</v>
      </c>
      <c r="BK91" s="15">
        <f t="shared" si="46"/>
        <v>0</v>
      </c>
      <c r="BL91" s="15">
        <f t="shared" si="47"/>
        <v>0</v>
      </c>
      <c r="BN91">
        <f t="shared" si="48"/>
        <v>0</v>
      </c>
      <c r="BO91">
        <f t="shared" si="49"/>
        <v>0</v>
      </c>
      <c r="BP91">
        <f t="shared" si="50"/>
        <v>0</v>
      </c>
      <c r="BQ91">
        <f t="shared" si="51"/>
        <v>0</v>
      </c>
    </row>
    <row r="92" spans="1:69">
      <c r="A92">
        <v>84</v>
      </c>
      <c r="B92" s="1" t="s">
        <v>170</v>
      </c>
      <c r="C92" s="1" t="s">
        <v>121</v>
      </c>
      <c r="D92" s="1" t="s">
        <v>109</v>
      </c>
      <c r="E92" s="1" t="s">
        <v>109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0.05</v>
      </c>
      <c r="X92" s="15">
        <v>0.01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I92" s="15">
        <f t="shared" si="26"/>
        <v>0</v>
      </c>
      <c r="AJ92" s="15">
        <f t="shared" si="27"/>
        <v>0</v>
      </c>
      <c r="AK92" s="15">
        <f t="shared" si="43"/>
        <v>0</v>
      </c>
      <c r="AL92" s="15">
        <f t="shared" si="28"/>
        <v>0</v>
      </c>
      <c r="AM92" s="15">
        <f t="shared" si="29"/>
        <v>0</v>
      </c>
      <c r="AN92" s="15">
        <f t="shared" si="30"/>
        <v>0</v>
      </c>
      <c r="AO92" s="15">
        <f t="shared" si="31"/>
        <v>0.05</v>
      </c>
      <c r="AP92" s="15">
        <f t="shared" si="32"/>
        <v>0.01</v>
      </c>
      <c r="AQ92" s="15">
        <f t="shared" si="33"/>
        <v>0</v>
      </c>
      <c r="AR92" s="15">
        <f t="shared" si="34"/>
        <v>0</v>
      </c>
      <c r="AS92" s="15">
        <f t="shared" si="35"/>
        <v>0</v>
      </c>
      <c r="AT92" s="15">
        <f t="shared" si="36"/>
        <v>0</v>
      </c>
      <c r="AV92">
        <f t="shared" si="37"/>
        <v>0</v>
      </c>
      <c r="AW92">
        <f t="shared" si="38"/>
        <v>0</v>
      </c>
      <c r="AX92">
        <v>0</v>
      </c>
      <c r="AY92">
        <v>0</v>
      </c>
      <c r="AZ92">
        <f t="shared" si="39"/>
        <v>0</v>
      </c>
      <c r="BA92">
        <f t="shared" si="40"/>
        <v>0</v>
      </c>
      <c r="BB92">
        <v>0</v>
      </c>
      <c r="BC92">
        <v>0</v>
      </c>
      <c r="BD92">
        <f t="shared" si="41"/>
        <v>0</v>
      </c>
      <c r="BE92">
        <f t="shared" si="42"/>
        <v>0</v>
      </c>
      <c r="BF92">
        <v>0</v>
      </c>
      <c r="BG92">
        <v>0</v>
      </c>
      <c r="BI92" s="15">
        <f t="shared" si="44"/>
        <v>0</v>
      </c>
      <c r="BJ92" s="15">
        <f t="shared" si="45"/>
        <v>0</v>
      </c>
      <c r="BK92" s="15">
        <f t="shared" si="46"/>
        <v>1.6666666666666666E-2</v>
      </c>
      <c r="BL92" s="15">
        <f t="shared" si="47"/>
        <v>3.3333333333333335E-3</v>
      </c>
      <c r="BN92">
        <f t="shared" si="48"/>
        <v>0</v>
      </c>
      <c r="BO92">
        <f t="shared" si="49"/>
        <v>0</v>
      </c>
      <c r="BP92">
        <f t="shared" si="50"/>
        <v>2.8867513459481291E-2</v>
      </c>
      <c r="BQ92">
        <f t="shared" si="51"/>
        <v>5.773502691896258E-3</v>
      </c>
    </row>
    <row r="93" spans="1:69">
      <c r="A93">
        <v>85</v>
      </c>
      <c r="B93" s="1" t="s">
        <v>171</v>
      </c>
      <c r="C93" s="1" t="s">
        <v>121</v>
      </c>
      <c r="D93" s="1" t="s">
        <v>109</v>
      </c>
      <c r="E93" s="1" t="s">
        <v>109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0.01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0.01</v>
      </c>
      <c r="AD93" s="15">
        <v>0</v>
      </c>
      <c r="AE93" s="15">
        <v>0</v>
      </c>
      <c r="AF93" s="15">
        <v>0</v>
      </c>
      <c r="AI93" s="15">
        <f t="shared" si="26"/>
        <v>0</v>
      </c>
      <c r="AJ93" s="15">
        <f t="shared" si="27"/>
        <v>0</v>
      </c>
      <c r="AK93" s="15">
        <f t="shared" si="43"/>
        <v>0</v>
      </c>
      <c r="AL93" s="15">
        <f t="shared" si="28"/>
        <v>0</v>
      </c>
      <c r="AM93" s="15">
        <f t="shared" si="29"/>
        <v>3.3333333333333335E-3</v>
      </c>
      <c r="AN93" s="15">
        <f t="shared" si="30"/>
        <v>0</v>
      </c>
      <c r="AO93" s="15">
        <f t="shared" si="31"/>
        <v>0</v>
      </c>
      <c r="AP93" s="15">
        <f t="shared" si="32"/>
        <v>0</v>
      </c>
      <c r="AQ93" s="15">
        <f t="shared" si="33"/>
        <v>0</v>
      </c>
      <c r="AR93" s="15">
        <f t="shared" si="34"/>
        <v>3.3333333333333335E-3</v>
      </c>
      <c r="AS93" s="15">
        <f t="shared" si="35"/>
        <v>0</v>
      </c>
      <c r="AT93" s="15">
        <f t="shared" si="36"/>
        <v>0</v>
      </c>
      <c r="AV93">
        <f t="shared" si="37"/>
        <v>0</v>
      </c>
      <c r="AW93">
        <f t="shared" si="38"/>
        <v>0</v>
      </c>
      <c r="AX93">
        <v>0</v>
      </c>
      <c r="AY93">
        <v>0</v>
      </c>
      <c r="AZ93">
        <f t="shared" si="39"/>
        <v>5.773502691896258E-3</v>
      </c>
      <c r="BA93">
        <f t="shared" si="40"/>
        <v>0</v>
      </c>
      <c r="BB93">
        <v>0</v>
      </c>
      <c r="BC93">
        <v>0</v>
      </c>
      <c r="BD93">
        <f t="shared" si="41"/>
        <v>0</v>
      </c>
      <c r="BE93">
        <f t="shared" si="42"/>
        <v>5.773502691896258E-3</v>
      </c>
      <c r="BF93">
        <v>0</v>
      </c>
      <c r="BG93">
        <v>0</v>
      </c>
      <c r="BI93" s="15">
        <f t="shared" si="44"/>
        <v>1.1111111111111111E-3</v>
      </c>
      <c r="BJ93" s="15">
        <f t="shared" si="45"/>
        <v>1.1111111111111111E-3</v>
      </c>
      <c r="BK93" s="15">
        <f t="shared" si="46"/>
        <v>0</v>
      </c>
      <c r="BL93" s="15">
        <f t="shared" si="47"/>
        <v>0</v>
      </c>
      <c r="BN93">
        <f t="shared" si="48"/>
        <v>3.3333333333333335E-3</v>
      </c>
      <c r="BO93">
        <f t="shared" si="49"/>
        <v>3.3333333333333335E-3</v>
      </c>
      <c r="BP93">
        <f t="shared" si="50"/>
        <v>0</v>
      </c>
      <c r="BQ93">
        <f t="shared" si="51"/>
        <v>0</v>
      </c>
    </row>
    <row r="94" spans="1:69">
      <c r="A94">
        <v>86</v>
      </c>
      <c r="B94" s="8" t="s">
        <v>172</v>
      </c>
      <c r="C94" s="1" t="s">
        <v>121</v>
      </c>
      <c r="D94" s="1" t="s">
        <v>109</v>
      </c>
      <c r="E94" s="1" t="s">
        <v>109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0.01</v>
      </c>
      <c r="X94" s="15">
        <v>0.08</v>
      </c>
      <c r="Y94" s="15">
        <v>0</v>
      </c>
      <c r="Z94" s="15">
        <v>0</v>
      </c>
      <c r="AA94" s="15">
        <v>0</v>
      </c>
      <c r="AB94" s="15">
        <v>0.02</v>
      </c>
      <c r="AC94" s="15">
        <v>0</v>
      </c>
      <c r="AD94" s="15">
        <v>0</v>
      </c>
      <c r="AE94" s="15">
        <v>0</v>
      </c>
      <c r="AF94" s="15">
        <v>0</v>
      </c>
      <c r="AI94" s="15">
        <f t="shared" si="26"/>
        <v>0</v>
      </c>
      <c r="AJ94" s="15">
        <f t="shared" si="27"/>
        <v>0</v>
      </c>
      <c r="AK94" s="15">
        <f t="shared" si="43"/>
        <v>0</v>
      </c>
      <c r="AL94" s="15">
        <f t="shared" si="28"/>
        <v>0</v>
      </c>
      <c r="AM94" s="15">
        <f t="shared" si="29"/>
        <v>0</v>
      </c>
      <c r="AN94" s="15">
        <f t="shared" si="30"/>
        <v>0</v>
      </c>
      <c r="AO94" s="15">
        <f t="shared" si="31"/>
        <v>0.01</v>
      </c>
      <c r="AP94" s="15">
        <f t="shared" si="32"/>
        <v>0.08</v>
      </c>
      <c r="AQ94" s="15">
        <f t="shared" si="33"/>
        <v>0</v>
      </c>
      <c r="AR94" s="15">
        <f t="shared" si="34"/>
        <v>6.6666666666666671E-3</v>
      </c>
      <c r="AS94" s="15">
        <f t="shared" si="35"/>
        <v>0</v>
      </c>
      <c r="AT94" s="15">
        <f t="shared" si="36"/>
        <v>0</v>
      </c>
      <c r="AV94">
        <f t="shared" si="37"/>
        <v>0</v>
      </c>
      <c r="AW94">
        <f t="shared" si="38"/>
        <v>0</v>
      </c>
      <c r="AX94">
        <v>0</v>
      </c>
      <c r="AY94">
        <v>0</v>
      </c>
      <c r="AZ94">
        <f t="shared" si="39"/>
        <v>0</v>
      </c>
      <c r="BA94">
        <f t="shared" si="40"/>
        <v>0</v>
      </c>
      <c r="BB94">
        <v>0</v>
      </c>
      <c r="BC94">
        <v>0</v>
      </c>
      <c r="BD94">
        <f t="shared" si="41"/>
        <v>0</v>
      </c>
      <c r="BE94">
        <f t="shared" si="42"/>
        <v>1.1547005383792516E-2</v>
      </c>
      <c r="BF94">
        <v>0</v>
      </c>
      <c r="BG94">
        <v>0</v>
      </c>
      <c r="BI94" s="15">
        <f t="shared" si="44"/>
        <v>0</v>
      </c>
      <c r="BJ94" s="15">
        <f t="shared" si="45"/>
        <v>2.2222222222222222E-3</v>
      </c>
      <c r="BK94" s="15">
        <f t="shared" si="46"/>
        <v>3.3333333333333335E-3</v>
      </c>
      <c r="BL94" s="15">
        <f t="shared" si="47"/>
        <v>2.6666666666666668E-2</v>
      </c>
      <c r="BN94">
        <f t="shared" si="48"/>
        <v>0</v>
      </c>
      <c r="BO94">
        <f t="shared" si="49"/>
        <v>6.6666666666666671E-3</v>
      </c>
      <c r="BP94">
        <f t="shared" si="50"/>
        <v>5.773502691896258E-3</v>
      </c>
      <c r="BQ94">
        <f t="shared" si="51"/>
        <v>4.6188021535170064E-2</v>
      </c>
    </row>
    <row r="95" spans="1:69">
      <c r="A95">
        <v>87</v>
      </c>
      <c r="B95" s="1" t="s">
        <v>179</v>
      </c>
      <c r="C95" s="1" t="s">
        <v>121</v>
      </c>
      <c r="D95" s="1" t="s">
        <v>109</v>
      </c>
      <c r="E95" s="1" t="s">
        <v>109</v>
      </c>
      <c r="I95" s="15">
        <v>0.02</v>
      </c>
      <c r="J95" s="15">
        <v>0.01</v>
      </c>
      <c r="K95" s="15">
        <v>0.04</v>
      </c>
      <c r="L95" s="15">
        <v>0.01</v>
      </c>
      <c r="M95" s="15">
        <v>0</v>
      </c>
      <c r="N95" s="15">
        <v>0.01</v>
      </c>
      <c r="O95" s="15">
        <v>0.01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0.06</v>
      </c>
      <c r="V95" s="15">
        <v>0</v>
      </c>
      <c r="W95" s="15">
        <v>0.06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I95" s="15">
        <f t="shared" si="26"/>
        <v>2.3333333333333334E-2</v>
      </c>
      <c r="AJ95" s="15">
        <f t="shared" si="27"/>
        <v>6.6666666666666671E-3</v>
      </c>
      <c r="AK95" s="15">
        <f t="shared" si="43"/>
        <v>0.01</v>
      </c>
      <c r="AL95" s="15">
        <f t="shared" si="28"/>
        <v>0</v>
      </c>
      <c r="AM95" s="15">
        <f t="shared" si="29"/>
        <v>0</v>
      </c>
      <c r="AN95" s="15">
        <f t="shared" si="30"/>
        <v>0.02</v>
      </c>
      <c r="AO95" s="15">
        <f t="shared" si="31"/>
        <v>0.06</v>
      </c>
      <c r="AP95" s="15">
        <f t="shared" si="32"/>
        <v>0</v>
      </c>
      <c r="AQ95" s="15">
        <f t="shared" si="33"/>
        <v>0</v>
      </c>
      <c r="AR95" s="15">
        <f t="shared" si="34"/>
        <v>0</v>
      </c>
      <c r="AS95" s="15">
        <f t="shared" si="35"/>
        <v>0</v>
      </c>
      <c r="AT95" s="15">
        <f t="shared" si="36"/>
        <v>0</v>
      </c>
      <c r="AV95">
        <f t="shared" si="37"/>
        <v>1.5275252316519466E-2</v>
      </c>
      <c r="AW95">
        <f t="shared" si="38"/>
        <v>5.773502691896258E-3</v>
      </c>
      <c r="AX95">
        <v>0</v>
      </c>
      <c r="AY95">
        <v>0</v>
      </c>
      <c r="AZ95">
        <f t="shared" si="39"/>
        <v>0</v>
      </c>
      <c r="BA95">
        <f t="shared" si="40"/>
        <v>3.4641016151377546E-2</v>
      </c>
      <c r="BB95">
        <v>0</v>
      </c>
      <c r="BC95">
        <v>0</v>
      </c>
      <c r="BD95">
        <f t="shared" si="41"/>
        <v>0</v>
      </c>
      <c r="BE95">
        <f t="shared" si="42"/>
        <v>0</v>
      </c>
      <c r="BF95">
        <v>0</v>
      </c>
      <c r="BG95">
        <v>0</v>
      </c>
      <c r="BI95" s="15">
        <f t="shared" si="44"/>
        <v>7.7777777777777784E-3</v>
      </c>
      <c r="BJ95" s="15">
        <f t="shared" si="45"/>
        <v>8.8888888888888889E-3</v>
      </c>
      <c r="BK95" s="15">
        <f t="shared" si="46"/>
        <v>2.3333333333333331E-2</v>
      </c>
      <c r="BL95" s="15">
        <f t="shared" si="47"/>
        <v>0</v>
      </c>
      <c r="BN95">
        <f t="shared" si="48"/>
        <v>1.3944333775567926E-2</v>
      </c>
      <c r="BO95">
        <f t="shared" si="49"/>
        <v>1.9649710204252661E-2</v>
      </c>
      <c r="BP95">
        <f t="shared" si="50"/>
        <v>3.2145502536643181E-2</v>
      </c>
      <c r="BQ95">
        <f t="shared" si="51"/>
        <v>0</v>
      </c>
    </row>
    <row r="96" spans="1:69">
      <c r="A96">
        <v>88</v>
      </c>
      <c r="B96" s="1" t="s">
        <v>189</v>
      </c>
      <c r="C96" s="1" t="s">
        <v>121</v>
      </c>
      <c r="D96" s="1" t="s">
        <v>109</v>
      </c>
      <c r="E96" s="1" t="s">
        <v>109</v>
      </c>
      <c r="I96" s="15">
        <v>0</v>
      </c>
      <c r="J96" s="15">
        <v>0</v>
      </c>
      <c r="K96" s="15">
        <v>0.02</v>
      </c>
      <c r="L96" s="15">
        <v>0</v>
      </c>
      <c r="M96" s="15">
        <v>0</v>
      </c>
      <c r="N96" s="15">
        <v>0</v>
      </c>
      <c r="O96" s="15">
        <v>0.02</v>
      </c>
      <c r="P96" s="15">
        <v>0</v>
      </c>
      <c r="Q96" s="15">
        <v>0.41499999999999998</v>
      </c>
      <c r="R96" s="15">
        <v>0.01</v>
      </c>
      <c r="S96" s="15">
        <v>0.63</v>
      </c>
      <c r="T96" s="15">
        <v>0.67</v>
      </c>
      <c r="U96" s="15">
        <v>0.01</v>
      </c>
      <c r="V96" s="15">
        <v>0.36</v>
      </c>
      <c r="W96" s="15">
        <v>0.09</v>
      </c>
      <c r="X96" s="15">
        <v>0.05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I96" s="15">
        <f t="shared" si="26"/>
        <v>6.6666666666666671E-3</v>
      </c>
      <c r="AJ96" s="15">
        <f t="shared" si="27"/>
        <v>0</v>
      </c>
      <c r="AK96" s="15">
        <f t="shared" si="43"/>
        <v>0.02</v>
      </c>
      <c r="AL96" s="15">
        <f t="shared" si="28"/>
        <v>0</v>
      </c>
      <c r="AM96" s="15">
        <f t="shared" si="29"/>
        <v>0.35166666666666663</v>
      </c>
      <c r="AN96" s="15">
        <f t="shared" si="30"/>
        <v>0.34666666666666668</v>
      </c>
      <c r="AO96" s="15">
        <f t="shared" si="31"/>
        <v>0.09</v>
      </c>
      <c r="AP96" s="15">
        <f t="shared" si="32"/>
        <v>0.05</v>
      </c>
      <c r="AQ96" s="15">
        <f t="shared" si="33"/>
        <v>0</v>
      </c>
      <c r="AR96" s="15">
        <f t="shared" si="34"/>
        <v>0</v>
      </c>
      <c r="AS96" s="15">
        <f t="shared" si="35"/>
        <v>0</v>
      </c>
      <c r="AT96" s="15">
        <f t="shared" si="36"/>
        <v>0</v>
      </c>
      <c r="AV96">
        <f t="shared" si="37"/>
        <v>1.1547005383792516E-2</v>
      </c>
      <c r="AW96">
        <f t="shared" si="38"/>
        <v>0</v>
      </c>
      <c r="AX96">
        <v>0</v>
      </c>
      <c r="AY96">
        <v>0</v>
      </c>
      <c r="AZ96">
        <f t="shared" si="39"/>
        <v>0.31481476034857914</v>
      </c>
      <c r="BA96">
        <f t="shared" si="40"/>
        <v>0.33020195840323741</v>
      </c>
      <c r="BB96">
        <v>0</v>
      </c>
      <c r="BC96">
        <v>0</v>
      </c>
      <c r="BD96">
        <f t="shared" si="41"/>
        <v>0</v>
      </c>
      <c r="BE96">
        <f t="shared" si="42"/>
        <v>0</v>
      </c>
      <c r="BF96">
        <v>0</v>
      </c>
      <c r="BG96">
        <v>0</v>
      </c>
      <c r="BI96" s="15">
        <f t="shared" si="44"/>
        <v>0.11944444444444444</v>
      </c>
      <c r="BJ96" s="15">
        <f t="shared" si="45"/>
        <v>0.11555555555555556</v>
      </c>
      <c r="BK96" s="15">
        <f t="shared" si="46"/>
        <v>3.6666666666666667E-2</v>
      </c>
      <c r="BL96" s="15">
        <f t="shared" si="47"/>
        <v>1.6666666666666666E-2</v>
      </c>
      <c r="BN96">
        <f t="shared" si="48"/>
        <v>0.23484628542469602</v>
      </c>
      <c r="BO96">
        <f t="shared" si="49"/>
        <v>0.23937998616797057</v>
      </c>
      <c r="BP96">
        <f t="shared" si="50"/>
        <v>4.725815626252608E-2</v>
      </c>
      <c r="BQ96">
        <f t="shared" si="51"/>
        <v>2.8867513459481291E-2</v>
      </c>
    </row>
    <row r="97" spans="1:69">
      <c r="A97">
        <v>89</v>
      </c>
      <c r="B97" s="1" t="s">
        <v>215</v>
      </c>
      <c r="C97" s="1" t="s">
        <v>121</v>
      </c>
      <c r="D97" s="1" t="s">
        <v>109</v>
      </c>
      <c r="E97" s="1" t="s">
        <v>109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I97" s="15">
        <f t="shared" si="26"/>
        <v>0</v>
      </c>
      <c r="AJ97" s="15">
        <f t="shared" si="27"/>
        <v>0</v>
      </c>
      <c r="AK97" s="15">
        <f t="shared" si="43"/>
        <v>0</v>
      </c>
      <c r="AL97" s="15">
        <f t="shared" si="28"/>
        <v>0</v>
      </c>
      <c r="AM97" s="15">
        <f t="shared" si="29"/>
        <v>0</v>
      </c>
      <c r="AN97" s="15">
        <f t="shared" si="30"/>
        <v>0</v>
      </c>
      <c r="AO97" s="15">
        <f t="shared" si="31"/>
        <v>0</v>
      </c>
      <c r="AP97" s="15">
        <f t="shared" si="32"/>
        <v>0</v>
      </c>
      <c r="AQ97" s="15">
        <f t="shared" si="33"/>
        <v>0</v>
      </c>
      <c r="AR97" s="15">
        <f t="shared" si="34"/>
        <v>0</v>
      </c>
      <c r="AS97" s="15">
        <f t="shared" si="35"/>
        <v>0</v>
      </c>
      <c r="AT97" s="15">
        <f t="shared" si="36"/>
        <v>0</v>
      </c>
      <c r="AV97">
        <f t="shared" si="37"/>
        <v>0</v>
      </c>
      <c r="AW97">
        <f t="shared" si="38"/>
        <v>0</v>
      </c>
      <c r="AX97">
        <v>0</v>
      </c>
      <c r="AY97">
        <v>0</v>
      </c>
      <c r="AZ97">
        <f t="shared" si="39"/>
        <v>0</v>
      </c>
      <c r="BA97">
        <f t="shared" si="40"/>
        <v>0</v>
      </c>
      <c r="BB97">
        <v>0</v>
      </c>
      <c r="BC97">
        <v>0</v>
      </c>
      <c r="BD97">
        <f t="shared" si="41"/>
        <v>0</v>
      </c>
      <c r="BE97">
        <f t="shared" si="42"/>
        <v>0</v>
      </c>
      <c r="BF97">
        <v>0</v>
      </c>
      <c r="BG97">
        <v>0</v>
      </c>
      <c r="BI97" s="15">
        <f t="shared" si="44"/>
        <v>0</v>
      </c>
      <c r="BJ97" s="15">
        <f t="shared" si="45"/>
        <v>0</v>
      </c>
      <c r="BK97" s="15">
        <f t="shared" si="46"/>
        <v>0</v>
      </c>
      <c r="BL97" s="15">
        <f t="shared" si="47"/>
        <v>0</v>
      </c>
      <c r="BN97">
        <f t="shared" si="48"/>
        <v>0</v>
      </c>
      <c r="BO97">
        <f t="shared" si="49"/>
        <v>0</v>
      </c>
      <c r="BP97">
        <f t="shared" si="50"/>
        <v>0</v>
      </c>
      <c r="BQ97">
        <f t="shared" si="51"/>
        <v>0</v>
      </c>
    </row>
    <row r="98" spans="1:69">
      <c r="A98">
        <v>90</v>
      </c>
      <c r="B98" s="1" t="s">
        <v>218</v>
      </c>
      <c r="C98" s="1" t="s">
        <v>121</v>
      </c>
      <c r="D98" s="1" t="s">
        <v>109</v>
      </c>
      <c r="E98" s="1" t="s">
        <v>109</v>
      </c>
      <c r="I98" s="15">
        <v>0</v>
      </c>
      <c r="J98" s="15">
        <v>0.01</v>
      </c>
      <c r="K98" s="15">
        <v>0.02</v>
      </c>
      <c r="L98" s="15">
        <v>0</v>
      </c>
      <c r="M98" s="15">
        <v>0.01</v>
      </c>
      <c r="N98" s="15">
        <v>0.02</v>
      </c>
      <c r="O98" s="15">
        <v>0.01</v>
      </c>
      <c r="P98" s="15">
        <v>0.01</v>
      </c>
      <c r="Q98" s="15">
        <v>0.02</v>
      </c>
      <c r="R98" s="15">
        <v>0.71</v>
      </c>
      <c r="S98" s="15">
        <v>0.01</v>
      </c>
      <c r="T98" s="15">
        <v>0.44</v>
      </c>
      <c r="U98" s="15">
        <v>0.02</v>
      </c>
      <c r="V98" s="15">
        <v>0.26</v>
      </c>
      <c r="W98" s="15">
        <v>3.88</v>
      </c>
      <c r="X98" s="15">
        <v>1.95</v>
      </c>
      <c r="Y98" s="15">
        <v>0</v>
      </c>
      <c r="Z98" s="15">
        <v>0</v>
      </c>
      <c r="AA98" s="15">
        <v>0</v>
      </c>
      <c r="AB98" s="15">
        <v>8.0000000000000002E-3</v>
      </c>
      <c r="AC98" s="15">
        <v>0</v>
      </c>
      <c r="AD98" s="15">
        <v>0</v>
      </c>
      <c r="AE98" s="15">
        <v>0</v>
      </c>
      <c r="AF98" s="15">
        <v>0</v>
      </c>
      <c r="AI98" s="15">
        <f t="shared" si="26"/>
        <v>0.01</v>
      </c>
      <c r="AJ98" s="15">
        <f t="shared" si="27"/>
        <v>0.01</v>
      </c>
      <c r="AK98" s="15">
        <f t="shared" si="43"/>
        <v>0.01</v>
      </c>
      <c r="AL98" s="15">
        <f t="shared" si="28"/>
        <v>0.01</v>
      </c>
      <c r="AM98" s="15">
        <f t="shared" si="29"/>
        <v>0.24666666666666667</v>
      </c>
      <c r="AN98" s="15">
        <f t="shared" si="30"/>
        <v>0.24</v>
      </c>
      <c r="AO98" s="15">
        <f t="shared" si="31"/>
        <v>3.88</v>
      </c>
      <c r="AP98" s="15">
        <f t="shared" si="32"/>
        <v>1.95</v>
      </c>
      <c r="AQ98" s="15">
        <f t="shared" si="33"/>
        <v>0</v>
      </c>
      <c r="AR98" s="15">
        <f t="shared" si="34"/>
        <v>2.6666666666666666E-3</v>
      </c>
      <c r="AS98" s="15">
        <f t="shared" si="35"/>
        <v>0</v>
      </c>
      <c r="AT98" s="15">
        <f t="shared" si="36"/>
        <v>0</v>
      </c>
      <c r="AV98">
        <f t="shared" si="37"/>
        <v>0.01</v>
      </c>
      <c r="AW98">
        <f t="shared" si="38"/>
        <v>0.01</v>
      </c>
      <c r="AX98">
        <v>0</v>
      </c>
      <c r="AY98">
        <v>0</v>
      </c>
      <c r="AZ98">
        <f t="shared" si="39"/>
        <v>0.40128958787057173</v>
      </c>
      <c r="BA98">
        <f t="shared" si="40"/>
        <v>0.21071307505705481</v>
      </c>
      <c r="BB98">
        <v>0</v>
      </c>
      <c r="BC98">
        <v>0</v>
      </c>
      <c r="BD98">
        <f t="shared" si="41"/>
        <v>0</v>
      </c>
      <c r="BE98">
        <f t="shared" si="42"/>
        <v>4.6188021535170064E-3</v>
      </c>
      <c r="BF98">
        <v>0</v>
      </c>
      <c r="BG98">
        <v>0</v>
      </c>
      <c r="BI98" s="15">
        <f t="shared" si="44"/>
        <v>8.5555555555555551E-2</v>
      </c>
      <c r="BJ98" s="15">
        <f t="shared" si="45"/>
        <v>8.4222222222222226E-2</v>
      </c>
      <c r="BK98" s="15">
        <f t="shared" si="46"/>
        <v>1.2966666666666666</v>
      </c>
      <c r="BL98" s="15">
        <f t="shared" si="47"/>
        <v>0.65333333333333332</v>
      </c>
      <c r="BN98">
        <f t="shared" si="48"/>
        <v>0.23431341783555157</v>
      </c>
      <c r="BO98">
        <f t="shared" si="49"/>
        <v>0.15744981563801352</v>
      </c>
      <c r="BP98">
        <f t="shared" si="50"/>
        <v>2.2372378803634927</v>
      </c>
      <c r="BQ98">
        <f t="shared" si="51"/>
        <v>1.1229574049505766</v>
      </c>
    </row>
    <row r="99" spans="1:69">
      <c r="A99">
        <v>91</v>
      </c>
      <c r="B99" s="1" t="s">
        <v>230</v>
      </c>
      <c r="C99" s="1" t="s">
        <v>121</v>
      </c>
      <c r="D99" s="1" t="s">
        <v>109</v>
      </c>
      <c r="E99" s="1" t="s">
        <v>109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0.05</v>
      </c>
      <c r="Z99" s="15">
        <v>0</v>
      </c>
      <c r="AA99" s="15">
        <v>0.08</v>
      </c>
      <c r="AB99" s="15">
        <v>0</v>
      </c>
      <c r="AC99" s="15">
        <v>0.06</v>
      </c>
      <c r="AD99" s="15">
        <v>0.13</v>
      </c>
      <c r="AE99" s="15">
        <v>0.06</v>
      </c>
      <c r="AF99" s="15">
        <v>0</v>
      </c>
      <c r="AI99" s="15">
        <f t="shared" si="26"/>
        <v>0</v>
      </c>
      <c r="AJ99" s="15">
        <f t="shared" si="27"/>
        <v>0</v>
      </c>
      <c r="AK99" s="15">
        <f t="shared" si="43"/>
        <v>0</v>
      </c>
      <c r="AL99" s="15">
        <f t="shared" si="28"/>
        <v>0</v>
      </c>
      <c r="AM99" s="15">
        <f t="shared" si="29"/>
        <v>0</v>
      </c>
      <c r="AN99" s="15">
        <f t="shared" si="30"/>
        <v>0</v>
      </c>
      <c r="AO99" s="15">
        <f t="shared" si="31"/>
        <v>0</v>
      </c>
      <c r="AP99" s="15">
        <f t="shared" si="32"/>
        <v>0</v>
      </c>
      <c r="AQ99" s="15">
        <f t="shared" si="33"/>
        <v>4.3333333333333335E-2</v>
      </c>
      <c r="AR99" s="15">
        <f t="shared" si="34"/>
        <v>6.3333333333333339E-2</v>
      </c>
      <c r="AS99" s="15">
        <f t="shared" si="35"/>
        <v>0.06</v>
      </c>
      <c r="AT99" s="15">
        <f t="shared" si="36"/>
        <v>0</v>
      </c>
      <c r="AV99">
        <f t="shared" si="37"/>
        <v>0</v>
      </c>
      <c r="AW99">
        <f t="shared" si="38"/>
        <v>0</v>
      </c>
      <c r="AX99">
        <v>0</v>
      </c>
      <c r="AY99">
        <v>0</v>
      </c>
      <c r="AZ99">
        <f t="shared" si="39"/>
        <v>0</v>
      </c>
      <c r="BA99">
        <f t="shared" si="40"/>
        <v>0</v>
      </c>
      <c r="BB99">
        <v>0</v>
      </c>
      <c r="BC99">
        <v>0</v>
      </c>
      <c r="BD99">
        <f t="shared" si="41"/>
        <v>4.0414518843273808E-2</v>
      </c>
      <c r="BE99">
        <f t="shared" si="42"/>
        <v>6.5064070986477124E-2</v>
      </c>
      <c r="BF99">
        <v>0</v>
      </c>
      <c r="BG99">
        <v>0</v>
      </c>
      <c r="BI99" s="15">
        <f t="shared" si="44"/>
        <v>1.4444444444444446E-2</v>
      </c>
      <c r="BJ99" s="15">
        <f t="shared" si="45"/>
        <v>2.1111111111111112E-2</v>
      </c>
      <c r="BK99" s="15">
        <f t="shared" si="46"/>
        <v>0</v>
      </c>
      <c r="BL99" s="15">
        <f t="shared" si="47"/>
        <v>0.02</v>
      </c>
      <c r="BN99">
        <f t="shared" si="48"/>
        <v>2.96273147243853E-2</v>
      </c>
      <c r="BO99">
        <f t="shared" si="49"/>
        <v>4.5399461572920789E-2</v>
      </c>
      <c r="BP99">
        <f t="shared" si="50"/>
        <v>0</v>
      </c>
      <c r="BQ99">
        <f t="shared" si="51"/>
        <v>3.4641016151377546E-2</v>
      </c>
    </row>
    <row r="100" spans="1:69">
      <c r="A100">
        <v>92</v>
      </c>
      <c r="B100" s="1" t="s">
        <v>232</v>
      </c>
      <c r="C100" s="1" t="s">
        <v>121</v>
      </c>
      <c r="D100" s="1" t="s">
        <v>109</v>
      </c>
      <c r="E100" s="1" t="s">
        <v>109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5.0000000000000001E-3</v>
      </c>
      <c r="R100" s="15">
        <v>0</v>
      </c>
      <c r="S100" s="15">
        <v>0</v>
      </c>
      <c r="T100" s="15">
        <v>0.06</v>
      </c>
      <c r="U100" s="15">
        <v>0</v>
      </c>
      <c r="V100" s="15">
        <v>0.05</v>
      </c>
      <c r="W100" s="15">
        <v>0</v>
      </c>
      <c r="X100" s="15">
        <v>7.0000000000000007E-2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I100" s="15">
        <f t="shared" si="26"/>
        <v>0</v>
      </c>
      <c r="AJ100" s="15">
        <f t="shared" si="27"/>
        <v>0</v>
      </c>
      <c r="AK100" s="15">
        <f t="shared" si="43"/>
        <v>0</v>
      </c>
      <c r="AL100" s="15">
        <f t="shared" si="28"/>
        <v>0</v>
      </c>
      <c r="AM100" s="15">
        <f t="shared" si="29"/>
        <v>1.6666666666666668E-3</v>
      </c>
      <c r="AN100" s="15">
        <f t="shared" si="30"/>
        <v>3.6666666666666667E-2</v>
      </c>
      <c r="AO100" s="15">
        <f t="shared" si="31"/>
        <v>0</v>
      </c>
      <c r="AP100" s="15">
        <f t="shared" si="32"/>
        <v>7.0000000000000007E-2</v>
      </c>
      <c r="AQ100" s="15">
        <f t="shared" si="33"/>
        <v>0</v>
      </c>
      <c r="AR100" s="15">
        <f t="shared" si="34"/>
        <v>0</v>
      </c>
      <c r="AS100" s="15">
        <f t="shared" si="35"/>
        <v>0</v>
      </c>
      <c r="AT100" s="15">
        <f t="shared" si="36"/>
        <v>0</v>
      </c>
      <c r="AV100">
        <f t="shared" si="37"/>
        <v>0</v>
      </c>
      <c r="AW100">
        <f t="shared" si="38"/>
        <v>0</v>
      </c>
      <c r="AX100">
        <v>0</v>
      </c>
      <c r="AY100">
        <v>0</v>
      </c>
      <c r="AZ100">
        <f t="shared" si="39"/>
        <v>2.886751345948129E-3</v>
      </c>
      <c r="BA100">
        <f t="shared" si="40"/>
        <v>3.2145502536643188E-2</v>
      </c>
      <c r="BB100">
        <v>0</v>
      </c>
      <c r="BC100">
        <v>0</v>
      </c>
      <c r="BD100">
        <f t="shared" si="41"/>
        <v>0</v>
      </c>
      <c r="BE100">
        <f t="shared" si="42"/>
        <v>0</v>
      </c>
      <c r="BF100">
        <v>0</v>
      </c>
      <c r="BG100">
        <v>0</v>
      </c>
      <c r="BI100" s="15">
        <f t="shared" si="44"/>
        <v>5.5555555555555556E-4</v>
      </c>
      <c r="BJ100" s="15">
        <f t="shared" si="45"/>
        <v>1.2222222222222223E-2</v>
      </c>
      <c r="BK100" s="15">
        <f t="shared" si="46"/>
        <v>0</v>
      </c>
      <c r="BL100" s="15">
        <f t="shared" si="47"/>
        <v>2.3333333333333334E-2</v>
      </c>
      <c r="BN100">
        <f t="shared" si="48"/>
        <v>1.6666666666666668E-3</v>
      </c>
      <c r="BO100">
        <f t="shared" si="49"/>
        <v>2.4381231397212991E-2</v>
      </c>
      <c r="BP100">
        <f t="shared" si="50"/>
        <v>0</v>
      </c>
      <c r="BQ100">
        <f t="shared" si="51"/>
        <v>4.0414518843273801E-2</v>
      </c>
    </row>
    <row r="101" spans="1:69">
      <c r="A101">
        <v>93</v>
      </c>
      <c r="B101" s="1" t="s">
        <v>163</v>
      </c>
      <c r="C101" s="1" t="s">
        <v>164</v>
      </c>
      <c r="D101" s="1" t="s">
        <v>109</v>
      </c>
      <c r="E101" s="1" t="s">
        <v>109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0.03</v>
      </c>
      <c r="X101" s="15">
        <v>0.03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I101" s="15">
        <f t="shared" si="26"/>
        <v>0</v>
      </c>
      <c r="AJ101" s="15">
        <f t="shared" si="27"/>
        <v>0</v>
      </c>
      <c r="AK101" s="15">
        <f t="shared" si="43"/>
        <v>0</v>
      </c>
      <c r="AL101" s="15">
        <f t="shared" si="28"/>
        <v>0</v>
      </c>
      <c r="AM101" s="15">
        <f t="shared" si="29"/>
        <v>0</v>
      </c>
      <c r="AN101" s="15">
        <f t="shared" si="30"/>
        <v>0</v>
      </c>
      <c r="AO101" s="15">
        <f t="shared" si="31"/>
        <v>0.03</v>
      </c>
      <c r="AP101" s="15">
        <f t="shared" si="32"/>
        <v>0.03</v>
      </c>
      <c r="AQ101" s="15">
        <f t="shared" si="33"/>
        <v>0</v>
      </c>
      <c r="AR101" s="15">
        <f t="shared" si="34"/>
        <v>0</v>
      </c>
      <c r="AS101" s="15">
        <f t="shared" si="35"/>
        <v>0</v>
      </c>
      <c r="AT101" s="15">
        <f t="shared" si="36"/>
        <v>0</v>
      </c>
      <c r="AV101">
        <f t="shared" si="37"/>
        <v>0</v>
      </c>
      <c r="AW101">
        <f t="shared" si="38"/>
        <v>0</v>
      </c>
      <c r="AX101">
        <v>0</v>
      </c>
      <c r="AY101">
        <v>0</v>
      </c>
      <c r="AZ101">
        <f t="shared" si="39"/>
        <v>0</v>
      </c>
      <c r="BA101">
        <f t="shared" si="40"/>
        <v>0</v>
      </c>
      <c r="BB101">
        <v>0</v>
      </c>
      <c r="BC101">
        <v>0</v>
      </c>
      <c r="BD101">
        <f t="shared" si="41"/>
        <v>0</v>
      </c>
      <c r="BE101">
        <f t="shared" si="42"/>
        <v>0</v>
      </c>
      <c r="BF101">
        <v>0</v>
      </c>
      <c r="BG101">
        <v>0</v>
      </c>
      <c r="BI101" s="15">
        <f t="shared" si="44"/>
        <v>0</v>
      </c>
      <c r="BJ101" s="15">
        <f t="shared" si="45"/>
        <v>0</v>
      </c>
      <c r="BK101" s="15">
        <f t="shared" si="46"/>
        <v>0.01</v>
      </c>
      <c r="BL101" s="15">
        <f t="shared" si="47"/>
        <v>0.01</v>
      </c>
      <c r="BN101">
        <f t="shared" si="48"/>
        <v>0</v>
      </c>
      <c r="BO101">
        <f t="shared" si="49"/>
        <v>0</v>
      </c>
      <c r="BP101">
        <f t="shared" si="50"/>
        <v>1.7320508075688773E-2</v>
      </c>
      <c r="BQ101">
        <f t="shared" si="51"/>
        <v>1.7320508075688773E-2</v>
      </c>
    </row>
    <row r="102" spans="1:69">
      <c r="A102">
        <v>94</v>
      </c>
      <c r="B102" s="1" t="s">
        <v>107</v>
      </c>
      <c r="C102" s="1" t="s">
        <v>108</v>
      </c>
      <c r="D102" s="1" t="s">
        <v>109</v>
      </c>
      <c r="E102" s="1" t="s">
        <v>109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0.16</v>
      </c>
      <c r="R102" s="15">
        <v>0</v>
      </c>
      <c r="S102" s="15">
        <v>0.16</v>
      </c>
      <c r="T102" s="15">
        <v>0.63999999999999901</v>
      </c>
      <c r="U102" s="15">
        <v>0.03</v>
      </c>
      <c r="V102" s="15">
        <v>2.5299999999999998</v>
      </c>
      <c r="W102" s="15">
        <v>2.2000000000000002</v>
      </c>
      <c r="X102" s="15">
        <v>0.61</v>
      </c>
      <c r="Y102" s="15">
        <v>0</v>
      </c>
      <c r="Z102" s="15">
        <v>0</v>
      </c>
      <c r="AA102" s="15">
        <v>0.01</v>
      </c>
      <c r="AB102" s="15">
        <v>0</v>
      </c>
      <c r="AC102" s="15">
        <v>0</v>
      </c>
      <c r="AD102" s="15">
        <v>0</v>
      </c>
      <c r="AE102" s="15">
        <v>0</v>
      </c>
      <c r="AF102" s="15">
        <v>0.01</v>
      </c>
      <c r="AI102" s="15">
        <f t="shared" si="26"/>
        <v>0</v>
      </c>
      <c r="AJ102" s="15">
        <f t="shared" si="27"/>
        <v>0</v>
      </c>
      <c r="AK102" s="15">
        <f t="shared" si="43"/>
        <v>0</v>
      </c>
      <c r="AL102" s="15">
        <f t="shared" si="28"/>
        <v>0</v>
      </c>
      <c r="AM102" s="15">
        <f t="shared" si="29"/>
        <v>0.10666666666666667</v>
      </c>
      <c r="AN102" s="15">
        <f t="shared" si="30"/>
        <v>1.0666666666666662</v>
      </c>
      <c r="AO102" s="15">
        <f t="shared" si="31"/>
        <v>2.2000000000000002</v>
      </c>
      <c r="AP102" s="15">
        <f t="shared" si="32"/>
        <v>0.61</v>
      </c>
      <c r="AQ102" s="15">
        <f t="shared" si="33"/>
        <v>3.3333333333333335E-3</v>
      </c>
      <c r="AR102" s="15">
        <f t="shared" si="34"/>
        <v>0</v>
      </c>
      <c r="AS102" s="15">
        <f t="shared" si="35"/>
        <v>0</v>
      </c>
      <c r="AT102" s="15">
        <f t="shared" si="36"/>
        <v>0.01</v>
      </c>
      <c r="AV102">
        <f t="shared" si="37"/>
        <v>0</v>
      </c>
      <c r="AW102">
        <f t="shared" si="38"/>
        <v>0</v>
      </c>
      <c r="AX102">
        <v>0</v>
      </c>
      <c r="AY102">
        <v>0</v>
      </c>
      <c r="AZ102">
        <f t="shared" si="39"/>
        <v>9.2376043070340128E-2</v>
      </c>
      <c r="BA102">
        <f t="shared" si="40"/>
        <v>1.3034697285834196</v>
      </c>
      <c r="BB102">
        <v>0</v>
      </c>
      <c r="BC102">
        <v>0</v>
      </c>
      <c r="BD102">
        <f t="shared" si="41"/>
        <v>5.773502691896258E-3</v>
      </c>
      <c r="BE102">
        <f t="shared" si="42"/>
        <v>0</v>
      </c>
      <c r="BF102">
        <v>0</v>
      </c>
      <c r="BG102">
        <v>0</v>
      </c>
      <c r="BI102" s="15">
        <f t="shared" si="44"/>
        <v>3.6666666666666667E-2</v>
      </c>
      <c r="BJ102" s="15">
        <f t="shared" si="45"/>
        <v>0.3555555555555554</v>
      </c>
      <c r="BK102" s="15">
        <f t="shared" si="46"/>
        <v>0.73666666666666669</v>
      </c>
      <c r="BL102" s="15">
        <f t="shared" si="47"/>
        <v>0.20333333333333334</v>
      </c>
      <c r="BN102">
        <f t="shared" si="48"/>
        <v>7.0000000000000007E-2</v>
      </c>
      <c r="BO102">
        <f t="shared" si="49"/>
        <v>0.84214178009274521</v>
      </c>
      <c r="BP102">
        <f t="shared" si="50"/>
        <v>1.2672937044479207</v>
      </c>
      <c r="BQ102">
        <f t="shared" si="51"/>
        <v>0.35218366420567171</v>
      </c>
    </row>
    <row r="103" spans="1:69">
      <c r="A103">
        <v>95</v>
      </c>
      <c r="B103" s="1" t="s">
        <v>133</v>
      </c>
      <c r="C103" s="1" t="s">
        <v>108</v>
      </c>
      <c r="D103" s="1" t="s">
        <v>109</v>
      </c>
      <c r="E103" s="1" t="s">
        <v>109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0.03</v>
      </c>
      <c r="S103" s="15">
        <v>0</v>
      </c>
      <c r="T103" s="15">
        <v>0</v>
      </c>
      <c r="U103" s="15">
        <v>0.02</v>
      </c>
      <c r="V103" s="15">
        <v>0.01</v>
      </c>
      <c r="W103" s="15">
        <v>0</v>
      </c>
      <c r="X103" s="15">
        <v>0</v>
      </c>
      <c r="Y103" s="15">
        <v>0.04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0.01</v>
      </c>
      <c r="AF103" s="15">
        <v>0</v>
      </c>
      <c r="AI103" s="15">
        <f t="shared" si="26"/>
        <v>0</v>
      </c>
      <c r="AJ103" s="15">
        <f t="shared" si="27"/>
        <v>0</v>
      </c>
      <c r="AK103" s="15">
        <f t="shared" si="43"/>
        <v>0</v>
      </c>
      <c r="AL103" s="15">
        <f t="shared" si="28"/>
        <v>0</v>
      </c>
      <c r="AM103" s="15">
        <f t="shared" si="29"/>
        <v>0.01</v>
      </c>
      <c r="AN103" s="15">
        <f t="shared" si="30"/>
        <v>0.01</v>
      </c>
      <c r="AO103" s="15">
        <f t="shared" si="31"/>
        <v>0</v>
      </c>
      <c r="AP103" s="15">
        <f t="shared" si="32"/>
        <v>0</v>
      </c>
      <c r="AQ103" s="15">
        <f t="shared" si="33"/>
        <v>1.3333333333333334E-2</v>
      </c>
      <c r="AR103" s="15">
        <f t="shared" si="34"/>
        <v>0</v>
      </c>
      <c r="AS103" s="15">
        <f t="shared" si="35"/>
        <v>0.01</v>
      </c>
      <c r="AT103" s="15">
        <f t="shared" si="36"/>
        <v>0</v>
      </c>
      <c r="AV103">
        <f t="shared" si="37"/>
        <v>0</v>
      </c>
      <c r="AW103">
        <f t="shared" si="38"/>
        <v>0</v>
      </c>
      <c r="AX103">
        <v>0</v>
      </c>
      <c r="AY103">
        <v>0</v>
      </c>
      <c r="AZ103">
        <f t="shared" si="39"/>
        <v>1.7320508075688773E-2</v>
      </c>
      <c r="BA103">
        <f t="shared" si="40"/>
        <v>0.01</v>
      </c>
      <c r="BB103">
        <v>0</v>
      </c>
      <c r="BC103">
        <v>0</v>
      </c>
      <c r="BD103">
        <f t="shared" si="41"/>
        <v>2.3094010767585032E-2</v>
      </c>
      <c r="BE103">
        <f t="shared" si="42"/>
        <v>0</v>
      </c>
      <c r="BF103">
        <v>0</v>
      </c>
      <c r="BG103">
        <v>0</v>
      </c>
      <c r="BI103" s="15">
        <f t="shared" si="44"/>
        <v>7.7777777777777784E-3</v>
      </c>
      <c r="BJ103" s="15">
        <f t="shared" si="45"/>
        <v>3.3333333333333331E-3</v>
      </c>
      <c r="BK103" s="15">
        <f t="shared" si="46"/>
        <v>0</v>
      </c>
      <c r="BL103" s="15">
        <f t="shared" si="47"/>
        <v>3.3333333333333335E-3</v>
      </c>
      <c r="BN103">
        <f t="shared" si="48"/>
        <v>1.563471919941143E-2</v>
      </c>
      <c r="BO103">
        <f t="shared" si="49"/>
        <v>7.0710678118654753E-3</v>
      </c>
      <c r="BP103">
        <f t="shared" si="50"/>
        <v>0</v>
      </c>
      <c r="BQ103">
        <f t="shared" si="51"/>
        <v>5.773502691896258E-3</v>
      </c>
    </row>
    <row r="104" spans="1:69">
      <c r="A104">
        <v>96</v>
      </c>
      <c r="B104" s="1" t="s">
        <v>173</v>
      </c>
      <c r="C104" s="1" t="s">
        <v>173</v>
      </c>
      <c r="D104" s="1" t="s">
        <v>109</v>
      </c>
      <c r="E104" s="1" t="s">
        <v>109</v>
      </c>
      <c r="I104" s="15">
        <v>0.01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I104" s="15">
        <f t="shared" si="26"/>
        <v>3.3333333333333335E-3</v>
      </c>
      <c r="AJ104" s="15">
        <f t="shared" si="27"/>
        <v>0</v>
      </c>
      <c r="AK104" s="15">
        <f t="shared" si="43"/>
        <v>0</v>
      </c>
      <c r="AL104" s="15">
        <f t="shared" si="28"/>
        <v>0</v>
      </c>
      <c r="AM104" s="15">
        <f t="shared" si="29"/>
        <v>0</v>
      </c>
      <c r="AN104" s="15">
        <f t="shared" si="30"/>
        <v>0</v>
      </c>
      <c r="AO104" s="15">
        <f t="shared" si="31"/>
        <v>0</v>
      </c>
      <c r="AP104" s="15">
        <f t="shared" si="32"/>
        <v>0</v>
      </c>
      <c r="AQ104" s="15">
        <f t="shared" si="33"/>
        <v>0</v>
      </c>
      <c r="AR104" s="15">
        <f t="shared" si="34"/>
        <v>0</v>
      </c>
      <c r="AS104" s="15">
        <f t="shared" si="35"/>
        <v>0</v>
      </c>
      <c r="AT104" s="15">
        <f t="shared" si="36"/>
        <v>0</v>
      </c>
      <c r="AV104">
        <f t="shared" si="37"/>
        <v>5.773502691896258E-3</v>
      </c>
      <c r="AW104">
        <f t="shared" si="38"/>
        <v>0</v>
      </c>
      <c r="AX104">
        <v>0</v>
      </c>
      <c r="AY104">
        <v>0</v>
      </c>
      <c r="AZ104">
        <f t="shared" si="39"/>
        <v>0</v>
      </c>
      <c r="BA104">
        <f t="shared" si="40"/>
        <v>0</v>
      </c>
      <c r="BB104">
        <v>0</v>
      </c>
      <c r="BC104">
        <v>0</v>
      </c>
      <c r="BD104">
        <f t="shared" si="41"/>
        <v>0</v>
      </c>
      <c r="BE104">
        <f t="shared" si="42"/>
        <v>0</v>
      </c>
      <c r="BF104">
        <v>0</v>
      </c>
      <c r="BG104">
        <v>0</v>
      </c>
      <c r="BI104" s="15">
        <f t="shared" si="44"/>
        <v>1.1111111111111111E-3</v>
      </c>
      <c r="BJ104" s="15">
        <f t="shared" si="45"/>
        <v>0</v>
      </c>
      <c r="BK104" s="15">
        <f t="shared" si="46"/>
        <v>0</v>
      </c>
      <c r="BL104" s="15">
        <f t="shared" si="47"/>
        <v>0</v>
      </c>
      <c r="BN104">
        <f t="shared" si="48"/>
        <v>3.3333333333333335E-3</v>
      </c>
      <c r="BO104">
        <f t="shared" si="49"/>
        <v>0</v>
      </c>
      <c r="BP104">
        <f t="shared" si="50"/>
        <v>0</v>
      </c>
      <c r="BQ104">
        <f t="shared" si="51"/>
        <v>0</v>
      </c>
    </row>
    <row r="105" spans="1:69">
      <c r="A105">
        <v>97</v>
      </c>
      <c r="B105" s="1" t="s">
        <v>206</v>
      </c>
      <c r="C105" s="1" t="s">
        <v>173</v>
      </c>
      <c r="D105" s="1" t="s">
        <v>109</v>
      </c>
      <c r="E105" s="1" t="s">
        <v>109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0.03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1.21</v>
      </c>
      <c r="AI105" s="15">
        <f t="shared" si="26"/>
        <v>0</v>
      </c>
      <c r="AJ105" s="15">
        <f t="shared" si="27"/>
        <v>0</v>
      </c>
      <c r="AK105" s="15">
        <f t="shared" si="43"/>
        <v>0</v>
      </c>
      <c r="AL105" s="15">
        <f t="shared" si="28"/>
        <v>0</v>
      </c>
      <c r="AM105" s="15">
        <f t="shared" si="29"/>
        <v>0</v>
      </c>
      <c r="AN105" s="15">
        <f t="shared" si="30"/>
        <v>0</v>
      </c>
      <c r="AO105" s="15">
        <f t="shared" si="31"/>
        <v>0</v>
      </c>
      <c r="AP105" s="15">
        <f t="shared" si="32"/>
        <v>0</v>
      </c>
      <c r="AQ105" s="15">
        <f t="shared" si="33"/>
        <v>0.01</v>
      </c>
      <c r="AR105" s="15">
        <f t="shared" si="34"/>
        <v>0</v>
      </c>
      <c r="AS105" s="15">
        <f t="shared" si="35"/>
        <v>0</v>
      </c>
      <c r="AT105" s="15">
        <f t="shared" si="36"/>
        <v>1.21</v>
      </c>
      <c r="AV105">
        <f t="shared" si="37"/>
        <v>0</v>
      </c>
      <c r="AW105">
        <f t="shared" si="38"/>
        <v>0</v>
      </c>
      <c r="AX105">
        <v>0</v>
      </c>
      <c r="AY105">
        <v>0</v>
      </c>
      <c r="AZ105">
        <f t="shared" si="39"/>
        <v>0</v>
      </c>
      <c r="BA105">
        <f t="shared" si="40"/>
        <v>0</v>
      </c>
      <c r="BB105">
        <v>0</v>
      </c>
      <c r="BC105">
        <v>0</v>
      </c>
      <c r="BD105">
        <f t="shared" si="41"/>
        <v>1.7320508075688773E-2</v>
      </c>
      <c r="BE105">
        <f t="shared" si="42"/>
        <v>0</v>
      </c>
      <c r="BF105">
        <v>0</v>
      </c>
      <c r="BG105">
        <v>0</v>
      </c>
      <c r="BI105" s="15">
        <f t="shared" si="44"/>
        <v>3.3333333333333331E-3</v>
      </c>
      <c r="BJ105" s="15">
        <f t="shared" si="45"/>
        <v>0</v>
      </c>
      <c r="BK105" s="15">
        <f t="shared" si="46"/>
        <v>0.40333333333333332</v>
      </c>
      <c r="BL105" s="15">
        <f t="shared" si="47"/>
        <v>0</v>
      </c>
      <c r="BN105">
        <f t="shared" si="48"/>
        <v>0.01</v>
      </c>
      <c r="BO105">
        <f t="shared" si="49"/>
        <v>0</v>
      </c>
      <c r="BP105">
        <f t="shared" si="50"/>
        <v>0.69859382571944717</v>
      </c>
      <c r="BQ105">
        <f t="shared" si="51"/>
        <v>0</v>
      </c>
    </row>
    <row r="106" spans="1:69">
      <c r="A106">
        <v>98</v>
      </c>
      <c r="B106" s="1" t="s">
        <v>207</v>
      </c>
      <c r="C106" s="1" t="s">
        <v>173</v>
      </c>
      <c r="D106" s="1" t="s">
        <v>109</v>
      </c>
      <c r="E106" s="1" t="s">
        <v>109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0.01</v>
      </c>
      <c r="P106" s="15">
        <v>0</v>
      </c>
      <c r="Q106" s="15">
        <v>0</v>
      </c>
      <c r="R106" s="15">
        <v>0.15</v>
      </c>
      <c r="S106" s="15">
        <v>0</v>
      </c>
      <c r="T106" s="15">
        <v>0</v>
      </c>
      <c r="U106" s="15">
        <v>0.1</v>
      </c>
      <c r="V106" s="15">
        <v>0</v>
      </c>
      <c r="W106" s="15">
        <v>0.17</v>
      </c>
      <c r="X106" s="15">
        <v>0.16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I106" s="15">
        <f t="shared" si="26"/>
        <v>0</v>
      </c>
      <c r="AJ106" s="15">
        <f t="shared" si="27"/>
        <v>0</v>
      </c>
      <c r="AK106" s="15">
        <f t="shared" si="43"/>
        <v>0.01</v>
      </c>
      <c r="AL106" s="15">
        <f t="shared" si="28"/>
        <v>0</v>
      </c>
      <c r="AM106" s="15">
        <f t="shared" si="29"/>
        <v>4.9999999999999996E-2</v>
      </c>
      <c r="AN106" s="15">
        <f t="shared" si="30"/>
        <v>3.3333333333333333E-2</v>
      </c>
      <c r="AO106" s="15">
        <f t="shared" si="31"/>
        <v>0.17</v>
      </c>
      <c r="AP106" s="15">
        <f t="shared" si="32"/>
        <v>0.16</v>
      </c>
      <c r="AQ106" s="15">
        <f t="shared" si="33"/>
        <v>0</v>
      </c>
      <c r="AR106" s="15">
        <f t="shared" si="34"/>
        <v>0</v>
      </c>
      <c r="AS106" s="15">
        <f t="shared" si="35"/>
        <v>0</v>
      </c>
      <c r="AT106" s="15">
        <f t="shared" si="36"/>
        <v>0</v>
      </c>
      <c r="AV106">
        <f t="shared" si="37"/>
        <v>0</v>
      </c>
      <c r="AW106">
        <f t="shared" si="38"/>
        <v>0</v>
      </c>
      <c r="AX106">
        <v>0</v>
      </c>
      <c r="AY106">
        <v>0</v>
      </c>
      <c r="AZ106">
        <f t="shared" si="39"/>
        <v>8.6602540378443865E-2</v>
      </c>
      <c r="BA106">
        <f t="shared" si="40"/>
        <v>5.7735026918962581E-2</v>
      </c>
      <c r="BB106">
        <v>0</v>
      </c>
      <c r="BC106">
        <v>0</v>
      </c>
      <c r="BD106">
        <f t="shared" si="41"/>
        <v>0</v>
      </c>
      <c r="BE106">
        <f t="shared" si="42"/>
        <v>0</v>
      </c>
      <c r="BF106">
        <v>0</v>
      </c>
      <c r="BG106">
        <v>0</v>
      </c>
      <c r="BI106" s="15">
        <f t="shared" si="44"/>
        <v>1.6666666666666666E-2</v>
      </c>
      <c r="BJ106" s="15">
        <f t="shared" si="45"/>
        <v>1.1111111111111112E-2</v>
      </c>
      <c r="BK106" s="15">
        <f t="shared" si="46"/>
        <v>6.0000000000000005E-2</v>
      </c>
      <c r="BL106" s="15">
        <f t="shared" si="47"/>
        <v>5.3333333333333337E-2</v>
      </c>
      <c r="BN106">
        <f t="shared" si="48"/>
        <v>0.05</v>
      </c>
      <c r="BO106">
        <f t="shared" si="49"/>
        <v>3.333333333333334E-2</v>
      </c>
      <c r="BP106">
        <f t="shared" si="50"/>
        <v>9.5393920141694566E-2</v>
      </c>
      <c r="BQ106">
        <f t="shared" si="51"/>
        <v>9.2376043070340128E-2</v>
      </c>
    </row>
    <row r="107" spans="1:69">
      <c r="A107">
        <v>99</v>
      </c>
      <c r="B107" s="1" t="s">
        <v>213</v>
      </c>
      <c r="C107" s="1" t="s">
        <v>173</v>
      </c>
      <c r="D107" s="1" t="s">
        <v>109</v>
      </c>
      <c r="E107" s="1" t="s">
        <v>109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1.19</v>
      </c>
      <c r="R107" s="15">
        <v>0</v>
      </c>
      <c r="S107" s="15">
        <v>0</v>
      </c>
      <c r="T107" s="15">
        <v>0.27</v>
      </c>
      <c r="U107" s="15">
        <v>0</v>
      </c>
      <c r="V107" s="15">
        <v>0</v>
      </c>
      <c r="W107" s="15">
        <v>3.22</v>
      </c>
      <c r="X107" s="15">
        <v>0.09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I107" s="15">
        <f t="shared" si="26"/>
        <v>0</v>
      </c>
      <c r="AJ107" s="15">
        <f t="shared" si="27"/>
        <v>0</v>
      </c>
      <c r="AK107" s="15">
        <f t="shared" si="43"/>
        <v>0</v>
      </c>
      <c r="AL107" s="15">
        <f t="shared" si="28"/>
        <v>0</v>
      </c>
      <c r="AM107" s="15">
        <f t="shared" si="29"/>
        <v>0.39666666666666667</v>
      </c>
      <c r="AN107" s="15">
        <f t="shared" si="30"/>
        <v>9.0000000000000011E-2</v>
      </c>
      <c r="AO107" s="15">
        <f t="shared" si="31"/>
        <v>3.22</v>
      </c>
      <c r="AP107" s="15">
        <f t="shared" si="32"/>
        <v>0.09</v>
      </c>
      <c r="AQ107" s="15">
        <f t="shared" si="33"/>
        <v>0</v>
      </c>
      <c r="AR107" s="15">
        <f t="shared" si="34"/>
        <v>0</v>
      </c>
      <c r="AS107" s="15">
        <f t="shared" si="35"/>
        <v>0</v>
      </c>
      <c r="AT107" s="15">
        <f t="shared" si="36"/>
        <v>0</v>
      </c>
      <c r="AV107">
        <f t="shared" si="37"/>
        <v>0</v>
      </c>
      <c r="AW107">
        <f t="shared" si="38"/>
        <v>0</v>
      </c>
      <c r="AX107">
        <v>0</v>
      </c>
      <c r="AY107">
        <v>0</v>
      </c>
      <c r="AZ107">
        <f t="shared" si="39"/>
        <v>0.68704682033565467</v>
      </c>
      <c r="BA107">
        <f t="shared" si="40"/>
        <v>0.15588457268119896</v>
      </c>
      <c r="BB107">
        <v>0</v>
      </c>
      <c r="BC107">
        <v>0</v>
      </c>
      <c r="BD107">
        <f t="shared" si="41"/>
        <v>0</v>
      </c>
      <c r="BE107">
        <f t="shared" si="42"/>
        <v>0</v>
      </c>
      <c r="BF107">
        <v>0</v>
      </c>
      <c r="BG107">
        <v>0</v>
      </c>
      <c r="BI107" s="15">
        <f t="shared" si="44"/>
        <v>0.13222222222222221</v>
      </c>
      <c r="BJ107" s="15">
        <f t="shared" si="45"/>
        <v>3.0000000000000002E-2</v>
      </c>
      <c r="BK107" s="15">
        <f t="shared" si="46"/>
        <v>1.0733333333333335</v>
      </c>
      <c r="BL107" s="15">
        <f t="shared" si="47"/>
        <v>0.03</v>
      </c>
      <c r="BN107">
        <f t="shared" si="48"/>
        <v>0.39666666666666667</v>
      </c>
      <c r="BO107">
        <f t="shared" si="49"/>
        <v>9.0000000000000011E-2</v>
      </c>
      <c r="BP107">
        <f t="shared" si="50"/>
        <v>1.8590678667905951</v>
      </c>
      <c r="BQ107">
        <f t="shared" si="51"/>
        <v>5.1961524227066319E-2</v>
      </c>
    </row>
    <row r="108" spans="1:69">
      <c r="A108">
        <v>100</v>
      </c>
      <c r="B108" s="8" t="s">
        <v>122</v>
      </c>
      <c r="C108" s="8" t="s">
        <v>123</v>
      </c>
      <c r="D108" s="1" t="s">
        <v>109</v>
      </c>
      <c r="E108" s="1" t="s">
        <v>109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0.01</v>
      </c>
      <c r="Z108" s="15">
        <v>0</v>
      </c>
      <c r="AA108" s="15">
        <v>0</v>
      </c>
      <c r="AB108" s="15">
        <v>0</v>
      </c>
      <c r="AC108" s="15">
        <v>0.02</v>
      </c>
      <c r="AD108" s="15">
        <v>0</v>
      </c>
      <c r="AE108" s="15">
        <v>0.01</v>
      </c>
      <c r="AF108" s="15">
        <v>0.01</v>
      </c>
      <c r="AI108" s="15">
        <f t="shared" si="26"/>
        <v>0</v>
      </c>
      <c r="AJ108" s="15">
        <f t="shared" si="27"/>
        <v>0</v>
      </c>
      <c r="AK108" s="15">
        <f t="shared" si="43"/>
        <v>0</v>
      </c>
      <c r="AL108" s="15">
        <f t="shared" si="28"/>
        <v>0</v>
      </c>
      <c r="AM108" s="15">
        <f t="shared" si="29"/>
        <v>0</v>
      </c>
      <c r="AN108" s="15">
        <f t="shared" si="30"/>
        <v>0</v>
      </c>
      <c r="AO108" s="15">
        <f t="shared" si="31"/>
        <v>0</v>
      </c>
      <c r="AP108" s="15">
        <f t="shared" si="32"/>
        <v>0</v>
      </c>
      <c r="AQ108" s="15">
        <f t="shared" si="33"/>
        <v>3.3333333333333335E-3</v>
      </c>
      <c r="AR108" s="15">
        <f t="shared" si="34"/>
        <v>6.6666666666666671E-3</v>
      </c>
      <c r="AS108" s="15">
        <f t="shared" si="35"/>
        <v>0.01</v>
      </c>
      <c r="AT108" s="15">
        <f t="shared" si="36"/>
        <v>0.01</v>
      </c>
      <c r="AV108">
        <f t="shared" si="37"/>
        <v>0</v>
      </c>
      <c r="AW108">
        <f t="shared" si="38"/>
        <v>0</v>
      </c>
      <c r="AX108">
        <v>0</v>
      </c>
      <c r="AY108">
        <v>0</v>
      </c>
      <c r="AZ108">
        <f t="shared" si="39"/>
        <v>0</v>
      </c>
      <c r="BA108">
        <f t="shared" si="40"/>
        <v>0</v>
      </c>
      <c r="BB108">
        <v>0</v>
      </c>
      <c r="BC108">
        <v>0</v>
      </c>
      <c r="BD108">
        <f t="shared" si="41"/>
        <v>5.773502691896258E-3</v>
      </c>
      <c r="BE108">
        <f t="shared" si="42"/>
        <v>1.1547005383792516E-2</v>
      </c>
      <c r="BF108">
        <v>0</v>
      </c>
      <c r="BG108">
        <v>0</v>
      </c>
      <c r="BI108" s="15">
        <f t="shared" si="44"/>
        <v>1.1111111111111111E-3</v>
      </c>
      <c r="BJ108" s="15">
        <f t="shared" si="45"/>
        <v>2.2222222222222222E-3</v>
      </c>
      <c r="BK108" s="15">
        <f t="shared" si="46"/>
        <v>3.3333333333333335E-3</v>
      </c>
      <c r="BL108" s="15">
        <f t="shared" si="47"/>
        <v>3.3333333333333335E-3</v>
      </c>
      <c r="BN108">
        <f t="shared" si="48"/>
        <v>3.3333333333333335E-3</v>
      </c>
      <c r="BO108">
        <f t="shared" si="49"/>
        <v>6.6666666666666671E-3</v>
      </c>
      <c r="BP108">
        <f t="shared" si="50"/>
        <v>5.773502691896258E-3</v>
      </c>
      <c r="BQ108">
        <f t="shared" si="51"/>
        <v>5.773502691896258E-3</v>
      </c>
    </row>
    <row r="109" spans="1:69">
      <c r="A109">
        <v>101</v>
      </c>
      <c r="B109" s="1" t="s">
        <v>123</v>
      </c>
      <c r="C109" s="8" t="s">
        <v>123</v>
      </c>
      <c r="D109" s="1" t="s">
        <v>109</v>
      </c>
      <c r="E109" s="1" t="s">
        <v>109</v>
      </c>
      <c r="I109" s="15">
        <v>0</v>
      </c>
      <c r="J109" s="15">
        <v>0.03</v>
      </c>
      <c r="K109" s="15">
        <v>0</v>
      </c>
      <c r="L109" s="15">
        <v>0.03</v>
      </c>
      <c r="M109" s="15">
        <v>0.24</v>
      </c>
      <c r="N109" s="15">
        <v>0.02</v>
      </c>
      <c r="O109" s="15">
        <v>0</v>
      </c>
      <c r="P109" s="15">
        <v>0.49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0.01</v>
      </c>
      <c r="X109" s="15">
        <v>0</v>
      </c>
      <c r="Y109" s="15">
        <v>5.71</v>
      </c>
      <c r="Z109" s="15">
        <v>0</v>
      </c>
      <c r="AA109" s="15">
        <v>0.04</v>
      </c>
      <c r="AB109" s="15">
        <v>3.7999999999999999E-2</v>
      </c>
      <c r="AC109" s="15">
        <v>0.01</v>
      </c>
      <c r="AD109" s="15">
        <v>0.11</v>
      </c>
      <c r="AE109" s="15">
        <v>0.05</v>
      </c>
      <c r="AF109" s="15">
        <v>0</v>
      </c>
      <c r="AI109" s="15">
        <f t="shared" si="26"/>
        <v>0.01</v>
      </c>
      <c r="AJ109" s="15">
        <f t="shared" si="27"/>
        <v>9.6666666666666679E-2</v>
      </c>
      <c r="AK109" s="15">
        <f t="shared" si="43"/>
        <v>0</v>
      </c>
      <c r="AL109" s="15">
        <f t="shared" si="28"/>
        <v>0.49</v>
      </c>
      <c r="AM109" s="15">
        <f t="shared" si="29"/>
        <v>0</v>
      </c>
      <c r="AN109" s="15">
        <f t="shared" si="30"/>
        <v>0</v>
      </c>
      <c r="AO109" s="15">
        <f t="shared" si="31"/>
        <v>0.01</v>
      </c>
      <c r="AP109" s="15">
        <f t="shared" si="32"/>
        <v>0</v>
      </c>
      <c r="AQ109" s="15">
        <f t="shared" si="33"/>
        <v>1.9166666666666667</v>
      </c>
      <c r="AR109" s="15">
        <f t="shared" si="34"/>
        <v>5.2666666666666667E-2</v>
      </c>
      <c r="AS109" s="15">
        <f t="shared" si="35"/>
        <v>0.05</v>
      </c>
      <c r="AT109" s="15">
        <f t="shared" si="36"/>
        <v>0</v>
      </c>
      <c r="AV109">
        <f t="shared" si="37"/>
        <v>1.7320508075688773E-2</v>
      </c>
      <c r="AW109">
        <f t="shared" si="38"/>
        <v>0.12423096769056147</v>
      </c>
      <c r="AX109">
        <v>0</v>
      </c>
      <c r="AY109">
        <v>0</v>
      </c>
      <c r="AZ109">
        <f t="shared" si="39"/>
        <v>0</v>
      </c>
      <c r="BA109">
        <f t="shared" si="40"/>
        <v>0</v>
      </c>
      <c r="BB109">
        <v>0</v>
      </c>
      <c r="BC109">
        <v>0</v>
      </c>
      <c r="BD109">
        <f t="shared" si="41"/>
        <v>3.2851839116453334</v>
      </c>
      <c r="BE109">
        <f t="shared" si="42"/>
        <v>5.1588112325741606E-2</v>
      </c>
      <c r="BF109">
        <v>0</v>
      </c>
      <c r="BG109">
        <v>0</v>
      </c>
      <c r="BI109" s="15">
        <f t="shared" si="44"/>
        <v>0.64222222222222225</v>
      </c>
      <c r="BJ109" s="15">
        <f t="shared" si="45"/>
        <v>4.9777777777777782E-2</v>
      </c>
      <c r="BK109" s="15">
        <f t="shared" si="46"/>
        <v>3.3333333333333335E-3</v>
      </c>
      <c r="BL109" s="15">
        <f t="shared" si="47"/>
        <v>0.18000000000000002</v>
      </c>
      <c r="BN109">
        <f t="shared" si="48"/>
        <v>1.9004787408556942</v>
      </c>
      <c r="BO109">
        <f t="shared" si="49"/>
        <v>7.9249255166496321E-2</v>
      </c>
      <c r="BP109">
        <f t="shared" si="50"/>
        <v>5.773502691896258E-3</v>
      </c>
      <c r="BQ109">
        <f t="shared" si="51"/>
        <v>0.26962937525425523</v>
      </c>
    </row>
    <row r="110" spans="1:69">
      <c r="A110">
        <v>102</v>
      </c>
      <c r="B110" s="1" t="s">
        <v>157</v>
      </c>
      <c r="C110" s="1" t="s">
        <v>157</v>
      </c>
      <c r="D110" s="1" t="s">
        <v>157</v>
      </c>
      <c r="E110" s="1" t="s">
        <v>157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0.03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I110" s="15">
        <f t="shared" si="26"/>
        <v>0</v>
      </c>
      <c r="AJ110" s="15">
        <f t="shared" si="27"/>
        <v>0.01</v>
      </c>
      <c r="AK110" s="15">
        <f t="shared" si="43"/>
        <v>0</v>
      </c>
      <c r="AL110" s="15">
        <f t="shared" si="28"/>
        <v>0</v>
      </c>
      <c r="AM110" s="15">
        <f t="shared" si="29"/>
        <v>0</v>
      </c>
      <c r="AN110" s="15">
        <f t="shared" si="30"/>
        <v>0</v>
      </c>
      <c r="AO110" s="15">
        <f t="shared" si="31"/>
        <v>0</v>
      </c>
      <c r="AP110" s="15">
        <f t="shared" si="32"/>
        <v>0</v>
      </c>
      <c r="AQ110" s="15">
        <f t="shared" si="33"/>
        <v>0</v>
      </c>
      <c r="AR110" s="15">
        <f t="shared" si="34"/>
        <v>0</v>
      </c>
      <c r="AS110" s="15">
        <f t="shared" si="35"/>
        <v>0</v>
      </c>
      <c r="AT110" s="15">
        <f t="shared" si="36"/>
        <v>0</v>
      </c>
      <c r="AV110">
        <f t="shared" si="37"/>
        <v>0</v>
      </c>
      <c r="AW110">
        <f t="shared" si="38"/>
        <v>1.7320508075688773E-2</v>
      </c>
      <c r="AX110">
        <v>0</v>
      </c>
      <c r="AY110">
        <v>0</v>
      </c>
      <c r="AZ110">
        <f t="shared" si="39"/>
        <v>0</v>
      </c>
      <c r="BA110">
        <f t="shared" si="40"/>
        <v>0</v>
      </c>
      <c r="BB110">
        <v>0</v>
      </c>
      <c r="BC110">
        <v>0</v>
      </c>
      <c r="BD110">
        <f t="shared" si="41"/>
        <v>0</v>
      </c>
      <c r="BE110">
        <f t="shared" si="42"/>
        <v>0</v>
      </c>
      <c r="BF110">
        <v>0</v>
      </c>
      <c r="BG110">
        <v>0</v>
      </c>
      <c r="BI110" s="15">
        <f t="shared" si="44"/>
        <v>0</v>
      </c>
      <c r="BJ110" s="15">
        <f t="shared" si="45"/>
        <v>3.3333333333333331E-3</v>
      </c>
      <c r="BK110" s="15">
        <f t="shared" si="46"/>
        <v>0</v>
      </c>
      <c r="BL110" s="15">
        <f t="shared" si="47"/>
        <v>0</v>
      </c>
      <c r="BN110">
        <f t="shared" si="48"/>
        <v>0</v>
      </c>
      <c r="BO110">
        <f t="shared" si="49"/>
        <v>0.01</v>
      </c>
      <c r="BP110">
        <f t="shared" si="50"/>
        <v>0</v>
      </c>
      <c r="BQ110">
        <f t="shared" si="51"/>
        <v>0</v>
      </c>
    </row>
    <row r="111" spans="1:69">
      <c r="A111">
        <v>103</v>
      </c>
      <c r="B111" s="1" t="s">
        <v>199</v>
      </c>
      <c r="C111" s="1" t="s">
        <v>200</v>
      </c>
      <c r="D111" s="1" t="s">
        <v>136</v>
      </c>
      <c r="E111" s="1" t="s">
        <v>136</v>
      </c>
      <c r="I111" s="15">
        <v>0</v>
      </c>
      <c r="J111" s="15">
        <v>0</v>
      </c>
      <c r="K111" s="15">
        <v>0.01</v>
      </c>
      <c r="L111" s="15">
        <v>0</v>
      </c>
      <c r="M111" s="15">
        <v>0.01</v>
      </c>
      <c r="N111" s="15">
        <v>0</v>
      </c>
      <c r="O111" s="15">
        <v>0</v>
      </c>
      <c r="P111" s="15">
        <v>0.04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I111" s="15">
        <f t="shared" si="26"/>
        <v>3.3333333333333335E-3</v>
      </c>
      <c r="AJ111" s="15">
        <f t="shared" si="27"/>
        <v>3.3333333333333335E-3</v>
      </c>
      <c r="AK111" s="15">
        <f t="shared" si="43"/>
        <v>0</v>
      </c>
      <c r="AL111" s="15">
        <f t="shared" si="28"/>
        <v>0.04</v>
      </c>
      <c r="AM111" s="15">
        <f t="shared" si="29"/>
        <v>0</v>
      </c>
      <c r="AN111" s="15">
        <f t="shared" si="30"/>
        <v>0</v>
      </c>
      <c r="AO111" s="15">
        <f t="shared" si="31"/>
        <v>0</v>
      </c>
      <c r="AP111" s="15">
        <f t="shared" si="32"/>
        <v>0</v>
      </c>
      <c r="AQ111" s="15">
        <f t="shared" si="33"/>
        <v>0</v>
      </c>
      <c r="AR111" s="15">
        <f t="shared" si="34"/>
        <v>0</v>
      </c>
      <c r="AS111" s="15">
        <f t="shared" si="35"/>
        <v>0</v>
      </c>
      <c r="AT111" s="15">
        <f t="shared" si="36"/>
        <v>0</v>
      </c>
      <c r="AV111">
        <f t="shared" si="37"/>
        <v>5.773502691896258E-3</v>
      </c>
      <c r="AW111">
        <f t="shared" si="38"/>
        <v>5.773502691896258E-3</v>
      </c>
      <c r="AX111">
        <v>0</v>
      </c>
      <c r="AY111">
        <v>0</v>
      </c>
      <c r="AZ111">
        <f t="shared" si="39"/>
        <v>0</v>
      </c>
      <c r="BA111">
        <f t="shared" si="40"/>
        <v>0</v>
      </c>
      <c r="BB111">
        <v>0</v>
      </c>
      <c r="BC111">
        <v>0</v>
      </c>
      <c r="BD111">
        <f t="shared" si="41"/>
        <v>0</v>
      </c>
      <c r="BE111">
        <f t="shared" si="42"/>
        <v>0</v>
      </c>
      <c r="BF111">
        <v>0</v>
      </c>
      <c r="BG111">
        <v>0</v>
      </c>
      <c r="BI111" s="15">
        <f t="shared" si="44"/>
        <v>1.1111111111111111E-3</v>
      </c>
      <c r="BJ111" s="15">
        <f t="shared" si="45"/>
        <v>1.1111111111111111E-3</v>
      </c>
      <c r="BK111" s="15">
        <f t="shared" si="46"/>
        <v>0</v>
      </c>
      <c r="BL111" s="15">
        <f t="shared" si="47"/>
        <v>1.3333333333333334E-2</v>
      </c>
      <c r="BN111">
        <f t="shared" si="48"/>
        <v>3.3333333333333335E-3</v>
      </c>
      <c r="BO111">
        <f t="shared" si="49"/>
        <v>3.3333333333333335E-3</v>
      </c>
      <c r="BP111">
        <f t="shared" si="50"/>
        <v>0</v>
      </c>
      <c r="BQ111">
        <f t="shared" si="51"/>
        <v>2.3094010767585032E-2</v>
      </c>
    </row>
    <row r="112" spans="1:69">
      <c r="A112">
        <v>104</v>
      </c>
      <c r="B112" s="1" t="s">
        <v>201</v>
      </c>
      <c r="C112" s="1" t="s">
        <v>200</v>
      </c>
      <c r="D112" s="1" t="s">
        <v>136</v>
      </c>
      <c r="E112" s="1" t="s">
        <v>136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7.0000000000000007E-2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I112" s="15">
        <f t="shared" si="26"/>
        <v>0</v>
      </c>
      <c r="AJ112" s="15">
        <f t="shared" si="27"/>
        <v>0</v>
      </c>
      <c r="AK112" s="15">
        <f t="shared" si="43"/>
        <v>0</v>
      </c>
      <c r="AL112" s="15">
        <f t="shared" si="28"/>
        <v>0</v>
      </c>
      <c r="AM112" s="15">
        <f t="shared" si="29"/>
        <v>0</v>
      </c>
      <c r="AN112" s="15">
        <f t="shared" si="30"/>
        <v>2.3333333333333334E-2</v>
      </c>
      <c r="AO112" s="15">
        <f t="shared" si="31"/>
        <v>0</v>
      </c>
      <c r="AP112" s="15">
        <f t="shared" si="32"/>
        <v>0</v>
      </c>
      <c r="AQ112" s="15">
        <f t="shared" si="33"/>
        <v>0</v>
      </c>
      <c r="AR112" s="15">
        <f t="shared" si="34"/>
        <v>0</v>
      </c>
      <c r="AS112" s="15">
        <f t="shared" si="35"/>
        <v>0</v>
      </c>
      <c r="AT112" s="15">
        <f t="shared" si="36"/>
        <v>0</v>
      </c>
      <c r="AV112">
        <f t="shared" si="37"/>
        <v>0</v>
      </c>
      <c r="AW112">
        <f t="shared" si="38"/>
        <v>0</v>
      </c>
      <c r="AX112">
        <v>0</v>
      </c>
      <c r="AY112">
        <v>0</v>
      </c>
      <c r="AZ112">
        <f t="shared" si="39"/>
        <v>0</v>
      </c>
      <c r="BA112">
        <f t="shared" si="40"/>
        <v>4.0414518843273801E-2</v>
      </c>
      <c r="BB112">
        <v>0</v>
      </c>
      <c r="BC112">
        <v>0</v>
      </c>
      <c r="BD112">
        <f t="shared" si="41"/>
        <v>0</v>
      </c>
      <c r="BE112">
        <f t="shared" si="42"/>
        <v>0</v>
      </c>
      <c r="BF112">
        <v>0</v>
      </c>
      <c r="BG112">
        <v>0</v>
      </c>
      <c r="BI112" s="15">
        <f t="shared" si="44"/>
        <v>0</v>
      </c>
      <c r="BJ112" s="15">
        <f t="shared" si="45"/>
        <v>7.7777777777777784E-3</v>
      </c>
      <c r="BK112" s="15">
        <f t="shared" si="46"/>
        <v>0</v>
      </c>
      <c r="BL112" s="15">
        <f t="shared" si="47"/>
        <v>0</v>
      </c>
      <c r="BN112">
        <f t="shared" si="48"/>
        <v>0</v>
      </c>
      <c r="BO112">
        <f t="shared" si="49"/>
        <v>2.3333333333333334E-2</v>
      </c>
      <c r="BP112">
        <f t="shared" si="50"/>
        <v>0</v>
      </c>
      <c r="BQ112">
        <f t="shared" si="51"/>
        <v>0</v>
      </c>
    </row>
    <row r="113" spans="1:69">
      <c r="A113">
        <v>105</v>
      </c>
      <c r="B113" s="1" t="s">
        <v>134</v>
      </c>
      <c r="C113" s="1" t="s">
        <v>135</v>
      </c>
      <c r="D113" s="1" t="s">
        <v>136</v>
      </c>
      <c r="E113" s="1" t="s">
        <v>136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0.16</v>
      </c>
      <c r="R113" s="15">
        <v>0</v>
      </c>
      <c r="S113" s="15">
        <v>0</v>
      </c>
      <c r="T113" s="15">
        <v>0.09</v>
      </c>
      <c r="U113" s="15">
        <v>0</v>
      </c>
      <c r="V113" s="15">
        <v>0</v>
      </c>
      <c r="W113" s="15">
        <v>0</v>
      </c>
      <c r="X113" s="15">
        <v>0.01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I113" s="15">
        <f t="shared" si="26"/>
        <v>0</v>
      </c>
      <c r="AJ113" s="15">
        <f t="shared" si="27"/>
        <v>0</v>
      </c>
      <c r="AK113" s="15">
        <f t="shared" si="43"/>
        <v>0</v>
      </c>
      <c r="AL113" s="15">
        <f t="shared" si="28"/>
        <v>0</v>
      </c>
      <c r="AM113" s="15">
        <f t="shared" si="29"/>
        <v>5.3333333333333337E-2</v>
      </c>
      <c r="AN113" s="15">
        <f t="shared" si="30"/>
        <v>0.03</v>
      </c>
      <c r="AO113" s="15">
        <f t="shared" si="31"/>
        <v>0</v>
      </c>
      <c r="AP113" s="15">
        <f t="shared" si="32"/>
        <v>0.01</v>
      </c>
      <c r="AQ113" s="15">
        <f t="shared" si="33"/>
        <v>0</v>
      </c>
      <c r="AR113" s="15">
        <f t="shared" si="34"/>
        <v>0</v>
      </c>
      <c r="AS113" s="15">
        <f t="shared" si="35"/>
        <v>0</v>
      </c>
      <c r="AT113" s="15">
        <f t="shared" si="36"/>
        <v>0</v>
      </c>
      <c r="AV113">
        <f t="shared" si="37"/>
        <v>0</v>
      </c>
      <c r="AW113">
        <f t="shared" si="38"/>
        <v>0</v>
      </c>
      <c r="AX113">
        <v>0</v>
      </c>
      <c r="AY113">
        <v>0</v>
      </c>
      <c r="AZ113">
        <f t="shared" si="39"/>
        <v>9.2376043070340128E-2</v>
      </c>
      <c r="BA113">
        <f t="shared" si="40"/>
        <v>5.1961524227066319E-2</v>
      </c>
      <c r="BB113">
        <v>0</v>
      </c>
      <c r="BC113">
        <v>0</v>
      </c>
      <c r="BD113">
        <f t="shared" si="41"/>
        <v>0</v>
      </c>
      <c r="BE113">
        <f t="shared" si="42"/>
        <v>0</v>
      </c>
      <c r="BF113">
        <v>0</v>
      </c>
      <c r="BG113">
        <v>0</v>
      </c>
      <c r="BI113" s="15">
        <f t="shared" si="44"/>
        <v>1.7777777777777778E-2</v>
      </c>
      <c r="BJ113" s="15">
        <f t="shared" si="45"/>
        <v>0.01</v>
      </c>
      <c r="BK113" s="15">
        <f t="shared" si="46"/>
        <v>0</v>
      </c>
      <c r="BL113" s="15">
        <f t="shared" si="47"/>
        <v>3.3333333333333335E-3</v>
      </c>
      <c r="BN113">
        <f t="shared" si="48"/>
        <v>5.3333333333333337E-2</v>
      </c>
      <c r="BO113">
        <f t="shared" si="49"/>
        <v>0.03</v>
      </c>
      <c r="BP113">
        <f t="shared" si="50"/>
        <v>0</v>
      </c>
      <c r="BQ113">
        <f t="shared" si="51"/>
        <v>5.773502691896258E-3</v>
      </c>
    </row>
    <row r="114" spans="1:69">
      <c r="A114">
        <v>106</v>
      </c>
      <c r="B114" s="1" t="s">
        <v>135</v>
      </c>
      <c r="C114" s="1" t="s">
        <v>135</v>
      </c>
      <c r="D114" s="1" t="s">
        <v>136</v>
      </c>
      <c r="E114" s="1" t="s">
        <v>136</v>
      </c>
      <c r="I114" s="15">
        <v>0.01</v>
      </c>
      <c r="J114" s="15">
        <v>0</v>
      </c>
      <c r="K114" s="15">
        <v>0</v>
      </c>
      <c r="L114" s="15">
        <v>0</v>
      </c>
      <c r="M114" s="15">
        <v>0.01</v>
      </c>
      <c r="N114" s="15">
        <v>0</v>
      </c>
      <c r="O114" s="15">
        <v>0</v>
      </c>
      <c r="P114" s="15">
        <v>0</v>
      </c>
      <c r="Q114" s="15">
        <v>0</v>
      </c>
      <c r="R114" s="15">
        <v>0.06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0.01</v>
      </c>
      <c r="Y114" s="15">
        <v>0</v>
      </c>
      <c r="Z114" s="15">
        <v>0</v>
      </c>
      <c r="AA114" s="15">
        <v>1.53</v>
      </c>
      <c r="AB114" s="15">
        <v>0.154</v>
      </c>
      <c r="AC114" s="15">
        <v>0.38</v>
      </c>
      <c r="AD114" s="15">
        <v>0.93</v>
      </c>
      <c r="AE114" s="15">
        <v>1.36</v>
      </c>
      <c r="AF114" s="15">
        <v>0.01</v>
      </c>
      <c r="AI114" s="15">
        <f t="shared" si="26"/>
        <v>3.3333333333333335E-3</v>
      </c>
      <c r="AJ114" s="15">
        <f t="shared" si="27"/>
        <v>3.3333333333333335E-3</v>
      </c>
      <c r="AK114" s="15">
        <f t="shared" si="43"/>
        <v>0</v>
      </c>
      <c r="AL114" s="15">
        <f t="shared" si="28"/>
        <v>0</v>
      </c>
      <c r="AM114" s="15">
        <f t="shared" si="29"/>
        <v>0.02</v>
      </c>
      <c r="AN114" s="15">
        <f t="shared" si="30"/>
        <v>0</v>
      </c>
      <c r="AO114" s="15">
        <f t="shared" si="31"/>
        <v>0</v>
      </c>
      <c r="AP114" s="15">
        <f t="shared" si="32"/>
        <v>0.01</v>
      </c>
      <c r="AQ114" s="15">
        <f t="shared" si="33"/>
        <v>0.51</v>
      </c>
      <c r="AR114" s="15">
        <f t="shared" si="34"/>
        <v>0.48799999999999999</v>
      </c>
      <c r="AS114" s="15">
        <f t="shared" si="35"/>
        <v>1.36</v>
      </c>
      <c r="AT114" s="15">
        <f t="shared" si="36"/>
        <v>0.01</v>
      </c>
      <c r="AV114">
        <f t="shared" si="37"/>
        <v>5.773502691896258E-3</v>
      </c>
      <c r="AW114">
        <f t="shared" si="38"/>
        <v>5.773502691896258E-3</v>
      </c>
      <c r="AX114">
        <v>0</v>
      </c>
      <c r="AY114">
        <v>0</v>
      </c>
      <c r="AZ114">
        <f t="shared" si="39"/>
        <v>3.4641016151377546E-2</v>
      </c>
      <c r="BA114">
        <f t="shared" si="40"/>
        <v>0</v>
      </c>
      <c r="BB114">
        <v>0</v>
      </c>
      <c r="BC114">
        <v>0</v>
      </c>
      <c r="BD114">
        <f t="shared" si="41"/>
        <v>0.88334591186012745</v>
      </c>
      <c r="BE114">
        <f t="shared" si="42"/>
        <v>0.39911401879663422</v>
      </c>
      <c r="BF114">
        <v>0</v>
      </c>
      <c r="BG114">
        <v>0</v>
      </c>
      <c r="BI114" s="15">
        <f t="shared" si="44"/>
        <v>0.17777777777777778</v>
      </c>
      <c r="BJ114" s="15">
        <f t="shared" si="45"/>
        <v>0.1637777777777778</v>
      </c>
      <c r="BK114" s="15">
        <f t="shared" si="46"/>
        <v>3.3333333333333335E-3</v>
      </c>
      <c r="BL114" s="15">
        <f t="shared" si="47"/>
        <v>0.45666666666666672</v>
      </c>
      <c r="BN114">
        <f t="shared" si="48"/>
        <v>0.50746373707334436</v>
      </c>
      <c r="BO114">
        <f t="shared" si="49"/>
        <v>0.31458455849651051</v>
      </c>
      <c r="BP114">
        <f t="shared" si="50"/>
        <v>5.773502691896258E-3</v>
      </c>
      <c r="BQ114">
        <f t="shared" si="51"/>
        <v>0.78232559291725423</v>
      </c>
    </row>
    <row r="115" spans="1:69">
      <c r="A115">
        <v>107</v>
      </c>
      <c r="B115" s="1" t="s">
        <v>166</v>
      </c>
      <c r="C115" s="1" t="s">
        <v>135</v>
      </c>
      <c r="D115" s="1" t="s">
        <v>136</v>
      </c>
      <c r="E115" s="1" t="s">
        <v>136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0.1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I115" s="15">
        <f t="shared" si="26"/>
        <v>0</v>
      </c>
      <c r="AJ115" s="15">
        <f t="shared" si="27"/>
        <v>0</v>
      </c>
      <c r="AK115" s="15">
        <f t="shared" si="43"/>
        <v>0</v>
      </c>
      <c r="AL115" s="15">
        <f t="shared" si="28"/>
        <v>0</v>
      </c>
      <c r="AM115" s="15">
        <f t="shared" si="29"/>
        <v>3.3333333333333333E-2</v>
      </c>
      <c r="AN115" s="15">
        <f t="shared" si="30"/>
        <v>0</v>
      </c>
      <c r="AO115" s="15">
        <f t="shared" si="31"/>
        <v>0</v>
      </c>
      <c r="AP115" s="15">
        <f t="shared" si="32"/>
        <v>0</v>
      </c>
      <c r="AQ115" s="15">
        <f t="shared" si="33"/>
        <v>0</v>
      </c>
      <c r="AR115" s="15">
        <f t="shared" si="34"/>
        <v>0</v>
      </c>
      <c r="AS115" s="15">
        <f t="shared" si="35"/>
        <v>0</v>
      </c>
      <c r="AT115" s="15">
        <f t="shared" si="36"/>
        <v>0</v>
      </c>
      <c r="AV115">
        <f t="shared" si="37"/>
        <v>0</v>
      </c>
      <c r="AW115">
        <f t="shared" si="38"/>
        <v>0</v>
      </c>
      <c r="AX115">
        <v>0</v>
      </c>
      <c r="AY115">
        <v>0</v>
      </c>
      <c r="AZ115">
        <f t="shared" si="39"/>
        <v>5.7735026918962581E-2</v>
      </c>
      <c r="BA115">
        <f t="shared" si="40"/>
        <v>0</v>
      </c>
      <c r="BB115">
        <v>0</v>
      </c>
      <c r="BC115">
        <v>0</v>
      </c>
      <c r="BD115">
        <f t="shared" si="41"/>
        <v>0</v>
      </c>
      <c r="BE115">
        <f t="shared" si="42"/>
        <v>0</v>
      </c>
      <c r="BF115">
        <v>0</v>
      </c>
      <c r="BG115">
        <v>0</v>
      </c>
      <c r="BI115" s="15">
        <f t="shared" si="44"/>
        <v>1.1111111111111112E-2</v>
      </c>
      <c r="BJ115" s="15">
        <f t="shared" si="45"/>
        <v>0</v>
      </c>
      <c r="BK115" s="15">
        <f t="shared" si="46"/>
        <v>0</v>
      </c>
      <c r="BL115" s="15">
        <f t="shared" si="47"/>
        <v>0</v>
      </c>
      <c r="BN115">
        <f t="shared" si="48"/>
        <v>3.333333333333334E-2</v>
      </c>
      <c r="BO115">
        <f t="shared" si="49"/>
        <v>0</v>
      </c>
      <c r="BP115">
        <f t="shared" si="50"/>
        <v>0</v>
      </c>
      <c r="BQ115">
        <f t="shared" si="51"/>
        <v>0</v>
      </c>
    </row>
    <row r="116" spans="1:69">
      <c r="A116">
        <v>108</v>
      </c>
      <c r="B116" s="1" t="s">
        <v>197</v>
      </c>
      <c r="C116" s="1" t="s">
        <v>135</v>
      </c>
      <c r="D116" s="1" t="s">
        <v>136</v>
      </c>
      <c r="E116" s="1" t="s">
        <v>136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0.14000000000000001</v>
      </c>
      <c r="Z116" s="15">
        <v>0.22</v>
      </c>
      <c r="AA116" s="15">
        <v>0.1</v>
      </c>
      <c r="AB116" s="15">
        <v>0.20200000000000001</v>
      </c>
      <c r="AC116" s="15">
        <v>0.05</v>
      </c>
      <c r="AD116" s="15">
        <v>0</v>
      </c>
      <c r="AE116" s="15">
        <v>0.01</v>
      </c>
      <c r="AF116" s="15">
        <v>0</v>
      </c>
      <c r="AI116" s="15">
        <f t="shared" si="26"/>
        <v>0</v>
      </c>
      <c r="AJ116" s="15">
        <f t="shared" si="27"/>
        <v>0</v>
      </c>
      <c r="AK116" s="15">
        <f t="shared" si="43"/>
        <v>0</v>
      </c>
      <c r="AL116" s="15">
        <f t="shared" si="28"/>
        <v>0</v>
      </c>
      <c r="AM116" s="15">
        <f t="shared" si="29"/>
        <v>0</v>
      </c>
      <c r="AN116" s="15">
        <f t="shared" si="30"/>
        <v>0</v>
      </c>
      <c r="AO116" s="15">
        <f t="shared" si="31"/>
        <v>0</v>
      </c>
      <c r="AP116" s="15">
        <f t="shared" si="32"/>
        <v>0</v>
      </c>
      <c r="AQ116" s="15">
        <f t="shared" si="33"/>
        <v>0.15333333333333332</v>
      </c>
      <c r="AR116" s="15">
        <f t="shared" si="34"/>
        <v>8.4000000000000005E-2</v>
      </c>
      <c r="AS116" s="15">
        <f t="shared" si="35"/>
        <v>0.01</v>
      </c>
      <c r="AT116" s="15">
        <f t="shared" si="36"/>
        <v>0</v>
      </c>
      <c r="AV116">
        <f t="shared" si="37"/>
        <v>0</v>
      </c>
      <c r="AW116">
        <f t="shared" si="38"/>
        <v>0</v>
      </c>
      <c r="AX116">
        <v>0</v>
      </c>
      <c r="AY116">
        <v>0</v>
      </c>
      <c r="AZ116">
        <f t="shared" si="39"/>
        <v>0</v>
      </c>
      <c r="BA116">
        <f t="shared" si="40"/>
        <v>0</v>
      </c>
      <c r="BB116">
        <v>0</v>
      </c>
      <c r="BC116">
        <v>0</v>
      </c>
      <c r="BD116">
        <f t="shared" si="41"/>
        <v>6.1101009266077963E-2</v>
      </c>
      <c r="BE116">
        <f t="shared" si="42"/>
        <v>0.10520456263869929</v>
      </c>
      <c r="BF116">
        <v>0</v>
      </c>
      <c r="BG116">
        <v>0</v>
      </c>
      <c r="BI116" s="15">
        <f t="shared" si="44"/>
        <v>5.1111111111111107E-2</v>
      </c>
      <c r="BJ116" s="15">
        <f t="shared" si="45"/>
        <v>2.8000000000000001E-2</v>
      </c>
      <c r="BK116" s="15">
        <f t="shared" si="46"/>
        <v>0</v>
      </c>
      <c r="BL116" s="15">
        <f t="shared" si="47"/>
        <v>3.3333333333333335E-3</v>
      </c>
      <c r="BN116">
        <f t="shared" si="48"/>
        <v>8.2529456020932992E-2</v>
      </c>
      <c r="BO116">
        <f t="shared" si="49"/>
        <v>6.7312703110185682E-2</v>
      </c>
      <c r="BP116">
        <f t="shared" si="50"/>
        <v>0</v>
      </c>
      <c r="BQ116">
        <f t="shared" si="51"/>
        <v>5.773502691896258E-3</v>
      </c>
    </row>
    <row r="117" spans="1:69">
      <c r="A117">
        <v>109</v>
      </c>
      <c r="B117" s="1" t="s">
        <v>198</v>
      </c>
      <c r="C117" s="1" t="s">
        <v>135</v>
      </c>
      <c r="D117" s="1" t="s">
        <v>136</v>
      </c>
      <c r="E117" s="1" t="s">
        <v>136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1.4999999999999999E-2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I117" s="15">
        <f t="shared" si="26"/>
        <v>0</v>
      </c>
      <c r="AJ117" s="15">
        <f t="shared" si="27"/>
        <v>0</v>
      </c>
      <c r="AK117" s="15">
        <f t="shared" si="43"/>
        <v>0</v>
      </c>
      <c r="AL117" s="15">
        <f t="shared" si="28"/>
        <v>0</v>
      </c>
      <c r="AM117" s="15">
        <f t="shared" si="29"/>
        <v>5.0000000000000001E-3</v>
      </c>
      <c r="AN117" s="15">
        <f t="shared" si="30"/>
        <v>0</v>
      </c>
      <c r="AO117" s="15">
        <f t="shared" si="31"/>
        <v>0</v>
      </c>
      <c r="AP117" s="15">
        <f t="shared" si="32"/>
        <v>0</v>
      </c>
      <c r="AQ117" s="15">
        <f t="shared" si="33"/>
        <v>0</v>
      </c>
      <c r="AR117" s="15">
        <f t="shared" si="34"/>
        <v>0</v>
      </c>
      <c r="AS117" s="15">
        <f t="shared" si="35"/>
        <v>0</v>
      </c>
      <c r="AT117" s="15">
        <f t="shared" si="36"/>
        <v>0</v>
      </c>
      <c r="AV117">
        <f t="shared" si="37"/>
        <v>0</v>
      </c>
      <c r="AW117">
        <f t="shared" si="38"/>
        <v>0</v>
      </c>
      <c r="AX117">
        <v>0</v>
      </c>
      <c r="AY117">
        <v>0</v>
      </c>
      <c r="AZ117">
        <f t="shared" si="39"/>
        <v>8.6602540378443865E-3</v>
      </c>
      <c r="BA117">
        <f t="shared" si="40"/>
        <v>0</v>
      </c>
      <c r="BB117">
        <v>0</v>
      </c>
      <c r="BC117">
        <v>0</v>
      </c>
      <c r="BD117">
        <f t="shared" si="41"/>
        <v>0</v>
      </c>
      <c r="BE117">
        <f t="shared" si="42"/>
        <v>0</v>
      </c>
      <c r="BF117">
        <v>0</v>
      </c>
      <c r="BG117">
        <v>0</v>
      </c>
      <c r="BI117" s="15">
        <f t="shared" si="44"/>
        <v>1.6666666666666666E-3</v>
      </c>
      <c r="BJ117" s="15">
        <f t="shared" si="45"/>
        <v>0</v>
      </c>
      <c r="BK117" s="15">
        <f t="shared" si="46"/>
        <v>0</v>
      </c>
      <c r="BL117" s="15">
        <f t="shared" si="47"/>
        <v>0</v>
      </c>
      <c r="BN117">
        <f t="shared" si="48"/>
        <v>5.0000000000000001E-3</v>
      </c>
      <c r="BO117">
        <f t="shared" si="49"/>
        <v>0</v>
      </c>
      <c r="BP117">
        <f t="shared" si="50"/>
        <v>0</v>
      </c>
      <c r="BQ117">
        <f t="shared" si="51"/>
        <v>0</v>
      </c>
    </row>
    <row r="118" spans="1:69">
      <c r="A118">
        <v>110</v>
      </c>
      <c r="B118" s="1" t="s">
        <v>212</v>
      </c>
      <c r="C118" s="1" t="s">
        <v>135</v>
      </c>
      <c r="D118" s="1" t="s">
        <v>136</v>
      </c>
      <c r="E118" s="1" t="s">
        <v>136</v>
      </c>
      <c r="I118" s="15">
        <v>0</v>
      </c>
      <c r="J118" s="15">
        <v>0</v>
      </c>
      <c r="K118" s="15">
        <v>0.01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0.03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0.01</v>
      </c>
      <c r="AI118" s="15">
        <f t="shared" si="26"/>
        <v>3.3333333333333335E-3</v>
      </c>
      <c r="AJ118" s="15">
        <f t="shared" si="27"/>
        <v>0</v>
      </c>
      <c r="AK118" s="15">
        <f t="shared" si="43"/>
        <v>0</v>
      </c>
      <c r="AL118" s="15">
        <f t="shared" si="28"/>
        <v>0</v>
      </c>
      <c r="AM118" s="15">
        <f t="shared" si="29"/>
        <v>0</v>
      </c>
      <c r="AN118" s="15">
        <f t="shared" si="30"/>
        <v>0.01</v>
      </c>
      <c r="AO118" s="15">
        <f t="shared" si="31"/>
        <v>0</v>
      </c>
      <c r="AP118" s="15">
        <f t="shared" si="32"/>
        <v>0</v>
      </c>
      <c r="AQ118" s="15">
        <f t="shared" si="33"/>
        <v>0</v>
      </c>
      <c r="AR118" s="15">
        <f t="shared" si="34"/>
        <v>0</v>
      </c>
      <c r="AS118" s="15">
        <f t="shared" si="35"/>
        <v>0</v>
      </c>
      <c r="AT118" s="15">
        <f t="shared" si="36"/>
        <v>0.01</v>
      </c>
      <c r="AV118">
        <f t="shared" si="37"/>
        <v>5.773502691896258E-3</v>
      </c>
      <c r="AW118">
        <f t="shared" si="38"/>
        <v>0</v>
      </c>
      <c r="AX118">
        <v>0</v>
      </c>
      <c r="AY118">
        <v>0</v>
      </c>
      <c r="AZ118">
        <f t="shared" si="39"/>
        <v>0</v>
      </c>
      <c r="BA118">
        <f t="shared" si="40"/>
        <v>1.7320508075688773E-2</v>
      </c>
      <c r="BB118">
        <v>0</v>
      </c>
      <c r="BC118">
        <v>0</v>
      </c>
      <c r="BD118">
        <f t="shared" si="41"/>
        <v>0</v>
      </c>
      <c r="BE118">
        <f t="shared" si="42"/>
        <v>0</v>
      </c>
      <c r="BF118">
        <v>0</v>
      </c>
      <c r="BG118">
        <v>0</v>
      </c>
      <c r="BI118" s="15">
        <f t="shared" si="44"/>
        <v>1.1111111111111111E-3</v>
      </c>
      <c r="BJ118" s="15">
        <f t="shared" si="45"/>
        <v>3.3333333333333331E-3</v>
      </c>
      <c r="BK118" s="15">
        <f t="shared" si="46"/>
        <v>3.3333333333333335E-3</v>
      </c>
      <c r="BL118" s="15">
        <f t="shared" si="47"/>
        <v>0</v>
      </c>
      <c r="BN118">
        <f t="shared" si="48"/>
        <v>3.3333333333333335E-3</v>
      </c>
      <c r="BO118">
        <f t="shared" si="49"/>
        <v>0.01</v>
      </c>
      <c r="BP118">
        <f t="shared" si="50"/>
        <v>5.773502691896258E-3</v>
      </c>
      <c r="BQ118">
        <f t="shared" si="51"/>
        <v>0</v>
      </c>
    </row>
    <row r="119" spans="1:69">
      <c r="A119">
        <v>111</v>
      </c>
      <c r="B119" s="1" t="s">
        <v>236</v>
      </c>
      <c r="C119" s="1" t="s">
        <v>135</v>
      </c>
      <c r="D119" s="1" t="s">
        <v>136</v>
      </c>
      <c r="E119" s="1" t="s">
        <v>136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0.01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I119" s="15">
        <f t="shared" si="26"/>
        <v>0</v>
      </c>
      <c r="AJ119" s="15">
        <f t="shared" si="27"/>
        <v>0</v>
      </c>
      <c r="AK119" s="15">
        <f t="shared" si="43"/>
        <v>0</v>
      </c>
      <c r="AL119" s="15">
        <f t="shared" si="28"/>
        <v>0</v>
      </c>
      <c r="AM119" s="15">
        <f t="shared" si="29"/>
        <v>0</v>
      </c>
      <c r="AN119" s="15">
        <f t="shared" si="30"/>
        <v>0</v>
      </c>
      <c r="AO119" s="15">
        <f t="shared" si="31"/>
        <v>0</v>
      </c>
      <c r="AP119" s="15">
        <f t="shared" si="32"/>
        <v>0</v>
      </c>
      <c r="AQ119" s="15">
        <f t="shared" si="33"/>
        <v>3.3333333333333335E-3</v>
      </c>
      <c r="AR119" s="15">
        <f t="shared" si="34"/>
        <v>0</v>
      </c>
      <c r="AS119" s="15">
        <f t="shared" si="35"/>
        <v>0</v>
      </c>
      <c r="AT119" s="15">
        <f t="shared" si="36"/>
        <v>0</v>
      </c>
      <c r="AV119">
        <f t="shared" si="37"/>
        <v>0</v>
      </c>
      <c r="AW119">
        <f t="shared" si="38"/>
        <v>0</v>
      </c>
      <c r="AX119">
        <v>0</v>
      </c>
      <c r="AY119">
        <v>0</v>
      </c>
      <c r="AZ119">
        <f t="shared" si="39"/>
        <v>0</v>
      </c>
      <c r="BA119">
        <f t="shared" si="40"/>
        <v>0</v>
      </c>
      <c r="BB119">
        <v>0</v>
      </c>
      <c r="BC119">
        <v>0</v>
      </c>
      <c r="BD119">
        <f t="shared" si="41"/>
        <v>5.773502691896258E-3</v>
      </c>
      <c r="BE119">
        <f t="shared" si="42"/>
        <v>0</v>
      </c>
      <c r="BF119">
        <v>0</v>
      </c>
      <c r="BG119">
        <v>0</v>
      </c>
      <c r="BI119" s="15">
        <f t="shared" si="44"/>
        <v>1.1111111111111111E-3</v>
      </c>
      <c r="BJ119" s="15">
        <f t="shared" si="45"/>
        <v>0</v>
      </c>
      <c r="BK119" s="15">
        <f t="shared" si="46"/>
        <v>0</v>
      </c>
      <c r="BL119" s="15">
        <f t="shared" si="47"/>
        <v>0</v>
      </c>
      <c r="BN119">
        <f t="shared" si="48"/>
        <v>3.3333333333333335E-3</v>
      </c>
      <c r="BO119">
        <f t="shared" si="49"/>
        <v>0</v>
      </c>
      <c r="BP119">
        <f t="shared" si="50"/>
        <v>0</v>
      </c>
      <c r="BQ119">
        <f t="shared" si="51"/>
        <v>0</v>
      </c>
    </row>
    <row r="120" spans="1:69">
      <c r="A120">
        <v>112</v>
      </c>
      <c r="B120" s="1" t="s">
        <v>119</v>
      </c>
      <c r="C120" s="1" t="s">
        <v>120</v>
      </c>
      <c r="D120" s="1" t="s">
        <v>120</v>
      </c>
      <c r="E120" s="1" t="s">
        <v>120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I120" s="15">
        <f t="shared" si="26"/>
        <v>0</v>
      </c>
      <c r="AJ120" s="15">
        <f t="shared" si="27"/>
        <v>0</v>
      </c>
      <c r="AK120" s="15">
        <f t="shared" si="43"/>
        <v>0</v>
      </c>
      <c r="AL120" s="15">
        <f t="shared" si="28"/>
        <v>0</v>
      </c>
      <c r="AM120" s="15">
        <f t="shared" si="29"/>
        <v>0</v>
      </c>
      <c r="AN120" s="15">
        <f t="shared" si="30"/>
        <v>0</v>
      </c>
      <c r="AO120" s="15">
        <f t="shared" si="31"/>
        <v>0</v>
      </c>
      <c r="AP120" s="15">
        <f t="shared" si="32"/>
        <v>0</v>
      </c>
      <c r="AQ120" s="15">
        <f t="shared" si="33"/>
        <v>0</v>
      </c>
      <c r="AR120" s="15">
        <f t="shared" si="34"/>
        <v>0</v>
      </c>
      <c r="AS120" s="15">
        <f t="shared" si="35"/>
        <v>0</v>
      </c>
      <c r="AT120" s="15">
        <f t="shared" si="36"/>
        <v>0</v>
      </c>
      <c r="AV120">
        <f t="shared" si="37"/>
        <v>0</v>
      </c>
      <c r="AW120">
        <f t="shared" si="38"/>
        <v>0</v>
      </c>
      <c r="AX120">
        <v>0</v>
      </c>
      <c r="AY120">
        <v>0</v>
      </c>
      <c r="AZ120">
        <f t="shared" si="39"/>
        <v>0</v>
      </c>
      <c r="BA120">
        <f t="shared" si="40"/>
        <v>0</v>
      </c>
      <c r="BB120">
        <v>0</v>
      </c>
      <c r="BC120">
        <v>0</v>
      </c>
      <c r="BD120">
        <f t="shared" si="41"/>
        <v>0</v>
      </c>
      <c r="BE120">
        <f t="shared" si="42"/>
        <v>0</v>
      </c>
      <c r="BF120">
        <v>0</v>
      </c>
      <c r="BG120">
        <v>0</v>
      </c>
      <c r="BI120" s="15">
        <f t="shared" si="44"/>
        <v>0</v>
      </c>
      <c r="BJ120" s="15">
        <f t="shared" si="45"/>
        <v>0</v>
      </c>
      <c r="BK120" s="15">
        <f t="shared" si="46"/>
        <v>0</v>
      </c>
      <c r="BL120" s="15">
        <f t="shared" si="47"/>
        <v>0</v>
      </c>
      <c r="BN120">
        <f t="shared" si="48"/>
        <v>0</v>
      </c>
      <c r="BO120">
        <f t="shared" si="49"/>
        <v>0</v>
      </c>
      <c r="BP120">
        <f t="shared" si="50"/>
        <v>0</v>
      </c>
      <c r="BQ120">
        <f t="shared" si="51"/>
        <v>0</v>
      </c>
    </row>
    <row r="121" spans="1:69">
      <c r="A121">
        <v>113</v>
      </c>
      <c r="B121" s="1" t="s">
        <v>120</v>
      </c>
      <c r="C121" s="1" t="s">
        <v>120</v>
      </c>
      <c r="D121" s="1" t="s">
        <v>120</v>
      </c>
      <c r="E121" s="1" t="s">
        <v>120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0.02</v>
      </c>
      <c r="P121" s="15">
        <v>0</v>
      </c>
      <c r="Q121" s="15">
        <v>0.32500000000000001</v>
      </c>
      <c r="R121" s="15">
        <v>0</v>
      </c>
      <c r="S121" s="15">
        <v>0</v>
      </c>
      <c r="T121" s="15">
        <v>0.66</v>
      </c>
      <c r="U121" s="15">
        <v>0.01</v>
      </c>
      <c r="V121" s="15">
        <v>0</v>
      </c>
      <c r="W121" s="15">
        <v>0.22</v>
      </c>
      <c r="X121" s="15">
        <v>0.02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I121" s="15">
        <f t="shared" si="26"/>
        <v>0</v>
      </c>
      <c r="AJ121" s="15">
        <f t="shared" si="27"/>
        <v>0</v>
      </c>
      <c r="AK121" s="15">
        <f t="shared" si="43"/>
        <v>0.02</v>
      </c>
      <c r="AL121" s="15">
        <f t="shared" si="28"/>
        <v>0</v>
      </c>
      <c r="AM121" s="15">
        <f t="shared" si="29"/>
        <v>0.10833333333333334</v>
      </c>
      <c r="AN121" s="15">
        <f t="shared" si="30"/>
        <v>0.22333333333333336</v>
      </c>
      <c r="AO121" s="15">
        <f t="shared" si="31"/>
        <v>0.22</v>
      </c>
      <c r="AP121" s="15">
        <f t="shared" si="32"/>
        <v>0.02</v>
      </c>
      <c r="AQ121" s="15">
        <f t="shared" si="33"/>
        <v>0</v>
      </c>
      <c r="AR121" s="15">
        <f t="shared" si="34"/>
        <v>0</v>
      </c>
      <c r="AS121" s="15">
        <f t="shared" si="35"/>
        <v>0</v>
      </c>
      <c r="AT121" s="15">
        <f t="shared" si="36"/>
        <v>0</v>
      </c>
      <c r="AV121">
        <f t="shared" si="37"/>
        <v>0</v>
      </c>
      <c r="AW121">
        <f t="shared" si="38"/>
        <v>0</v>
      </c>
      <c r="AX121">
        <v>0</v>
      </c>
      <c r="AY121">
        <v>0</v>
      </c>
      <c r="AZ121">
        <f t="shared" si="39"/>
        <v>0.18763883748662841</v>
      </c>
      <c r="BA121">
        <f t="shared" si="40"/>
        <v>0.37819747927945441</v>
      </c>
      <c r="BB121">
        <v>0</v>
      </c>
      <c r="BC121">
        <v>0</v>
      </c>
      <c r="BD121">
        <f t="shared" si="41"/>
        <v>0</v>
      </c>
      <c r="BE121">
        <f t="shared" si="42"/>
        <v>0</v>
      </c>
      <c r="BF121">
        <v>0</v>
      </c>
      <c r="BG121">
        <v>0</v>
      </c>
      <c r="BI121" s="15">
        <f t="shared" si="44"/>
        <v>3.6111111111111115E-2</v>
      </c>
      <c r="BJ121" s="15">
        <f t="shared" si="45"/>
        <v>7.4444444444444452E-2</v>
      </c>
      <c r="BK121" s="15">
        <f t="shared" si="46"/>
        <v>0.08</v>
      </c>
      <c r="BL121" s="15">
        <f t="shared" si="47"/>
        <v>6.6666666666666671E-3</v>
      </c>
      <c r="BN121">
        <f t="shared" si="48"/>
        <v>0.10833333333333334</v>
      </c>
      <c r="BO121">
        <f t="shared" si="49"/>
        <v>0.21960823704446467</v>
      </c>
      <c r="BP121">
        <f t="shared" si="50"/>
        <v>0.1216552506059644</v>
      </c>
      <c r="BQ121">
        <f t="shared" si="51"/>
        <v>1.1547005383792516E-2</v>
      </c>
    </row>
    <row r="122" spans="1:69">
      <c r="B122" s="1"/>
      <c r="C122" s="1"/>
      <c r="D122" s="1"/>
      <c r="E122" s="1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</row>
    <row r="123" spans="1:69">
      <c r="B123" s="1"/>
      <c r="C123" s="1"/>
      <c r="D123" s="1"/>
      <c r="E123" s="1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</row>
    <row r="124" spans="1:69">
      <c r="A124" s="1">
        <v>137</v>
      </c>
      <c r="B124" s="1"/>
      <c r="C124" s="1"/>
      <c r="D124" s="1"/>
      <c r="E124" s="1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</row>
    <row r="125" spans="1:69">
      <c r="A125" s="1">
        <v>138</v>
      </c>
      <c r="B125" s="1" t="s">
        <v>243</v>
      </c>
      <c r="C125" s="1" t="s">
        <v>243</v>
      </c>
      <c r="D125" s="1" t="s">
        <v>242</v>
      </c>
      <c r="E125" s="1" t="s">
        <v>242</v>
      </c>
      <c r="I125" s="17">
        <v>0</v>
      </c>
      <c r="J125" s="17">
        <v>0</v>
      </c>
      <c r="K125" s="17">
        <v>0</v>
      </c>
      <c r="L125" s="17">
        <v>0.03</v>
      </c>
      <c r="M125" s="17">
        <v>0.01</v>
      </c>
      <c r="N125" s="17">
        <v>0.03</v>
      </c>
      <c r="O125" s="17">
        <v>0</v>
      </c>
      <c r="P125" s="17">
        <v>0</v>
      </c>
      <c r="Q125" s="17">
        <v>0.04</v>
      </c>
      <c r="R125" s="17">
        <v>0</v>
      </c>
      <c r="S125" s="17">
        <v>0</v>
      </c>
      <c r="T125" s="17">
        <v>0</v>
      </c>
      <c r="U125" s="17">
        <v>0.06</v>
      </c>
      <c r="V125" s="17">
        <v>0.01</v>
      </c>
      <c r="W125" s="17">
        <v>0</v>
      </c>
      <c r="X125" s="17">
        <v>0</v>
      </c>
      <c r="Y125" s="17">
        <v>0.02</v>
      </c>
      <c r="Z125" s="17">
        <v>0</v>
      </c>
      <c r="AA125" s="17">
        <v>0</v>
      </c>
      <c r="AB125" s="17">
        <v>0.02</v>
      </c>
      <c r="AC125" s="17">
        <v>0.01</v>
      </c>
      <c r="AD125" s="17">
        <v>0</v>
      </c>
      <c r="AE125" s="17">
        <v>0.01</v>
      </c>
      <c r="AF125" s="17">
        <v>0</v>
      </c>
      <c r="AI125" s="15">
        <f t="shared" si="26"/>
        <v>0</v>
      </c>
      <c r="AJ125" s="15">
        <f t="shared" si="27"/>
        <v>2.3333333333333334E-2</v>
      </c>
      <c r="AK125" s="15">
        <f t="shared" ref="AK125:AK166" si="52">O125</f>
        <v>0</v>
      </c>
      <c r="AL125" s="15">
        <f t="shared" si="28"/>
        <v>0</v>
      </c>
      <c r="AM125" s="15">
        <f t="shared" si="29"/>
        <v>1.3333333333333334E-2</v>
      </c>
      <c r="AN125" s="15">
        <f t="shared" si="30"/>
        <v>2.3333333333333331E-2</v>
      </c>
      <c r="AO125" s="15">
        <f t="shared" si="31"/>
        <v>0</v>
      </c>
      <c r="AP125" s="15">
        <f t="shared" si="32"/>
        <v>0</v>
      </c>
      <c r="AQ125" s="15">
        <f t="shared" si="33"/>
        <v>6.6666666666666671E-3</v>
      </c>
      <c r="AR125" s="15">
        <f t="shared" si="34"/>
        <v>0.01</v>
      </c>
      <c r="AS125" s="15">
        <f t="shared" si="35"/>
        <v>0.01</v>
      </c>
      <c r="AT125" s="15">
        <f t="shared" si="36"/>
        <v>0</v>
      </c>
      <c r="AV125">
        <f t="shared" si="37"/>
        <v>0</v>
      </c>
      <c r="AW125">
        <f t="shared" si="38"/>
        <v>1.1547005383792509E-2</v>
      </c>
      <c r="AX125">
        <v>0</v>
      </c>
      <c r="AY125">
        <v>0</v>
      </c>
      <c r="AZ125">
        <f t="shared" si="39"/>
        <v>2.3094010767585032E-2</v>
      </c>
      <c r="BA125">
        <f t="shared" si="40"/>
        <v>3.2145502536643181E-2</v>
      </c>
      <c r="BB125">
        <v>0</v>
      </c>
      <c r="BC125">
        <v>0</v>
      </c>
      <c r="BD125">
        <f t="shared" si="41"/>
        <v>1.1547005383792516E-2</v>
      </c>
      <c r="BE125">
        <f t="shared" si="42"/>
        <v>0.01</v>
      </c>
      <c r="BF125">
        <v>0</v>
      </c>
      <c r="BG125">
        <v>0</v>
      </c>
      <c r="BI125" s="15">
        <f>AVERAGE(I125:K125,Q125:S125,Y125:AA125)</f>
        <v>6.6666666666666662E-3</v>
      </c>
      <c r="BJ125" s="15">
        <f>AVERAGE(L125:N125,T125:V125,AB125:AD125)</f>
        <v>1.8888888888888889E-2</v>
      </c>
      <c r="BK125" s="15">
        <f>AVERAGE(O125,W125,AF125)</f>
        <v>0</v>
      </c>
      <c r="BL125" s="15">
        <f>AVERAGE(P125,X125,AE125)</f>
        <v>3.3333333333333335E-3</v>
      </c>
      <c r="BN125">
        <f>STDEV(I125:K125,Q125:S125,Y125:AA125)</f>
        <v>1.4142135623730951E-2</v>
      </c>
      <c r="BO125">
        <f>STDEV(L125:N125,T125:V125,AB125:AD125)</f>
        <v>1.9002923751652301E-2</v>
      </c>
      <c r="BP125">
        <f>STDEV(O125,W125,AF125)</f>
        <v>0</v>
      </c>
      <c r="BQ125">
        <f>STDEV(P125,X125,AE125)</f>
        <v>5.773502691896258E-3</v>
      </c>
    </row>
    <row r="126" spans="1:69">
      <c r="A126" s="1">
        <v>139</v>
      </c>
      <c r="B126" s="1" t="s">
        <v>244</v>
      </c>
      <c r="C126" s="1" t="s">
        <v>244</v>
      </c>
      <c r="D126" s="1" t="s">
        <v>242</v>
      </c>
      <c r="E126" s="1" t="s">
        <v>242</v>
      </c>
      <c r="I126" s="17">
        <v>0.02</v>
      </c>
      <c r="J126" s="17">
        <v>0.02</v>
      </c>
      <c r="K126" s="17">
        <v>0.39</v>
      </c>
      <c r="L126" s="17">
        <v>0.13</v>
      </c>
      <c r="M126" s="17">
        <v>0.54</v>
      </c>
      <c r="N126" s="17">
        <v>0.18</v>
      </c>
      <c r="O126" s="17">
        <v>0</v>
      </c>
      <c r="P126" s="17">
        <v>0.16</v>
      </c>
      <c r="Q126" s="17">
        <v>0.31</v>
      </c>
      <c r="R126" s="17">
        <v>0.81</v>
      </c>
      <c r="S126" s="17">
        <v>0.04</v>
      </c>
      <c r="T126" s="17">
        <v>0.05</v>
      </c>
      <c r="U126" s="17">
        <v>1.99</v>
      </c>
      <c r="V126" s="17">
        <v>0.06</v>
      </c>
      <c r="W126" s="17">
        <v>0</v>
      </c>
      <c r="X126" s="17">
        <v>0.03</v>
      </c>
      <c r="Y126" s="17">
        <v>0.34</v>
      </c>
      <c r="Z126" s="17">
        <v>1.82</v>
      </c>
      <c r="AA126" s="17">
        <v>0.01</v>
      </c>
      <c r="AB126" s="17">
        <v>0.93</v>
      </c>
      <c r="AC126" s="17">
        <v>0.39</v>
      </c>
      <c r="AD126" s="17">
        <v>0.18</v>
      </c>
      <c r="AE126" s="17">
        <v>0.77</v>
      </c>
      <c r="AF126" s="17">
        <v>0</v>
      </c>
      <c r="AI126" s="15">
        <f t="shared" si="26"/>
        <v>0.14333333333333334</v>
      </c>
      <c r="AJ126" s="15">
        <f t="shared" si="27"/>
        <v>0.28333333333333338</v>
      </c>
      <c r="AK126" s="15">
        <f t="shared" si="52"/>
        <v>0</v>
      </c>
      <c r="AL126" s="15">
        <f t="shared" si="28"/>
        <v>0.16</v>
      </c>
      <c r="AM126" s="15">
        <f t="shared" si="29"/>
        <v>0.38666666666666671</v>
      </c>
      <c r="AN126" s="15">
        <f t="shared" si="30"/>
        <v>0.70000000000000007</v>
      </c>
      <c r="AO126" s="15">
        <f t="shared" si="31"/>
        <v>0</v>
      </c>
      <c r="AP126" s="15">
        <f t="shared" si="32"/>
        <v>0.03</v>
      </c>
      <c r="AQ126" s="15">
        <f t="shared" si="33"/>
        <v>0.72333333333333327</v>
      </c>
      <c r="AR126" s="15">
        <f t="shared" si="34"/>
        <v>0.5</v>
      </c>
      <c r="AS126" s="15">
        <f t="shared" si="35"/>
        <v>0.77</v>
      </c>
      <c r="AT126" s="15">
        <f t="shared" si="36"/>
        <v>0</v>
      </c>
      <c r="AV126">
        <f t="shared" si="37"/>
        <v>0.21361959960016155</v>
      </c>
      <c r="AW126">
        <f t="shared" si="38"/>
        <v>0.22368132093076823</v>
      </c>
      <c r="AX126">
        <v>0</v>
      </c>
      <c r="AY126">
        <v>0</v>
      </c>
      <c r="AZ126">
        <f t="shared" si="39"/>
        <v>0.39068316233660921</v>
      </c>
      <c r="BA126">
        <f t="shared" si="40"/>
        <v>1.1171839597846005</v>
      </c>
      <c r="BB126">
        <v>0</v>
      </c>
      <c r="BC126">
        <v>0</v>
      </c>
      <c r="BD126">
        <f t="shared" si="41"/>
        <v>0.96396749599420295</v>
      </c>
      <c r="BE126">
        <f t="shared" si="42"/>
        <v>0.38691084244306212</v>
      </c>
      <c r="BF126">
        <v>0</v>
      </c>
      <c r="BG126">
        <v>0</v>
      </c>
      <c r="BI126" s="15">
        <f>AVERAGE(I126:K126,Q126:S126,Y126:AA126)</f>
        <v>0.41777777777777775</v>
      </c>
      <c r="BJ126" s="15">
        <f>AVERAGE(L126:N126,T126:V126,AB126:AD126)</f>
        <v>0.49444444444444446</v>
      </c>
      <c r="BK126" s="15">
        <f>AVERAGE(O126,W126,AF126)</f>
        <v>0</v>
      </c>
      <c r="BL126" s="15">
        <f>AVERAGE(P126,X126,AE126)</f>
        <v>0.32</v>
      </c>
      <c r="BN126">
        <f>STDEV(I126:K126,Q126:S126,Y126:AA126)</f>
        <v>0.5877877545887159</v>
      </c>
      <c r="BO126">
        <f>STDEV(L126:N126,T126:V126,AB126:AD126)</f>
        <v>0.62811446232177925</v>
      </c>
      <c r="BP126">
        <f>STDEV(O126,W126,AF126)</f>
        <v>0</v>
      </c>
      <c r="BQ126">
        <f>STDEV(P126,X126,AE126)</f>
        <v>0.39509492530276819</v>
      </c>
    </row>
    <row r="127" spans="1:69">
      <c r="B127" s="1"/>
      <c r="C127" s="1"/>
      <c r="D127" s="1"/>
      <c r="E127" s="1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</row>
    <row r="128" spans="1:69">
      <c r="B128" s="1"/>
      <c r="C128" s="1"/>
      <c r="D128" s="1"/>
      <c r="E128" s="1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</row>
    <row r="129" spans="1:69">
      <c r="B129" s="1"/>
      <c r="C129" s="1"/>
      <c r="D129" s="1"/>
      <c r="E129" s="1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</row>
    <row r="130" spans="1:69">
      <c r="A130" s="13" t="s">
        <v>294</v>
      </c>
      <c r="B130" s="1"/>
      <c r="C130" s="1" t="s">
        <v>294</v>
      </c>
      <c r="D130" s="1"/>
      <c r="E130" s="1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</row>
    <row r="131" spans="1:69">
      <c r="A131" s="13" t="s">
        <v>156</v>
      </c>
      <c r="B131" s="1"/>
      <c r="C131" s="1" t="s">
        <v>156</v>
      </c>
      <c r="D131" s="1"/>
      <c r="E131" s="1"/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0.01</v>
      </c>
      <c r="R131" s="14">
        <v>0</v>
      </c>
      <c r="S131" s="14">
        <v>0</v>
      </c>
      <c r="T131" s="14">
        <v>0.03</v>
      </c>
      <c r="U131" s="14">
        <v>0.01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>
        <v>0</v>
      </c>
      <c r="AI131" s="15">
        <f t="shared" si="26"/>
        <v>0</v>
      </c>
      <c r="AJ131" s="15">
        <f t="shared" si="27"/>
        <v>0</v>
      </c>
      <c r="AK131" s="15">
        <f t="shared" si="52"/>
        <v>0</v>
      </c>
      <c r="AL131" s="15">
        <f t="shared" si="28"/>
        <v>0</v>
      </c>
      <c r="AM131" s="15">
        <f t="shared" si="29"/>
        <v>3.3333333333333335E-3</v>
      </c>
      <c r="AN131" s="15">
        <f t="shared" si="30"/>
        <v>1.3333333333333334E-2</v>
      </c>
      <c r="AO131" s="15">
        <f t="shared" si="31"/>
        <v>0</v>
      </c>
      <c r="AP131" s="15">
        <f t="shared" si="32"/>
        <v>0</v>
      </c>
      <c r="AQ131" s="15">
        <f t="shared" si="33"/>
        <v>0</v>
      </c>
      <c r="AR131" s="15">
        <f t="shared" si="34"/>
        <v>0</v>
      </c>
      <c r="AS131" s="15">
        <f t="shared" si="35"/>
        <v>0</v>
      </c>
      <c r="AT131" s="15">
        <f t="shared" si="36"/>
        <v>0</v>
      </c>
      <c r="AV131">
        <f t="shared" si="37"/>
        <v>0</v>
      </c>
      <c r="AW131">
        <f t="shared" si="38"/>
        <v>0</v>
      </c>
      <c r="AX131">
        <v>0</v>
      </c>
      <c r="AY131">
        <v>0</v>
      </c>
      <c r="AZ131">
        <f t="shared" si="39"/>
        <v>5.773502691896258E-3</v>
      </c>
      <c r="BA131">
        <f t="shared" si="40"/>
        <v>1.5275252316519466E-2</v>
      </c>
      <c r="BB131">
        <v>0</v>
      </c>
      <c r="BC131">
        <v>0</v>
      </c>
      <c r="BD131">
        <f t="shared" si="41"/>
        <v>0</v>
      </c>
      <c r="BE131">
        <f t="shared" si="42"/>
        <v>0</v>
      </c>
      <c r="BF131">
        <v>0</v>
      </c>
      <c r="BG131">
        <v>0</v>
      </c>
      <c r="BI131" s="15">
        <f t="shared" ref="BI131:BI166" si="53">AVERAGE(I131:K131,Q131:S131,Y131:AA131)</f>
        <v>1.1111111111111111E-3</v>
      </c>
      <c r="BJ131" s="15">
        <f t="shared" ref="BJ131:BJ166" si="54">AVERAGE(L131:N131,T131:V131,AB131:AD131)</f>
        <v>4.4444444444444444E-3</v>
      </c>
      <c r="BK131" s="15">
        <f t="shared" ref="BK131:BK166" si="55">AVERAGE(O131,W131,AF131)</f>
        <v>0</v>
      </c>
      <c r="BL131" s="15">
        <f t="shared" ref="BL131:BL166" si="56">AVERAGE(P131,X131,AE131)</f>
        <v>0</v>
      </c>
      <c r="BN131">
        <f t="shared" ref="BN131:BN166" si="57">STDEV(I131:K131,Q131:S131,Y131:AA131)</f>
        <v>3.3333333333333335E-3</v>
      </c>
      <c r="BO131">
        <f t="shared" ref="BO131:BO166" si="58">STDEV(L131:N131,T131:V131,AB131:AD131)</f>
        <v>1.0137937550497033E-2</v>
      </c>
      <c r="BP131">
        <f t="shared" ref="BP131:BP166" si="59">STDEV(O131,W131,AF131)</f>
        <v>0</v>
      </c>
      <c r="BQ131">
        <f t="shared" ref="BQ131:BQ166" si="60">STDEV(P131,X131,AE131)</f>
        <v>0</v>
      </c>
    </row>
    <row r="132" spans="1:69">
      <c r="A132" s="13" t="s">
        <v>132</v>
      </c>
      <c r="B132" s="1"/>
      <c r="C132" s="1" t="s">
        <v>132</v>
      </c>
      <c r="D132" s="1"/>
      <c r="E132" s="4"/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0.01</v>
      </c>
      <c r="P132" s="14">
        <v>0</v>
      </c>
      <c r="Q132" s="14">
        <v>0.01</v>
      </c>
      <c r="R132" s="14">
        <v>0</v>
      </c>
      <c r="S132" s="14">
        <v>0.01</v>
      </c>
      <c r="T132" s="14">
        <v>0.01</v>
      </c>
      <c r="U132" s="14">
        <v>0</v>
      </c>
      <c r="V132" s="14">
        <v>0</v>
      </c>
      <c r="W132" s="14">
        <v>0</v>
      </c>
      <c r="X132" s="14">
        <v>0</v>
      </c>
      <c r="Y132" s="14">
        <v>7.0000000000000007E-2</v>
      </c>
      <c r="Z132" s="14">
        <v>0.14000000000000001</v>
      </c>
      <c r="AA132" s="14">
        <v>6.9999999999999993E-2</v>
      </c>
      <c r="AB132" s="14">
        <v>0.15400000000000003</v>
      </c>
      <c r="AC132" s="14">
        <v>0.08</v>
      </c>
      <c r="AD132" s="14">
        <v>0.32</v>
      </c>
      <c r="AE132" s="14">
        <v>0.11</v>
      </c>
      <c r="AF132" s="14">
        <v>0.14000000000000001</v>
      </c>
      <c r="AI132" s="15">
        <f t="shared" si="26"/>
        <v>0</v>
      </c>
      <c r="AJ132" s="15">
        <f t="shared" si="27"/>
        <v>0</v>
      </c>
      <c r="AK132" s="15">
        <f t="shared" si="52"/>
        <v>0.01</v>
      </c>
      <c r="AL132" s="15">
        <f t="shared" si="28"/>
        <v>0</v>
      </c>
      <c r="AM132" s="15">
        <f t="shared" si="29"/>
        <v>6.6666666666666671E-3</v>
      </c>
      <c r="AN132" s="15">
        <f t="shared" si="30"/>
        <v>3.3333333333333335E-3</v>
      </c>
      <c r="AO132" s="15">
        <f t="shared" si="31"/>
        <v>0</v>
      </c>
      <c r="AP132" s="15">
        <f t="shared" si="32"/>
        <v>0</v>
      </c>
      <c r="AQ132" s="15">
        <f t="shared" si="33"/>
        <v>9.3333333333333338E-2</v>
      </c>
      <c r="AR132" s="15">
        <f t="shared" si="34"/>
        <v>0.18466666666666667</v>
      </c>
      <c r="AS132" s="15">
        <f t="shared" si="35"/>
        <v>0.11</v>
      </c>
      <c r="AT132" s="15">
        <f t="shared" si="36"/>
        <v>0.14000000000000001</v>
      </c>
      <c r="AV132">
        <f t="shared" si="37"/>
        <v>0</v>
      </c>
      <c r="AW132">
        <f t="shared" si="38"/>
        <v>0</v>
      </c>
      <c r="AX132">
        <v>0</v>
      </c>
      <c r="AY132">
        <v>0</v>
      </c>
      <c r="AZ132">
        <f t="shared" si="39"/>
        <v>5.773502691896258E-3</v>
      </c>
      <c r="BA132">
        <f t="shared" si="40"/>
        <v>5.773502691896258E-3</v>
      </c>
      <c r="BB132">
        <v>0</v>
      </c>
      <c r="BC132">
        <v>0</v>
      </c>
      <c r="BD132">
        <f t="shared" si="41"/>
        <v>4.0414518843273788E-2</v>
      </c>
      <c r="BE132">
        <f t="shared" si="42"/>
        <v>0.12290375638414527</v>
      </c>
      <c r="BF132">
        <v>0</v>
      </c>
      <c r="BG132">
        <v>0</v>
      </c>
      <c r="BI132" s="15">
        <f t="shared" si="53"/>
        <v>3.333333333333334E-2</v>
      </c>
      <c r="BJ132" s="15">
        <f t="shared" si="54"/>
        <v>6.2666666666666676E-2</v>
      </c>
      <c r="BK132" s="15">
        <f t="shared" si="55"/>
        <v>5.000000000000001E-2</v>
      </c>
      <c r="BL132" s="15">
        <f t="shared" si="56"/>
        <v>3.6666666666666667E-2</v>
      </c>
      <c r="BN132">
        <f t="shared" si="57"/>
        <v>4.9497474683058325E-2</v>
      </c>
      <c r="BO132">
        <f t="shared" si="58"/>
        <v>0.11026785569693463</v>
      </c>
      <c r="BP132">
        <f t="shared" si="59"/>
        <v>7.8102496759066539E-2</v>
      </c>
      <c r="BQ132">
        <f t="shared" si="60"/>
        <v>6.350852961085883E-2</v>
      </c>
    </row>
    <row r="133" spans="1:69">
      <c r="A133" s="13" t="s">
        <v>295</v>
      </c>
      <c r="B133" s="1"/>
      <c r="C133" s="1" t="s">
        <v>295</v>
      </c>
      <c r="D133" s="1"/>
      <c r="E133" s="4"/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0.06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14">
        <v>0</v>
      </c>
      <c r="AI133" s="15">
        <f t="shared" si="26"/>
        <v>0</v>
      </c>
      <c r="AJ133" s="15">
        <f t="shared" si="27"/>
        <v>0</v>
      </c>
      <c r="AK133" s="15">
        <f t="shared" si="52"/>
        <v>0</v>
      </c>
      <c r="AL133" s="15">
        <f t="shared" si="28"/>
        <v>0</v>
      </c>
      <c r="AM133" s="15">
        <f t="shared" si="29"/>
        <v>0</v>
      </c>
      <c r="AN133" s="15">
        <f t="shared" si="30"/>
        <v>0</v>
      </c>
      <c r="AO133" s="15">
        <f t="shared" si="31"/>
        <v>0.06</v>
      </c>
      <c r="AP133" s="15">
        <f t="shared" si="32"/>
        <v>0</v>
      </c>
      <c r="AQ133" s="15">
        <f t="shared" si="33"/>
        <v>0</v>
      </c>
      <c r="AR133" s="15">
        <f t="shared" si="34"/>
        <v>0</v>
      </c>
      <c r="AS133" s="15">
        <f t="shared" si="35"/>
        <v>0</v>
      </c>
      <c r="AT133" s="15">
        <f t="shared" si="36"/>
        <v>0</v>
      </c>
      <c r="AV133">
        <f t="shared" si="37"/>
        <v>0</v>
      </c>
      <c r="AW133">
        <f t="shared" si="38"/>
        <v>0</v>
      </c>
      <c r="AX133">
        <v>0</v>
      </c>
      <c r="AY133">
        <v>0</v>
      </c>
      <c r="AZ133">
        <f t="shared" si="39"/>
        <v>0</v>
      </c>
      <c r="BA133">
        <f t="shared" si="40"/>
        <v>0</v>
      </c>
      <c r="BB133">
        <v>0</v>
      </c>
      <c r="BC133">
        <v>0</v>
      </c>
      <c r="BD133">
        <f t="shared" si="41"/>
        <v>0</v>
      </c>
      <c r="BE133">
        <f t="shared" si="42"/>
        <v>0</v>
      </c>
      <c r="BF133">
        <v>0</v>
      </c>
      <c r="BG133">
        <v>0</v>
      </c>
      <c r="BI133" s="15">
        <f t="shared" si="53"/>
        <v>0</v>
      </c>
      <c r="BJ133" s="15">
        <f t="shared" si="54"/>
        <v>0</v>
      </c>
      <c r="BK133" s="15">
        <f t="shared" si="55"/>
        <v>0.02</v>
      </c>
      <c r="BL133" s="15">
        <f t="shared" si="56"/>
        <v>0</v>
      </c>
      <c r="BN133">
        <f t="shared" si="57"/>
        <v>0</v>
      </c>
      <c r="BO133">
        <f t="shared" si="58"/>
        <v>0</v>
      </c>
      <c r="BP133">
        <f t="shared" si="59"/>
        <v>3.4641016151377546E-2</v>
      </c>
      <c r="BQ133">
        <f t="shared" si="60"/>
        <v>0</v>
      </c>
    </row>
    <row r="134" spans="1:69">
      <c r="A134" s="13" t="s">
        <v>278</v>
      </c>
      <c r="B134" s="1"/>
      <c r="C134" s="1" t="s">
        <v>278</v>
      </c>
      <c r="D134" s="1"/>
      <c r="E134" s="1"/>
      <c r="I134" s="14">
        <v>0.11</v>
      </c>
      <c r="J134" s="14">
        <v>0.31000000000000005</v>
      </c>
      <c r="K134" s="14">
        <v>0.14000000000000001</v>
      </c>
      <c r="L134" s="14">
        <v>0.27</v>
      </c>
      <c r="M134" s="14">
        <v>0.22000000000000003</v>
      </c>
      <c r="N134" s="14">
        <v>0.31000000000000005</v>
      </c>
      <c r="O134" s="14">
        <v>0.27</v>
      </c>
      <c r="P134" s="14">
        <v>0.35</v>
      </c>
      <c r="Q134" s="14">
        <v>0.4</v>
      </c>
      <c r="R134" s="14">
        <v>0.25000000000000006</v>
      </c>
      <c r="S134" s="14">
        <v>0.4</v>
      </c>
      <c r="T134" s="14">
        <v>0.7400000000000001</v>
      </c>
      <c r="U134" s="14">
        <v>0.33</v>
      </c>
      <c r="V134" s="14">
        <v>0.17</v>
      </c>
      <c r="W134" s="14">
        <v>0.35000000000000009</v>
      </c>
      <c r="X134" s="14">
        <v>0.23000000000000004</v>
      </c>
      <c r="Y134" s="14">
        <v>0.23</v>
      </c>
      <c r="Z134" s="14">
        <v>0.67</v>
      </c>
      <c r="AA134" s="14">
        <v>0.38999999999999996</v>
      </c>
      <c r="AB134" s="14">
        <v>0.62000000000000011</v>
      </c>
      <c r="AC134" s="14">
        <v>0</v>
      </c>
      <c r="AD134" s="14">
        <v>0.36000000000000004</v>
      </c>
      <c r="AE134" s="14">
        <v>0.41</v>
      </c>
      <c r="AF134" s="14">
        <v>0.30000000000000004</v>
      </c>
      <c r="AI134" s="15">
        <f t="shared" si="26"/>
        <v>0.18666666666666668</v>
      </c>
      <c r="AJ134" s="15">
        <f t="shared" si="27"/>
        <v>0.26666666666666666</v>
      </c>
      <c r="AK134" s="15">
        <f t="shared" si="52"/>
        <v>0.27</v>
      </c>
      <c r="AL134" s="15">
        <f t="shared" si="28"/>
        <v>0.35</v>
      </c>
      <c r="AM134" s="15">
        <f t="shared" si="29"/>
        <v>0.35000000000000009</v>
      </c>
      <c r="AN134" s="15">
        <f t="shared" si="30"/>
        <v>0.41333333333333333</v>
      </c>
      <c r="AO134" s="15">
        <f t="shared" si="31"/>
        <v>0.35000000000000009</v>
      </c>
      <c r="AP134" s="15">
        <f t="shared" si="32"/>
        <v>0.23000000000000004</v>
      </c>
      <c r="AQ134" s="15">
        <f t="shared" si="33"/>
        <v>0.43</v>
      </c>
      <c r="AR134" s="15">
        <f t="shared" si="34"/>
        <v>0.32666666666666672</v>
      </c>
      <c r="AS134" s="15">
        <f t="shared" si="35"/>
        <v>0.41</v>
      </c>
      <c r="AT134" s="15">
        <f t="shared" si="36"/>
        <v>0.30000000000000004</v>
      </c>
      <c r="AV134">
        <f t="shared" si="37"/>
        <v>0.10785793124908959</v>
      </c>
      <c r="AW134">
        <f t="shared" si="38"/>
        <v>4.5092497528228921E-2</v>
      </c>
      <c r="AX134">
        <v>0</v>
      </c>
      <c r="AY134">
        <v>0</v>
      </c>
      <c r="AZ134">
        <f t="shared" si="39"/>
        <v>8.6602540378443588E-2</v>
      </c>
      <c r="BA134">
        <f t="shared" si="40"/>
        <v>0.29399546481762845</v>
      </c>
      <c r="BB134">
        <v>0</v>
      </c>
      <c r="BC134">
        <v>0</v>
      </c>
      <c r="BD134">
        <f t="shared" si="41"/>
        <v>0.2227105745132007</v>
      </c>
      <c r="BE134">
        <f t="shared" si="42"/>
        <v>0.31134118476894979</v>
      </c>
      <c r="BF134">
        <v>0</v>
      </c>
      <c r="BG134">
        <v>0</v>
      </c>
      <c r="BI134" s="15">
        <f t="shared" si="53"/>
        <v>0.32222222222222224</v>
      </c>
      <c r="BJ134" s="15">
        <f t="shared" si="54"/>
        <v>0.33555555555555555</v>
      </c>
      <c r="BK134" s="15">
        <f t="shared" si="55"/>
        <v>0.3066666666666667</v>
      </c>
      <c r="BL134" s="15">
        <f t="shared" si="56"/>
        <v>0.33</v>
      </c>
      <c r="BN134">
        <f t="shared" si="57"/>
        <v>0.1694681222072294</v>
      </c>
      <c r="BO134">
        <f t="shared" si="58"/>
        <v>0.22456130071269587</v>
      </c>
      <c r="BP134">
        <f t="shared" si="59"/>
        <v>4.0414518843273982E-2</v>
      </c>
      <c r="BQ134">
        <f t="shared" si="60"/>
        <v>9.1651513899116743E-2</v>
      </c>
    </row>
    <row r="135" spans="1:69">
      <c r="A135" s="13" t="s">
        <v>101</v>
      </c>
      <c r="B135" s="1"/>
      <c r="C135" s="1" t="s">
        <v>101</v>
      </c>
      <c r="D135" s="1"/>
      <c r="E135" s="1"/>
      <c r="I135" s="14">
        <v>0.51</v>
      </c>
      <c r="J135" s="14">
        <v>0.58000000000000007</v>
      </c>
      <c r="K135" s="14">
        <v>1.41</v>
      </c>
      <c r="L135" s="14">
        <v>0.18</v>
      </c>
      <c r="M135" s="14">
        <v>1.02</v>
      </c>
      <c r="N135" s="14">
        <v>1.41</v>
      </c>
      <c r="O135" s="14">
        <v>0.91</v>
      </c>
      <c r="P135" s="14">
        <v>2.1799999999999997</v>
      </c>
      <c r="Q135" s="14">
        <v>0.36</v>
      </c>
      <c r="R135" s="14">
        <v>0</v>
      </c>
      <c r="S135" s="14">
        <v>0.02</v>
      </c>
      <c r="T135" s="14">
        <v>0.17</v>
      </c>
      <c r="U135" s="14">
        <v>6.9999999999999993E-2</v>
      </c>
      <c r="V135" s="14">
        <v>0.02</v>
      </c>
      <c r="W135" s="14">
        <v>0.35000000000000003</v>
      </c>
      <c r="X135" s="14">
        <v>0.17</v>
      </c>
      <c r="Y135" s="14">
        <v>1.2850000000000001</v>
      </c>
      <c r="Z135" s="14">
        <v>0.39</v>
      </c>
      <c r="AA135" s="14">
        <v>5.0399999999999991</v>
      </c>
      <c r="AB135" s="14">
        <v>3.0399999999999996</v>
      </c>
      <c r="AC135" s="14">
        <v>0.64000000000000012</v>
      </c>
      <c r="AD135" s="14">
        <v>3.77</v>
      </c>
      <c r="AE135" s="14">
        <v>7.4799999999999995</v>
      </c>
      <c r="AF135" s="14">
        <v>6.1999999999999993</v>
      </c>
      <c r="AI135" s="15">
        <f t="shared" si="26"/>
        <v>0.83333333333333337</v>
      </c>
      <c r="AJ135" s="15">
        <f t="shared" si="27"/>
        <v>0.87</v>
      </c>
      <c r="AK135" s="15">
        <f t="shared" si="52"/>
        <v>0.91</v>
      </c>
      <c r="AL135" s="15">
        <f t="shared" si="28"/>
        <v>2.1799999999999997</v>
      </c>
      <c r="AM135" s="15">
        <f t="shared" si="29"/>
        <v>0.12666666666666668</v>
      </c>
      <c r="AN135" s="15">
        <f t="shared" si="30"/>
        <v>8.666666666666667E-2</v>
      </c>
      <c r="AO135" s="15">
        <f t="shared" si="31"/>
        <v>0.35000000000000003</v>
      </c>
      <c r="AP135" s="15">
        <f t="shared" si="32"/>
        <v>0.17</v>
      </c>
      <c r="AQ135" s="15">
        <f t="shared" si="33"/>
        <v>2.2383333333333333</v>
      </c>
      <c r="AR135" s="15">
        <f t="shared" si="34"/>
        <v>2.4833333333333329</v>
      </c>
      <c r="AS135" s="15">
        <f t="shared" si="35"/>
        <v>7.4799999999999995</v>
      </c>
      <c r="AT135" s="15">
        <f t="shared" si="36"/>
        <v>6.1999999999999993</v>
      </c>
      <c r="AV135">
        <f t="shared" si="37"/>
        <v>0.50063293272949316</v>
      </c>
      <c r="AW135">
        <f t="shared" si="38"/>
        <v>0.62856980519270889</v>
      </c>
      <c r="AX135">
        <v>0</v>
      </c>
      <c r="AY135">
        <v>0</v>
      </c>
      <c r="AZ135">
        <f t="shared" si="39"/>
        <v>0.20231987873991358</v>
      </c>
      <c r="BA135">
        <f t="shared" si="40"/>
        <v>7.6376261582597332E-2</v>
      </c>
      <c r="BB135">
        <v>0</v>
      </c>
      <c r="BC135">
        <v>0</v>
      </c>
      <c r="BD135">
        <f t="shared" si="41"/>
        <v>2.4672369836181787</v>
      </c>
      <c r="BE135">
        <f t="shared" si="42"/>
        <v>1.6375693369544191</v>
      </c>
      <c r="BF135">
        <v>0</v>
      </c>
      <c r="BG135">
        <v>0</v>
      </c>
      <c r="BI135" s="15">
        <f t="shared" si="53"/>
        <v>1.066111111111111</v>
      </c>
      <c r="BJ135" s="15">
        <f t="shared" si="54"/>
        <v>1.1466666666666665</v>
      </c>
      <c r="BK135" s="15">
        <f t="shared" si="55"/>
        <v>2.4866666666666664</v>
      </c>
      <c r="BL135" s="15">
        <f t="shared" si="56"/>
        <v>3.276666666666666</v>
      </c>
      <c r="BN135">
        <f t="shared" si="57"/>
        <v>1.5688446739913771</v>
      </c>
      <c r="BO135">
        <f t="shared" si="58"/>
        <v>1.3750272724568047</v>
      </c>
      <c r="BP135">
        <f t="shared" si="59"/>
        <v>3.2280076414614216</v>
      </c>
      <c r="BQ135">
        <f t="shared" si="60"/>
        <v>3.7763783355661462</v>
      </c>
    </row>
    <row r="136" spans="1:69">
      <c r="A136" s="13" t="s">
        <v>109</v>
      </c>
      <c r="B136" s="1"/>
      <c r="C136" s="1" t="s">
        <v>109</v>
      </c>
      <c r="D136" s="1"/>
      <c r="E136" s="1"/>
      <c r="I136" s="14">
        <v>0.04</v>
      </c>
      <c r="J136" s="14">
        <v>0.05</v>
      </c>
      <c r="K136" s="14">
        <v>0.08</v>
      </c>
      <c r="L136" s="14">
        <v>0.04</v>
      </c>
      <c r="M136" s="14">
        <v>0.25</v>
      </c>
      <c r="N136" s="14">
        <v>0.05</v>
      </c>
      <c r="O136" s="14">
        <v>7.0000000000000007E-2</v>
      </c>
      <c r="P136" s="14">
        <v>0.52</v>
      </c>
      <c r="Q136" s="14">
        <v>1.7999999999999998</v>
      </c>
      <c r="R136" s="14">
        <v>0.9</v>
      </c>
      <c r="S136" s="14">
        <v>0.85000000000000009</v>
      </c>
      <c r="T136" s="14">
        <v>2.0799999999999992</v>
      </c>
      <c r="U136" s="14">
        <v>0.24</v>
      </c>
      <c r="V136" s="14">
        <v>3.2099999999999995</v>
      </c>
      <c r="W136" s="14">
        <v>9.8800000000000008</v>
      </c>
      <c r="X136" s="14">
        <v>3.0999999999999996</v>
      </c>
      <c r="Y136" s="14">
        <v>5.84</v>
      </c>
      <c r="Z136" s="14">
        <v>0</v>
      </c>
      <c r="AA136" s="14">
        <v>0.13</v>
      </c>
      <c r="AB136" s="14">
        <v>6.6000000000000003E-2</v>
      </c>
      <c r="AC136" s="14">
        <v>9.9999999999999992E-2</v>
      </c>
      <c r="AD136" s="14">
        <v>0.24</v>
      </c>
      <c r="AE136" s="14">
        <v>0.13</v>
      </c>
      <c r="AF136" s="14">
        <v>1.24</v>
      </c>
      <c r="AI136" s="15">
        <f t="shared" ref="AI136:AI187" si="61">AVERAGE(I136:K136)</f>
        <v>5.6666666666666664E-2</v>
      </c>
      <c r="AJ136" s="15">
        <f t="shared" ref="AJ136:AJ187" si="62">AVERAGE(L136:N136)</f>
        <v>0.11333333333333333</v>
      </c>
      <c r="AK136" s="15">
        <f t="shared" si="52"/>
        <v>7.0000000000000007E-2</v>
      </c>
      <c r="AL136" s="15">
        <f t="shared" ref="AL136:AL187" si="63">P136</f>
        <v>0.52</v>
      </c>
      <c r="AM136" s="15">
        <f t="shared" ref="AM136:AM187" si="64">AVERAGE(Q136:S136)</f>
        <v>1.1833333333333333</v>
      </c>
      <c r="AN136" s="15">
        <f t="shared" ref="AN136:AN187" si="65">AVERAGE(T136:V136)</f>
        <v>1.843333333333333</v>
      </c>
      <c r="AO136" s="15">
        <f t="shared" ref="AO136:AO187" si="66">W136</f>
        <v>9.8800000000000008</v>
      </c>
      <c r="AP136" s="15">
        <f t="shared" ref="AP136:AP187" si="67">X136</f>
        <v>3.0999999999999996</v>
      </c>
      <c r="AQ136" s="15">
        <f t="shared" ref="AQ136:AQ187" si="68">AVERAGE(Y136:AA136)</f>
        <v>1.99</v>
      </c>
      <c r="AR136" s="15">
        <f t="shared" ref="AR136:AR187" si="69">AVERAGE(AB136:AD136)</f>
        <v>0.13533333333333333</v>
      </c>
      <c r="AS136" s="15">
        <f t="shared" ref="AS136:AS187" si="70">AE136</f>
        <v>0.13</v>
      </c>
      <c r="AT136" s="15">
        <f t="shared" ref="AT136:AT187" si="71">AF136</f>
        <v>1.24</v>
      </c>
      <c r="AV136">
        <f t="shared" ref="AV136:AV187" si="72">STDEV(I136:K136)</f>
        <v>2.0816659994661348E-2</v>
      </c>
      <c r="AW136">
        <f t="shared" ref="AW136:AW187" si="73">STDEV(L136:N136)</f>
        <v>0.11846237095944576</v>
      </c>
      <c r="AX136">
        <v>0</v>
      </c>
      <c r="AY136">
        <v>0</v>
      </c>
      <c r="AZ136">
        <f t="shared" ref="AZ136:AZ187" si="74">STDEV(Q136:S136)</f>
        <v>0.53463383107818119</v>
      </c>
      <c r="BA136">
        <f t="shared" ref="BA136:BA187" si="75">STDEV(T136:V136)</f>
        <v>1.4990774941054019</v>
      </c>
      <c r="BB136">
        <v>0</v>
      </c>
      <c r="BC136">
        <v>0</v>
      </c>
      <c r="BD136">
        <f t="shared" ref="BD136:BD187" si="76">STDEV(Y136:AA136)</f>
        <v>3.3348313300675341</v>
      </c>
      <c r="BE136">
        <f t="shared" ref="BE136:BE187" si="77">STDEV(AB136:AD136)</f>
        <v>9.222436409828659E-2</v>
      </c>
      <c r="BF136">
        <v>0</v>
      </c>
      <c r="BG136">
        <v>0</v>
      </c>
      <c r="BI136" s="15">
        <f t="shared" si="53"/>
        <v>1.0766666666666667</v>
      </c>
      <c r="BJ136" s="15">
        <f t="shared" si="54"/>
        <v>0.69733333333333325</v>
      </c>
      <c r="BK136" s="15">
        <f t="shared" si="55"/>
        <v>3.7300000000000004</v>
      </c>
      <c r="BL136" s="15">
        <f t="shared" si="56"/>
        <v>1.2499999999999998</v>
      </c>
      <c r="BN136">
        <f t="shared" si="57"/>
        <v>1.8865510859767354</v>
      </c>
      <c r="BO136">
        <f t="shared" si="58"/>
        <v>1.1429234445053611</v>
      </c>
      <c r="BP136">
        <f t="shared" si="59"/>
        <v>5.3580873453126916</v>
      </c>
      <c r="BQ136">
        <f t="shared" si="60"/>
        <v>1.6139702599490486</v>
      </c>
    </row>
    <row r="137" spans="1:69">
      <c r="A137" s="13" t="s">
        <v>157</v>
      </c>
      <c r="B137" s="1"/>
      <c r="C137" s="1" t="s">
        <v>157</v>
      </c>
      <c r="D137" s="1"/>
      <c r="E137" s="1"/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0.03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14">
        <v>0</v>
      </c>
      <c r="AI137" s="15">
        <f t="shared" si="61"/>
        <v>0</v>
      </c>
      <c r="AJ137" s="15">
        <f t="shared" si="62"/>
        <v>0.01</v>
      </c>
      <c r="AK137" s="15">
        <f t="shared" si="52"/>
        <v>0</v>
      </c>
      <c r="AL137" s="15">
        <f t="shared" si="63"/>
        <v>0</v>
      </c>
      <c r="AM137" s="15">
        <f t="shared" si="64"/>
        <v>0</v>
      </c>
      <c r="AN137" s="15">
        <f t="shared" si="65"/>
        <v>0</v>
      </c>
      <c r="AO137" s="15">
        <f t="shared" si="66"/>
        <v>0</v>
      </c>
      <c r="AP137" s="15">
        <f t="shared" si="67"/>
        <v>0</v>
      </c>
      <c r="AQ137" s="15">
        <f t="shared" si="68"/>
        <v>0</v>
      </c>
      <c r="AR137" s="15">
        <f t="shared" si="69"/>
        <v>0</v>
      </c>
      <c r="AS137" s="15">
        <f t="shared" si="70"/>
        <v>0</v>
      </c>
      <c r="AT137" s="15">
        <f t="shared" si="71"/>
        <v>0</v>
      </c>
      <c r="AV137">
        <f t="shared" si="72"/>
        <v>0</v>
      </c>
      <c r="AW137">
        <f t="shared" si="73"/>
        <v>1.7320508075688773E-2</v>
      </c>
      <c r="AX137">
        <v>0</v>
      </c>
      <c r="AY137">
        <v>0</v>
      </c>
      <c r="AZ137">
        <f t="shared" si="74"/>
        <v>0</v>
      </c>
      <c r="BA137">
        <f t="shared" si="75"/>
        <v>0</v>
      </c>
      <c r="BB137">
        <v>0</v>
      </c>
      <c r="BC137">
        <v>0</v>
      </c>
      <c r="BD137">
        <f t="shared" si="76"/>
        <v>0</v>
      </c>
      <c r="BE137">
        <f t="shared" si="77"/>
        <v>0</v>
      </c>
      <c r="BF137">
        <v>0</v>
      </c>
      <c r="BG137">
        <v>0</v>
      </c>
      <c r="BI137" s="15">
        <f t="shared" si="53"/>
        <v>0</v>
      </c>
      <c r="BJ137" s="15">
        <f t="shared" si="54"/>
        <v>3.3333333333333331E-3</v>
      </c>
      <c r="BK137" s="15">
        <f t="shared" si="55"/>
        <v>0</v>
      </c>
      <c r="BL137" s="15">
        <f t="shared" si="56"/>
        <v>0</v>
      </c>
      <c r="BN137">
        <f t="shared" si="57"/>
        <v>0</v>
      </c>
      <c r="BO137">
        <f t="shared" si="58"/>
        <v>0.01</v>
      </c>
      <c r="BP137">
        <f t="shared" si="59"/>
        <v>0</v>
      </c>
      <c r="BQ137">
        <f t="shared" si="60"/>
        <v>0</v>
      </c>
    </row>
    <row r="138" spans="1:69">
      <c r="A138" s="13" t="s">
        <v>136</v>
      </c>
      <c r="B138" s="1"/>
      <c r="C138" s="1" t="s">
        <v>136</v>
      </c>
      <c r="D138" s="1"/>
      <c r="E138" s="4"/>
      <c r="I138" s="14">
        <v>0.01</v>
      </c>
      <c r="J138" s="14">
        <v>0</v>
      </c>
      <c r="K138" s="14">
        <v>0.02</v>
      </c>
      <c r="L138" s="14">
        <v>0</v>
      </c>
      <c r="M138" s="14">
        <v>0.02</v>
      </c>
      <c r="N138" s="14">
        <v>0</v>
      </c>
      <c r="O138" s="14">
        <v>0</v>
      </c>
      <c r="P138" s="14">
        <v>0.04</v>
      </c>
      <c r="Q138" s="14">
        <v>0.27500000000000002</v>
      </c>
      <c r="R138" s="14">
        <v>0.06</v>
      </c>
      <c r="S138" s="14">
        <v>0</v>
      </c>
      <c r="T138" s="14">
        <v>0.09</v>
      </c>
      <c r="U138" s="14">
        <v>0.1</v>
      </c>
      <c r="V138" s="14">
        <v>0</v>
      </c>
      <c r="W138" s="14">
        <v>0</v>
      </c>
      <c r="X138" s="14">
        <v>0.02</v>
      </c>
      <c r="Y138" s="14">
        <v>0.14000000000000001</v>
      </c>
      <c r="Z138" s="14">
        <v>0.22</v>
      </c>
      <c r="AA138" s="14">
        <v>1.6400000000000001</v>
      </c>
      <c r="AB138" s="14">
        <v>0.35599999999999998</v>
      </c>
      <c r="AC138" s="14">
        <v>0.43</v>
      </c>
      <c r="AD138" s="14">
        <v>0.93</v>
      </c>
      <c r="AE138" s="14">
        <v>1.37</v>
      </c>
      <c r="AF138" s="14">
        <v>0.02</v>
      </c>
      <c r="AI138" s="15">
        <f t="shared" si="61"/>
        <v>0.01</v>
      </c>
      <c r="AJ138" s="15">
        <f t="shared" si="62"/>
        <v>6.6666666666666671E-3</v>
      </c>
      <c r="AK138" s="15">
        <f t="shared" si="52"/>
        <v>0</v>
      </c>
      <c r="AL138" s="15">
        <f t="shared" si="63"/>
        <v>0.04</v>
      </c>
      <c r="AM138" s="15">
        <f t="shared" si="64"/>
        <v>0.11166666666666668</v>
      </c>
      <c r="AN138" s="15">
        <f t="shared" si="65"/>
        <v>6.3333333333333339E-2</v>
      </c>
      <c r="AO138" s="15">
        <f t="shared" si="66"/>
        <v>0</v>
      </c>
      <c r="AP138" s="15">
        <f t="shared" si="67"/>
        <v>0.02</v>
      </c>
      <c r="AQ138" s="15">
        <f t="shared" si="68"/>
        <v>0.66666666666666663</v>
      </c>
      <c r="AR138" s="15">
        <f t="shared" si="69"/>
        <v>0.57200000000000006</v>
      </c>
      <c r="AS138" s="15">
        <f t="shared" si="70"/>
        <v>1.37</v>
      </c>
      <c r="AT138" s="15">
        <f t="shared" si="71"/>
        <v>0.02</v>
      </c>
      <c r="AV138">
        <f t="shared" si="72"/>
        <v>0.01</v>
      </c>
      <c r="AW138">
        <f t="shared" si="73"/>
        <v>1.1547005383792516E-2</v>
      </c>
      <c r="AX138">
        <v>0</v>
      </c>
      <c r="AY138">
        <v>0</v>
      </c>
      <c r="AZ138">
        <f t="shared" si="74"/>
        <v>0.1445971415116265</v>
      </c>
      <c r="BA138">
        <f t="shared" si="75"/>
        <v>5.5075705472861024E-2</v>
      </c>
      <c r="BB138">
        <v>0</v>
      </c>
      <c r="BC138">
        <v>0</v>
      </c>
      <c r="BD138">
        <f t="shared" si="76"/>
        <v>0.84387992826783931</v>
      </c>
      <c r="BE138">
        <f t="shared" si="77"/>
        <v>0.31223708940483019</v>
      </c>
      <c r="BF138">
        <v>0</v>
      </c>
      <c r="BG138">
        <v>0</v>
      </c>
      <c r="BI138" s="15">
        <f t="shared" si="53"/>
        <v>0.26277777777777778</v>
      </c>
      <c r="BJ138" s="15">
        <f t="shared" si="54"/>
        <v>0.21400000000000002</v>
      </c>
      <c r="BK138" s="15">
        <f t="shared" si="55"/>
        <v>6.6666666666666671E-3</v>
      </c>
      <c r="BL138" s="15">
        <f t="shared" si="56"/>
        <v>0.47666666666666674</v>
      </c>
      <c r="BN138">
        <f t="shared" si="57"/>
        <v>0.52629074136302689</v>
      </c>
      <c r="BO138">
        <f t="shared" si="58"/>
        <v>0.31282423179798591</v>
      </c>
      <c r="BP138">
        <f t="shared" si="59"/>
        <v>1.1547005383792516E-2</v>
      </c>
      <c r="BQ138">
        <f t="shared" si="60"/>
        <v>0.77371398677633674</v>
      </c>
    </row>
    <row r="139" spans="1:69">
      <c r="A139" s="13" t="s">
        <v>120</v>
      </c>
      <c r="B139" s="1"/>
      <c r="C139" s="1" t="s">
        <v>120</v>
      </c>
      <c r="D139" s="1"/>
      <c r="E139" s="1"/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0.02</v>
      </c>
      <c r="P139" s="14">
        <v>0</v>
      </c>
      <c r="Q139" s="14">
        <v>0.32500000000000001</v>
      </c>
      <c r="R139" s="14">
        <v>0</v>
      </c>
      <c r="S139" s="14">
        <v>0</v>
      </c>
      <c r="T139" s="14">
        <v>0.66</v>
      </c>
      <c r="U139" s="14">
        <v>0.01</v>
      </c>
      <c r="V139" s="14">
        <v>0</v>
      </c>
      <c r="W139" s="14">
        <v>0.22</v>
      </c>
      <c r="X139" s="14">
        <v>0.02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0</v>
      </c>
      <c r="AI139" s="15">
        <f t="shared" si="61"/>
        <v>0</v>
      </c>
      <c r="AJ139" s="15">
        <f t="shared" si="62"/>
        <v>0</v>
      </c>
      <c r="AK139" s="15">
        <f t="shared" si="52"/>
        <v>0.02</v>
      </c>
      <c r="AL139" s="15">
        <f t="shared" si="63"/>
        <v>0</v>
      </c>
      <c r="AM139" s="15">
        <f t="shared" si="64"/>
        <v>0.10833333333333334</v>
      </c>
      <c r="AN139" s="15">
        <f t="shared" si="65"/>
        <v>0.22333333333333336</v>
      </c>
      <c r="AO139" s="15">
        <f t="shared" si="66"/>
        <v>0.22</v>
      </c>
      <c r="AP139" s="15">
        <f t="shared" si="67"/>
        <v>0.02</v>
      </c>
      <c r="AQ139" s="15">
        <f t="shared" si="68"/>
        <v>0</v>
      </c>
      <c r="AR139" s="15">
        <f t="shared" si="69"/>
        <v>0</v>
      </c>
      <c r="AS139" s="15">
        <f t="shared" si="70"/>
        <v>0</v>
      </c>
      <c r="AT139" s="15">
        <f t="shared" si="71"/>
        <v>0</v>
      </c>
      <c r="AV139">
        <f t="shared" si="72"/>
        <v>0</v>
      </c>
      <c r="AW139">
        <f t="shared" si="73"/>
        <v>0</v>
      </c>
      <c r="AX139">
        <v>0</v>
      </c>
      <c r="AY139">
        <v>0</v>
      </c>
      <c r="AZ139">
        <f t="shared" si="74"/>
        <v>0.18763883748662841</v>
      </c>
      <c r="BA139">
        <f t="shared" si="75"/>
        <v>0.37819747927945441</v>
      </c>
      <c r="BB139">
        <v>0</v>
      </c>
      <c r="BC139">
        <v>0</v>
      </c>
      <c r="BD139">
        <f t="shared" si="76"/>
        <v>0</v>
      </c>
      <c r="BE139">
        <f t="shared" si="77"/>
        <v>0</v>
      </c>
      <c r="BF139">
        <v>0</v>
      </c>
      <c r="BG139">
        <v>0</v>
      </c>
      <c r="BI139" s="15">
        <f t="shared" si="53"/>
        <v>3.6111111111111115E-2</v>
      </c>
      <c r="BJ139" s="15">
        <f t="shared" si="54"/>
        <v>7.4444444444444452E-2</v>
      </c>
      <c r="BK139" s="15">
        <f t="shared" si="55"/>
        <v>0.08</v>
      </c>
      <c r="BL139" s="15">
        <f t="shared" si="56"/>
        <v>6.6666666666666671E-3</v>
      </c>
      <c r="BN139">
        <f t="shared" si="57"/>
        <v>0.10833333333333334</v>
      </c>
      <c r="BO139">
        <f t="shared" si="58"/>
        <v>0.21960823704446467</v>
      </c>
      <c r="BP139">
        <f t="shared" si="59"/>
        <v>0.1216552506059644</v>
      </c>
      <c r="BQ139">
        <f t="shared" si="60"/>
        <v>1.1547005383792516E-2</v>
      </c>
    </row>
    <row r="140" spans="1:69">
      <c r="A140" s="13" t="s">
        <v>291</v>
      </c>
      <c r="B140" s="1"/>
      <c r="C140" s="1" t="s">
        <v>291</v>
      </c>
      <c r="D140" s="1"/>
      <c r="E140" s="1"/>
      <c r="I140" s="14">
        <v>0.67</v>
      </c>
      <c r="J140" s="14">
        <v>0.94000000000000017</v>
      </c>
      <c r="K140" s="14">
        <v>1.6500000000000001</v>
      </c>
      <c r="L140" s="14">
        <v>0.49</v>
      </c>
      <c r="M140" s="14">
        <v>1.51</v>
      </c>
      <c r="N140" s="14">
        <v>1.8000000000000003</v>
      </c>
      <c r="O140" s="14">
        <v>1.2800000000000002</v>
      </c>
      <c r="P140" s="14">
        <v>3.09</v>
      </c>
      <c r="Q140" s="14">
        <v>3.1800000000000006</v>
      </c>
      <c r="R140" s="14">
        <v>1.21</v>
      </c>
      <c r="S140" s="14">
        <v>1.28</v>
      </c>
      <c r="T140" s="14">
        <v>3.7799999999999989</v>
      </c>
      <c r="U140" s="14">
        <v>0.76</v>
      </c>
      <c r="V140" s="14">
        <v>3.3999999999999995</v>
      </c>
      <c r="W140" s="14">
        <v>10.860000000000001</v>
      </c>
      <c r="X140" s="14">
        <v>3.5399999999999991</v>
      </c>
      <c r="Y140" s="14">
        <v>7.5650000000000004</v>
      </c>
      <c r="Z140" s="14">
        <v>1.4200000000000002</v>
      </c>
      <c r="AA140" s="14">
        <v>7.2699999999999987</v>
      </c>
      <c r="AB140" s="14">
        <v>4.2359999999999998</v>
      </c>
      <c r="AC140" s="14">
        <v>1.2500000000000002</v>
      </c>
      <c r="AD140" s="14">
        <v>5.62</v>
      </c>
      <c r="AE140" s="14">
        <v>9.5</v>
      </c>
      <c r="AF140" s="14">
        <v>7.8999999999999995</v>
      </c>
      <c r="AI140" s="15">
        <f t="shared" si="61"/>
        <v>1.0866666666666669</v>
      </c>
      <c r="AJ140" s="15">
        <f t="shared" si="62"/>
        <v>1.2666666666666668</v>
      </c>
      <c r="AK140" s="15">
        <f t="shared" si="52"/>
        <v>1.2800000000000002</v>
      </c>
      <c r="AL140" s="15">
        <f t="shared" si="63"/>
        <v>3.09</v>
      </c>
      <c r="AM140" s="15">
        <f t="shared" si="64"/>
        <v>1.8900000000000003</v>
      </c>
      <c r="AN140" s="15">
        <f t="shared" si="65"/>
        <v>2.6466666666666661</v>
      </c>
      <c r="AO140" s="15">
        <f t="shared" si="66"/>
        <v>10.860000000000001</v>
      </c>
      <c r="AP140" s="15">
        <f t="shared" si="67"/>
        <v>3.5399999999999991</v>
      </c>
      <c r="AQ140" s="15">
        <f t="shared" si="68"/>
        <v>5.418333333333333</v>
      </c>
      <c r="AR140" s="15">
        <f t="shared" si="69"/>
        <v>3.702</v>
      </c>
      <c r="AS140" s="15">
        <f t="shared" si="70"/>
        <v>9.5</v>
      </c>
      <c r="AT140" s="15">
        <f t="shared" si="71"/>
        <v>7.8999999999999995</v>
      </c>
      <c r="AV140">
        <f t="shared" si="72"/>
        <v>0.5061949558552844</v>
      </c>
      <c r="AW140">
        <f t="shared" si="73"/>
        <v>0.68806491941773473</v>
      </c>
      <c r="AX140">
        <v>0</v>
      </c>
      <c r="AY140">
        <v>0</v>
      </c>
      <c r="AZ140">
        <f t="shared" si="74"/>
        <v>1.1177208953938371</v>
      </c>
      <c r="BA140">
        <f t="shared" si="75"/>
        <v>1.6449113451287674</v>
      </c>
      <c r="BB140">
        <v>0</v>
      </c>
      <c r="BC140">
        <v>0</v>
      </c>
      <c r="BD140">
        <f t="shared" si="76"/>
        <v>3.465798368822592</v>
      </c>
      <c r="BE140">
        <f t="shared" si="77"/>
        <v>2.2334036804841184</v>
      </c>
      <c r="BF140">
        <v>0</v>
      </c>
      <c r="BG140">
        <v>0</v>
      </c>
      <c r="BI140" s="15">
        <f t="shared" si="53"/>
        <v>2.7983333333333338</v>
      </c>
      <c r="BJ140" s="15">
        <f t="shared" si="54"/>
        <v>2.5384444444444445</v>
      </c>
      <c r="BK140" s="15">
        <f t="shared" si="55"/>
        <v>6.68</v>
      </c>
      <c r="BL140" s="15">
        <f t="shared" si="56"/>
        <v>5.376666666666666</v>
      </c>
      <c r="BN140">
        <f t="shared" si="57"/>
        <v>2.7132176470014344</v>
      </c>
      <c r="BO140">
        <f t="shared" si="58"/>
        <v>1.7777617325664812</v>
      </c>
      <c r="BP140">
        <f t="shared" si="59"/>
        <v>4.9051401610963179</v>
      </c>
      <c r="BQ140">
        <f t="shared" si="60"/>
        <v>3.5779929196874236</v>
      </c>
    </row>
    <row r="141" spans="1:69">
      <c r="B141" s="1"/>
      <c r="C141" s="1"/>
      <c r="D141" s="1"/>
      <c r="E141" s="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BI141" s="15"/>
      <c r="BJ141" s="15"/>
      <c r="BK141" s="15"/>
      <c r="BL141" s="15"/>
    </row>
    <row r="142" spans="1:69">
      <c r="B142" s="1"/>
      <c r="C142" s="1"/>
      <c r="D142" s="1"/>
      <c r="E142" s="1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BI142" s="15"/>
      <c r="BJ142" s="15"/>
      <c r="BK142" s="15"/>
      <c r="BL142" s="15"/>
    </row>
    <row r="143" spans="1:69">
      <c r="A143" s="13" t="s">
        <v>296</v>
      </c>
      <c r="B143" s="1"/>
      <c r="C143" s="1" t="s">
        <v>296</v>
      </c>
      <c r="D143" s="1"/>
      <c r="E143" s="1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BI143" s="15"/>
      <c r="BJ143" s="15"/>
      <c r="BK143" s="15"/>
      <c r="BL143" s="15"/>
    </row>
    <row r="144" spans="1:69">
      <c r="A144" s="13" t="s">
        <v>156</v>
      </c>
      <c r="B144" s="1"/>
      <c r="C144" s="1" t="s">
        <v>156</v>
      </c>
      <c r="D144" s="1"/>
      <c r="E144" s="1"/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0.01</v>
      </c>
      <c r="R144" s="14">
        <v>0</v>
      </c>
      <c r="S144" s="14">
        <v>0</v>
      </c>
      <c r="T144" s="14">
        <v>0.03</v>
      </c>
      <c r="U144" s="14">
        <v>0.01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I144" s="15">
        <f t="shared" si="61"/>
        <v>0</v>
      </c>
      <c r="AJ144" s="15">
        <f t="shared" si="62"/>
        <v>0</v>
      </c>
      <c r="AK144" s="15">
        <f t="shared" si="52"/>
        <v>0</v>
      </c>
      <c r="AL144" s="15">
        <f t="shared" si="63"/>
        <v>0</v>
      </c>
      <c r="AM144" s="15">
        <f t="shared" si="64"/>
        <v>3.3333333333333335E-3</v>
      </c>
      <c r="AN144" s="15">
        <f t="shared" si="65"/>
        <v>1.3333333333333334E-2</v>
      </c>
      <c r="AO144" s="15">
        <f t="shared" si="66"/>
        <v>0</v>
      </c>
      <c r="AP144" s="15">
        <f t="shared" si="67"/>
        <v>0</v>
      </c>
      <c r="AQ144" s="15">
        <f t="shared" si="68"/>
        <v>0</v>
      </c>
      <c r="AR144" s="15">
        <f t="shared" si="69"/>
        <v>0</v>
      </c>
      <c r="AS144" s="15">
        <f t="shared" si="70"/>
        <v>0</v>
      </c>
      <c r="AT144" s="15">
        <f t="shared" si="71"/>
        <v>0</v>
      </c>
      <c r="AV144">
        <f t="shared" si="72"/>
        <v>0</v>
      </c>
      <c r="AW144">
        <f t="shared" si="73"/>
        <v>0</v>
      </c>
      <c r="AX144">
        <v>0</v>
      </c>
      <c r="AY144">
        <v>0</v>
      </c>
      <c r="AZ144">
        <f t="shared" si="74"/>
        <v>5.773502691896258E-3</v>
      </c>
      <c r="BA144">
        <f t="shared" si="75"/>
        <v>1.5275252316519466E-2</v>
      </c>
      <c r="BB144">
        <v>0</v>
      </c>
      <c r="BC144">
        <v>0</v>
      </c>
      <c r="BD144">
        <f t="shared" si="76"/>
        <v>0</v>
      </c>
      <c r="BE144">
        <f t="shared" si="77"/>
        <v>0</v>
      </c>
      <c r="BF144">
        <v>0</v>
      </c>
      <c r="BG144">
        <v>0</v>
      </c>
      <c r="BI144" s="15">
        <f t="shared" si="53"/>
        <v>1.1111111111111111E-3</v>
      </c>
      <c r="BJ144" s="15">
        <f t="shared" si="54"/>
        <v>4.4444444444444444E-3</v>
      </c>
      <c r="BK144" s="15">
        <f t="shared" si="55"/>
        <v>0</v>
      </c>
      <c r="BL144" s="15">
        <f t="shared" si="56"/>
        <v>0</v>
      </c>
      <c r="BN144">
        <f t="shared" si="57"/>
        <v>3.3333333333333335E-3</v>
      </c>
      <c r="BO144">
        <f t="shared" si="58"/>
        <v>1.0137937550497033E-2</v>
      </c>
      <c r="BP144">
        <f t="shared" si="59"/>
        <v>0</v>
      </c>
      <c r="BQ144">
        <f t="shared" si="60"/>
        <v>0</v>
      </c>
    </row>
    <row r="145" spans="1:69">
      <c r="A145" s="13" t="s">
        <v>297</v>
      </c>
      <c r="B145" s="1"/>
      <c r="C145" s="1" t="s">
        <v>297</v>
      </c>
      <c r="D145" s="1"/>
      <c r="E145" s="1"/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0.01</v>
      </c>
      <c r="P145" s="14">
        <v>0</v>
      </c>
      <c r="Q145" s="14">
        <v>0.01</v>
      </c>
      <c r="R145" s="14">
        <v>0</v>
      </c>
      <c r="S145" s="14">
        <v>0.01</v>
      </c>
      <c r="T145" s="14">
        <v>0.01</v>
      </c>
      <c r="U145" s="14">
        <v>0</v>
      </c>
      <c r="V145" s="14">
        <v>0</v>
      </c>
      <c r="W145" s="14">
        <v>0</v>
      </c>
      <c r="X145" s="14">
        <v>0</v>
      </c>
      <c r="Y145" s="14">
        <v>7.0000000000000007E-2</v>
      </c>
      <c r="Z145" s="14">
        <v>0.14000000000000001</v>
      </c>
      <c r="AA145" s="14">
        <v>6.9999999999999993E-2</v>
      </c>
      <c r="AB145" s="14">
        <v>0.15400000000000003</v>
      </c>
      <c r="AC145" s="14">
        <v>0.08</v>
      </c>
      <c r="AD145" s="14">
        <v>0.32</v>
      </c>
      <c r="AE145" s="14">
        <v>0.11</v>
      </c>
      <c r="AF145" s="14">
        <v>0.14000000000000001</v>
      </c>
      <c r="AI145" s="15">
        <f t="shared" si="61"/>
        <v>0</v>
      </c>
      <c r="AJ145" s="15">
        <f t="shared" si="62"/>
        <v>0</v>
      </c>
      <c r="AK145" s="15">
        <f t="shared" si="52"/>
        <v>0.01</v>
      </c>
      <c r="AL145" s="15">
        <f t="shared" si="63"/>
        <v>0</v>
      </c>
      <c r="AM145" s="15">
        <f t="shared" si="64"/>
        <v>6.6666666666666671E-3</v>
      </c>
      <c r="AN145" s="15">
        <f t="shared" si="65"/>
        <v>3.3333333333333335E-3</v>
      </c>
      <c r="AO145" s="15">
        <f t="shared" si="66"/>
        <v>0</v>
      </c>
      <c r="AP145" s="15">
        <f t="shared" si="67"/>
        <v>0</v>
      </c>
      <c r="AQ145" s="15">
        <f t="shared" si="68"/>
        <v>9.3333333333333338E-2</v>
      </c>
      <c r="AR145" s="15">
        <f t="shared" si="69"/>
        <v>0.18466666666666667</v>
      </c>
      <c r="AS145" s="15">
        <f t="shared" si="70"/>
        <v>0.11</v>
      </c>
      <c r="AT145" s="15">
        <f t="shared" si="71"/>
        <v>0.14000000000000001</v>
      </c>
      <c r="AV145">
        <f t="shared" si="72"/>
        <v>0</v>
      </c>
      <c r="AW145">
        <f t="shared" si="73"/>
        <v>0</v>
      </c>
      <c r="AX145">
        <v>0</v>
      </c>
      <c r="AY145">
        <v>0</v>
      </c>
      <c r="AZ145">
        <f t="shared" si="74"/>
        <v>5.773502691896258E-3</v>
      </c>
      <c r="BA145">
        <f t="shared" si="75"/>
        <v>5.773502691896258E-3</v>
      </c>
      <c r="BB145">
        <v>0</v>
      </c>
      <c r="BC145">
        <v>0</v>
      </c>
      <c r="BD145">
        <f t="shared" si="76"/>
        <v>4.0414518843273788E-2</v>
      </c>
      <c r="BE145">
        <f t="shared" si="77"/>
        <v>0.12290375638414527</v>
      </c>
      <c r="BF145">
        <v>0</v>
      </c>
      <c r="BG145">
        <v>0</v>
      </c>
      <c r="BI145" s="15">
        <f t="shared" si="53"/>
        <v>3.333333333333334E-2</v>
      </c>
      <c r="BJ145" s="15">
        <f t="shared" si="54"/>
        <v>6.2666666666666676E-2</v>
      </c>
      <c r="BK145" s="15">
        <f t="shared" si="55"/>
        <v>5.000000000000001E-2</v>
      </c>
      <c r="BL145" s="15">
        <f t="shared" si="56"/>
        <v>3.6666666666666667E-2</v>
      </c>
      <c r="BN145">
        <f t="shared" si="57"/>
        <v>4.9497474683058325E-2</v>
      </c>
      <c r="BO145">
        <f t="shared" si="58"/>
        <v>0.11026785569693463</v>
      </c>
      <c r="BP145">
        <f t="shared" si="59"/>
        <v>7.8102496759066539E-2</v>
      </c>
      <c r="BQ145">
        <f t="shared" si="60"/>
        <v>6.350852961085883E-2</v>
      </c>
    </row>
    <row r="146" spans="1:69">
      <c r="A146" s="13" t="s">
        <v>295</v>
      </c>
      <c r="B146" s="1"/>
      <c r="C146" s="1" t="s">
        <v>295</v>
      </c>
      <c r="D146" s="1"/>
      <c r="E146" s="1"/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0.06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I146" s="15">
        <f t="shared" si="61"/>
        <v>0</v>
      </c>
      <c r="AJ146" s="15">
        <f t="shared" si="62"/>
        <v>0</v>
      </c>
      <c r="AK146" s="15">
        <f t="shared" si="52"/>
        <v>0</v>
      </c>
      <c r="AL146" s="15">
        <f t="shared" si="63"/>
        <v>0</v>
      </c>
      <c r="AM146" s="15">
        <f t="shared" si="64"/>
        <v>0</v>
      </c>
      <c r="AN146" s="15">
        <f t="shared" si="65"/>
        <v>0</v>
      </c>
      <c r="AO146" s="15">
        <f t="shared" si="66"/>
        <v>0.06</v>
      </c>
      <c r="AP146" s="15">
        <f t="shared" si="67"/>
        <v>0</v>
      </c>
      <c r="AQ146" s="15">
        <f t="shared" si="68"/>
        <v>0</v>
      </c>
      <c r="AR146" s="15">
        <f t="shared" si="69"/>
        <v>0</v>
      </c>
      <c r="AS146" s="15">
        <f t="shared" si="70"/>
        <v>0</v>
      </c>
      <c r="AT146" s="15">
        <f t="shared" si="71"/>
        <v>0</v>
      </c>
      <c r="AV146">
        <f t="shared" si="72"/>
        <v>0</v>
      </c>
      <c r="AW146">
        <f t="shared" si="73"/>
        <v>0</v>
      </c>
      <c r="AX146">
        <v>0</v>
      </c>
      <c r="AY146">
        <v>0</v>
      </c>
      <c r="AZ146">
        <f t="shared" si="74"/>
        <v>0</v>
      </c>
      <c r="BA146">
        <f t="shared" si="75"/>
        <v>0</v>
      </c>
      <c r="BB146">
        <v>0</v>
      </c>
      <c r="BC146">
        <v>0</v>
      </c>
      <c r="BD146">
        <f t="shared" si="76"/>
        <v>0</v>
      </c>
      <c r="BE146">
        <f t="shared" si="77"/>
        <v>0</v>
      </c>
      <c r="BF146">
        <v>0</v>
      </c>
      <c r="BG146">
        <v>0</v>
      </c>
      <c r="BI146" s="15">
        <f t="shared" si="53"/>
        <v>0</v>
      </c>
      <c r="BJ146" s="15">
        <f t="shared" si="54"/>
        <v>0</v>
      </c>
      <c r="BK146" s="15">
        <f t="shared" si="55"/>
        <v>0.02</v>
      </c>
      <c r="BL146" s="15">
        <f t="shared" si="56"/>
        <v>0</v>
      </c>
      <c r="BN146">
        <f t="shared" si="57"/>
        <v>0</v>
      </c>
      <c r="BO146">
        <f t="shared" si="58"/>
        <v>0</v>
      </c>
      <c r="BP146">
        <f t="shared" si="59"/>
        <v>3.4641016151377546E-2</v>
      </c>
      <c r="BQ146">
        <f t="shared" si="60"/>
        <v>0</v>
      </c>
    </row>
    <row r="147" spans="1:69">
      <c r="A147" s="13" t="s">
        <v>279</v>
      </c>
      <c r="B147" s="1"/>
      <c r="C147" s="1" t="s">
        <v>279</v>
      </c>
      <c r="D147" s="1"/>
      <c r="E147" s="1"/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0.01</v>
      </c>
      <c r="P147" s="14">
        <v>0</v>
      </c>
      <c r="Q147" s="14">
        <v>2.5000000000000001E-2</v>
      </c>
      <c r="R147" s="14">
        <v>0.01</v>
      </c>
      <c r="S147" s="14">
        <v>0</v>
      </c>
      <c r="T147" s="14">
        <v>0.02</v>
      </c>
      <c r="U147" s="14">
        <v>0.01</v>
      </c>
      <c r="V147" s="14">
        <v>0.01</v>
      </c>
      <c r="W147" s="14">
        <v>0</v>
      </c>
      <c r="X147" s="14">
        <v>0.11</v>
      </c>
      <c r="Y147" s="14">
        <v>0</v>
      </c>
      <c r="Z147" s="14">
        <v>0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14">
        <v>0</v>
      </c>
      <c r="AI147" s="15">
        <f t="shared" si="61"/>
        <v>0</v>
      </c>
      <c r="AJ147" s="15">
        <f t="shared" si="62"/>
        <v>0</v>
      </c>
      <c r="AK147" s="15">
        <f t="shared" si="52"/>
        <v>0.01</v>
      </c>
      <c r="AL147" s="15">
        <f t="shared" si="63"/>
        <v>0</v>
      </c>
      <c r="AM147" s="15">
        <f t="shared" si="64"/>
        <v>1.1666666666666667E-2</v>
      </c>
      <c r="AN147" s="15">
        <f t="shared" si="65"/>
        <v>1.3333333333333334E-2</v>
      </c>
      <c r="AO147" s="15">
        <f t="shared" si="66"/>
        <v>0</v>
      </c>
      <c r="AP147" s="15">
        <f t="shared" si="67"/>
        <v>0.11</v>
      </c>
      <c r="AQ147" s="15">
        <f t="shared" si="68"/>
        <v>0</v>
      </c>
      <c r="AR147" s="15">
        <f t="shared" si="69"/>
        <v>0</v>
      </c>
      <c r="AS147" s="15">
        <f t="shared" si="70"/>
        <v>0</v>
      </c>
      <c r="AT147" s="15">
        <f t="shared" si="71"/>
        <v>0</v>
      </c>
      <c r="AV147">
        <f t="shared" si="72"/>
        <v>0</v>
      </c>
      <c r="AW147">
        <f t="shared" si="73"/>
        <v>0</v>
      </c>
      <c r="AX147">
        <v>0</v>
      </c>
      <c r="AY147">
        <v>0</v>
      </c>
      <c r="AZ147">
        <f t="shared" si="74"/>
        <v>1.2583057392117918E-2</v>
      </c>
      <c r="BA147">
        <f t="shared" si="75"/>
        <v>5.7735026918962588E-3</v>
      </c>
      <c r="BB147">
        <v>0</v>
      </c>
      <c r="BC147">
        <v>0</v>
      </c>
      <c r="BD147">
        <f t="shared" si="76"/>
        <v>0</v>
      </c>
      <c r="BE147">
        <f t="shared" si="77"/>
        <v>0</v>
      </c>
      <c r="BF147">
        <v>0</v>
      </c>
      <c r="BG147">
        <v>0</v>
      </c>
      <c r="BI147" s="15">
        <f t="shared" si="53"/>
        <v>3.8888888888888892E-3</v>
      </c>
      <c r="BJ147" s="15">
        <f t="shared" si="54"/>
        <v>4.4444444444444444E-3</v>
      </c>
      <c r="BK147" s="15">
        <f t="shared" si="55"/>
        <v>3.3333333333333335E-3</v>
      </c>
      <c r="BL147" s="15">
        <f t="shared" si="56"/>
        <v>3.6666666666666667E-2</v>
      </c>
      <c r="BN147">
        <f t="shared" si="57"/>
        <v>8.5796917841558344E-3</v>
      </c>
      <c r="BO147">
        <f t="shared" si="58"/>
        <v>7.2648315725677894E-3</v>
      </c>
      <c r="BP147">
        <f t="shared" si="59"/>
        <v>5.773502691896258E-3</v>
      </c>
      <c r="BQ147">
        <f t="shared" si="60"/>
        <v>6.350852961085883E-2</v>
      </c>
    </row>
    <row r="148" spans="1:69">
      <c r="A148" s="13" t="s">
        <v>280</v>
      </c>
      <c r="B148" s="1"/>
      <c r="C148" s="1" t="s">
        <v>280</v>
      </c>
      <c r="D148" s="1"/>
      <c r="E148" s="1"/>
      <c r="I148" s="14">
        <v>0.02</v>
      </c>
      <c r="J148" s="14">
        <v>0.28000000000000003</v>
      </c>
      <c r="K148" s="14">
        <v>0.13</v>
      </c>
      <c r="L148" s="14">
        <v>0.21</v>
      </c>
      <c r="M148" s="14">
        <v>0.2</v>
      </c>
      <c r="N148" s="14">
        <v>0.27</v>
      </c>
      <c r="O148" s="14">
        <v>0.12</v>
      </c>
      <c r="P148" s="14">
        <v>0.31</v>
      </c>
      <c r="Q148" s="14">
        <v>0.13500000000000001</v>
      </c>
      <c r="R148" s="14">
        <v>0.12</v>
      </c>
      <c r="S148" s="14">
        <v>0.35</v>
      </c>
      <c r="T148" s="14">
        <v>0.19999999999999998</v>
      </c>
      <c r="U148" s="14">
        <v>0.13</v>
      </c>
      <c r="V148" s="14">
        <v>0.08</v>
      </c>
      <c r="W148" s="14">
        <v>0.08</v>
      </c>
      <c r="X148" s="14">
        <v>0.03</v>
      </c>
      <c r="Y148" s="14">
        <v>0.01</v>
      </c>
      <c r="Z148" s="14">
        <v>0.02</v>
      </c>
      <c r="AA148" s="14">
        <v>0.04</v>
      </c>
      <c r="AB148" s="14">
        <v>0.01</v>
      </c>
      <c r="AC148" s="14">
        <v>0</v>
      </c>
      <c r="AD148" s="14">
        <v>0.08</v>
      </c>
      <c r="AE148" s="14">
        <v>0.01</v>
      </c>
      <c r="AF148" s="14">
        <v>0</v>
      </c>
      <c r="AI148" s="15">
        <f t="shared" si="61"/>
        <v>0.14333333333333334</v>
      </c>
      <c r="AJ148" s="15">
        <f t="shared" si="62"/>
        <v>0.22666666666666668</v>
      </c>
      <c r="AK148" s="15">
        <f t="shared" si="52"/>
        <v>0.12</v>
      </c>
      <c r="AL148" s="15">
        <f t="shared" si="63"/>
        <v>0.31</v>
      </c>
      <c r="AM148" s="15">
        <f t="shared" si="64"/>
        <v>0.20166666666666666</v>
      </c>
      <c r="AN148" s="15">
        <f t="shared" si="65"/>
        <v>0.13666666666666666</v>
      </c>
      <c r="AO148" s="15">
        <f t="shared" si="66"/>
        <v>0.08</v>
      </c>
      <c r="AP148" s="15">
        <f t="shared" si="67"/>
        <v>0.03</v>
      </c>
      <c r="AQ148" s="15">
        <f t="shared" si="68"/>
        <v>2.3333333333333334E-2</v>
      </c>
      <c r="AR148" s="15">
        <f t="shared" si="69"/>
        <v>0.03</v>
      </c>
      <c r="AS148" s="15">
        <f t="shared" si="70"/>
        <v>0.01</v>
      </c>
      <c r="AT148" s="15">
        <f t="shared" si="71"/>
        <v>0</v>
      </c>
      <c r="AV148">
        <f t="shared" si="72"/>
        <v>0.13051181300301259</v>
      </c>
      <c r="AW148">
        <f t="shared" si="73"/>
        <v>3.7859388972001758E-2</v>
      </c>
      <c r="AX148">
        <v>0</v>
      </c>
      <c r="AY148">
        <v>0</v>
      </c>
      <c r="AZ148">
        <f t="shared" si="74"/>
        <v>0.12867918764638409</v>
      </c>
      <c r="BA148">
        <f t="shared" si="75"/>
        <v>6.0277137733417099E-2</v>
      </c>
      <c r="BB148">
        <v>0</v>
      </c>
      <c r="BC148">
        <v>0</v>
      </c>
      <c r="BD148">
        <f t="shared" si="76"/>
        <v>1.5275252316519466E-2</v>
      </c>
      <c r="BE148">
        <f t="shared" si="77"/>
        <v>4.358898943540674E-2</v>
      </c>
      <c r="BF148">
        <v>0</v>
      </c>
      <c r="BG148">
        <v>0</v>
      </c>
      <c r="BI148" s="15">
        <f t="shared" si="53"/>
        <v>0.12277777777777781</v>
      </c>
      <c r="BJ148" s="15">
        <f t="shared" si="54"/>
        <v>0.13111111111111112</v>
      </c>
      <c r="BK148" s="15">
        <f t="shared" si="55"/>
        <v>6.6666666666666666E-2</v>
      </c>
      <c r="BL148" s="15">
        <f t="shared" si="56"/>
        <v>0.11666666666666665</v>
      </c>
      <c r="BN148">
        <f t="shared" si="57"/>
        <v>0.12106586820588384</v>
      </c>
      <c r="BO148">
        <f t="shared" si="58"/>
        <v>9.4926872439320922E-2</v>
      </c>
      <c r="BP148">
        <f t="shared" si="59"/>
        <v>6.1101009266077852E-2</v>
      </c>
      <c r="BQ148">
        <f t="shared" si="60"/>
        <v>0.16772994167212169</v>
      </c>
    </row>
    <row r="149" spans="1:69">
      <c r="A149" s="13" t="s">
        <v>281</v>
      </c>
      <c r="B149" s="1"/>
      <c r="C149" s="1" t="s">
        <v>281</v>
      </c>
      <c r="D149" s="1"/>
      <c r="E149" s="4"/>
      <c r="I149" s="14">
        <v>0.01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0.215</v>
      </c>
      <c r="R149" s="14">
        <v>0.02</v>
      </c>
      <c r="S149" s="14">
        <v>0</v>
      </c>
      <c r="T149" s="14">
        <v>0.30000000000000004</v>
      </c>
      <c r="U149" s="14">
        <v>0.08</v>
      </c>
      <c r="V149" s="14">
        <v>0.03</v>
      </c>
      <c r="W149" s="14">
        <v>0.08</v>
      </c>
      <c r="X149" s="14">
        <v>6.9999999999999993E-2</v>
      </c>
      <c r="Y149" s="14">
        <v>0.08</v>
      </c>
      <c r="Z149" s="14">
        <v>0.19</v>
      </c>
      <c r="AA149" s="14">
        <v>0.3</v>
      </c>
      <c r="AB149" s="14">
        <v>0.2</v>
      </c>
      <c r="AC149" s="14">
        <v>0</v>
      </c>
      <c r="AD149" s="14">
        <v>0.28000000000000003</v>
      </c>
      <c r="AE149" s="14">
        <v>0.35</v>
      </c>
      <c r="AF149" s="14">
        <v>0.25</v>
      </c>
      <c r="AI149" s="15">
        <f t="shared" si="61"/>
        <v>3.3333333333333335E-3</v>
      </c>
      <c r="AJ149" s="15">
        <f t="shared" si="62"/>
        <v>0</v>
      </c>
      <c r="AK149" s="15">
        <f t="shared" si="52"/>
        <v>0</v>
      </c>
      <c r="AL149" s="15">
        <f t="shared" si="63"/>
        <v>0</v>
      </c>
      <c r="AM149" s="15">
        <f t="shared" si="64"/>
        <v>7.8333333333333324E-2</v>
      </c>
      <c r="AN149" s="15">
        <f t="shared" si="65"/>
        <v>0.13666666666666669</v>
      </c>
      <c r="AO149" s="15">
        <f t="shared" si="66"/>
        <v>0.08</v>
      </c>
      <c r="AP149" s="15">
        <f t="shared" si="67"/>
        <v>6.9999999999999993E-2</v>
      </c>
      <c r="AQ149" s="15">
        <f t="shared" si="68"/>
        <v>0.19000000000000003</v>
      </c>
      <c r="AR149" s="15">
        <f t="shared" si="69"/>
        <v>0.16</v>
      </c>
      <c r="AS149" s="15">
        <f t="shared" si="70"/>
        <v>0.35</v>
      </c>
      <c r="AT149" s="15">
        <f t="shared" si="71"/>
        <v>0.25</v>
      </c>
      <c r="AV149">
        <f t="shared" si="72"/>
        <v>5.773502691896258E-3</v>
      </c>
      <c r="AW149">
        <f t="shared" si="73"/>
        <v>0</v>
      </c>
      <c r="AX149">
        <v>0</v>
      </c>
      <c r="AY149">
        <v>0</v>
      </c>
      <c r="AZ149">
        <f t="shared" si="74"/>
        <v>0.11877850535064553</v>
      </c>
      <c r="BA149">
        <f t="shared" si="75"/>
        <v>0.14364307617610164</v>
      </c>
      <c r="BB149">
        <v>0</v>
      </c>
      <c r="BC149">
        <v>0</v>
      </c>
      <c r="BD149">
        <f t="shared" si="76"/>
        <v>0.10999999999999997</v>
      </c>
      <c r="BE149">
        <f t="shared" si="77"/>
        <v>0.14422205101855956</v>
      </c>
      <c r="BF149">
        <v>0</v>
      </c>
      <c r="BG149">
        <v>0</v>
      </c>
      <c r="BI149" s="15">
        <f t="shared" si="53"/>
        <v>9.0555555555555556E-2</v>
      </c>
      <c r="BJ149" s="15">
        <f t="shared" si="54"/>
        <v>9.8888888888888901E-2</v>
      </c>
      <c r="BK149" s="15">
        <f t="shared" si="55"/>
        <v>0.11</v>
      </c>
      <c r="BL149" s="15">
        <f t="shared" si="56"/>
        <v>0.13999999999999999</v>
      </c>
      <c r="BN149">
        <f t="shared" si="57"/>
        <v>0.1147945023848171</v>
      </c>
      <c r="BO149">
        <f t="shared" si="58"/>
        <v>0.12633729105498151</v>
      </c>
      <c r="BP149">
        <f t="shared" si="59"/>
        <v>0.12767145334803703</v>
      </c>
      <c r="BQ149">
        <f t="shared" si="60"/>
        <v>0.18520259177452134</v>
      </c>
    </row>
    <row r="150" spans="1:69">
      <c r="A150" s="13" t="s">
        <v>282</v>
      </c>
      <c r="B150" s="1"/>
      <c r="C150" s="1" t="s">
        <v>282</v>
      </c>
      <c r="D150" s="1"/>
      <c r="E150" s="1"/>
      <c r="I150" s="14">
        <v>0.04</v>
      </c>
      <c r="J150" s="14">
        <v>0.02</v>
      </c>
      <c r="K150" s="14">
        <v>0</v>
      </c>
      <c r="L150" s="14">
        <v>0</v>
      </c>
      <c r="M150" s="14">
        <v>0.01</v>
      </c>
      <c r="N150" s="14">
        <v>0</v>
      </c>
      <c r="O150" s="14">
        <v>0</v>
      </c>
      <c r="P150" s="14">
        <v>0</v>
      </c>
      <c r="Q150" s="14">
        <v>0.01</v>
      </c>
      <c r="R150" s="14">
        <v>0.03</v>
      </c>
      <c r="S150" s="14">
        <v>0.02</v>
      </c>
      <c r="T150" s="14">
        <v>0.02</v>
      </c>
      <c r="U150" s="14">
        <v>0.03</v>
      </c>
      <c r="V150" s="14">
        <v>0.03</v>
      </c>
      <c r="W150" s="14">
        <v>7.0000000000000007E-2</v>
      </c>
      <c r="X150" s="14">
        <v>0</v>
      </c>
      <c r="Y150" s="14">
        <v>0.11</v>
      </c>
      <c r="Z150" s="14">
        <v>0.27</v>
      </c>
      <c r="AA150" s="14">
        <v>0.05</v>
      </c>
      <c r="AB150" s="14">
        <v>0.39</v>
      </c>
      <c r="AC150" s="14">
        <v>0</v>
      </c>
      <c r="AD150" s="14">
        <v>0</v>
      </c>
      <c r="AE150" s="14">
        <v>0.05</v>
      </c>
      <c r="AF150" s="14">
        <v>0.02</v>
      </c>
      <c r="AI150" s="15">
        <f t="shared" si="61"/>
        <v>0.02</v>
      </c>
      <c r="AJ150" s="15">
        <f t="shared" si="62"/>
        <v>3.3333333333333335E-3</v>
      </c>
      <c r="AK150" s="15">
        <f t="shared" si="52"/>
        <v>0</v>
      </c>
      <c r="AL150" s="15">
        <f t="shared" si="63"/>
        <v>0</v>
      </c>
      <c r="AM150" s="15">
        <f t="shared" si="64"/>
        <v>0.02</v>
      </c>
      <c r="AN150" s="15">
        <f t="shared" si="65"/>
        <v>2.6666666666666668E-2</v>
      </c>
      <c r="AO150" s="15">
        <f t="shared" si="66"/>
        <v>7.0000000000000007E-2</v>
      </c>
      <c r="AP150" s="15">
        <f t="shared" si="67"/>
        <v>0</v>
      </c>
      <c r="AQ150" s="15">
        <f t="shared" si="68"/>
        <v>0.14333333333333334</v>
      </c>
      <c r="AR150" s="15">
        <f t="shared" si="69"/>
        <v>0.13</v>
      </c>
      <c r="AS150" s="15">
        <f t="shared" si="70"/>
        <v>0.05</v>
      </c>
      <c r="AT150" s="15">
        <f t="shared" si="71"/>
        <v>0.02</v>
      </c>
      <c r="AV150">
        <f t="shared" si="72"/>
        <v>0.02</v>
      </c>
      <c r="AW150">
        <f t="shared" si="73"/>
        <v>5.773502691896258E-3</v>
      </c>
      <c r="AX150">
        <v>0</v>
      </c>
      <c r="AY150">
        <v>0</v>
      </c>
      <c r="AZ150">
        <f t="shared" si="74"/>
        <v>1.0000000000000002E-2</v>
      </c>
      <c r="BA150">
        <f t="shared" si="75"/>
        <v>5.7735026918962398E-3</v>
      </c>
      <c r="BB150">
        <v>0</v>
      </c>
      <c r="BC150">
        <v>0</v>
      </c>
      <c r="BD150">
        <f t="shared" si="76"/>
        <v>0.11372481406154658</v>
      </c>
      <c r="BE150">
        <f t="shared" si="77"/>
        <v>0.22516660498395408</v>
      </c>
      <c r="BF150">
        <v>0</v>
      </c>
      <c r="BG150">
        <v>0</v>
      </c>
      <c r="BI150" s="15">
        <f t="shared" si="53"/>
        <v>6.1111111111111116E-2</v>
      </c>
      <c r="BJ150" s="15">
        <f t="shared" si="54"/>
        <v>5.333333333333333E-2</v>
      </c>
      <c r="BK150" s="15">
        <f t="shared" si="55"/>
        <v>3.0000000000000002E-2</v>
      </c>
      <c r="BL150" s="15">
        <f t="shared" si="56"/>
        <v>1.6666666666666666E-2</v>
      </c>
      <c r="BN150">
        <f t="shared" si="57"/>
        <v>8.462334849857403E-2</v>
      </c>
      <c r="BO150">
        <f t="shared" si="58"/>
        <v>0.12688577540449522</v>
      </c>
      <c r="BP150">
        <f t="shared" si="59"/>
        <v>3.6055512754639897E-2</v>
      </c>
      <c r="BQ150">
        <f t="shared" si="60"/>
        <v>2.8867513459481291E-2</v>
      </c>
    </row>
    <row r="151" spans="1:69">
      <c r="A151" s="13" t="s">
        <v>298</v>
      </c>
      <c r="B151" s="1"/>
      <c r="C151" s="1" t="s">
        <v>298</v>
      </c>
      <c r="D151" s="1"/>
      <c r="E151" s="4"/>
      <c r="I151" s="14">
        <v>0.04</v>
      </c>
      <c r="J151" s="14">
        <v>0.01</v>
      </c>
      <c r="K151" s="14">
        <v>0.01</v>
      </c>
      <c r="L151" s="14">
        <v>0.06</v>
      </c>
      <c r="M151" s="14">
        <v>0.01</v>
      </c>
      <c r="N151" s="14">
        <v>0.04</v>
      </c>
      <c r="O151" s="14">
        <v>0.14000000000000001</v>
      </c>
      <c r="P151" s="14">
        <v>0.04</v>
      </c>
      <c r="Q151" s="14">
        <v>1.4999999999999999E-2</v>
      </c>
      <c r="R151" s="14">
        <v>7.0000000000000007E-2</v>
      </c>
      <c r="S151" s="14">
        <v>0.03</v>
      </c>
      <c r="T151" s="14">
        <v>0.19</v>
      </c>
      <c r="U151" s="14">
        <v>0.08</v>
      </c>
      <c r="V151" s="14">
        <v>0.02</v>
      </c>
      <c r="W151" s="14">
        <v>0.12</v>
      </c>
      <c r="X151" s="14">
        <v>0.02</v>
      </c>
      <c r="Y151" s="14">
        <v>0.03</v>
      </c>
      <c r="Z151" s="14">
        <v>0.19</v>
      </c>
      <c r="AA151" s="14">
        <v>0</v>
      </c>
      <c r="AB151" s="14">
        <v>0.02</v>
      </c>
      <c r="AC151" s="14">
        <v>0</v>
      </c>
      <c r="AD151" s="14">
        <v>0</v>
      </c>
      <c r="AE151" s="14">
        <v>0</v>
      </c>
      <c r="AF151" s="14">
        <v>0.03</v>
      </c>
      <c r="AI151" s="15">
        <f t="shared" si="61"/>
        <v>0.02</v>
      </c>
      <c r="AJ151" s="15">
        <f t="shared" si="62"/>
        <v>3.666666666666666E-2</v>
      </c>
      <c r="AK151" s="15">
        <f t="shared" si="52"/>
        <v>0.14000000000000001</v>
      </c>
      <c r="AL151" s="15">
        <f t="shared" si="63"/>
        <v>0.04</v>
      </c>
      <c r="AM151" s="15">
        <f t="shared" si="64"/>
        <v>3.8333333333333337E-2</v>
      </c>
      <c r="AN151" s="15">
        <f t="shared" si="65"/>
        <v>9.6666666666666679E-2</v>
      </c>
      <c r="AO151" s="15">
        <f t="shared" si="66"/>
        <v>0.12</v>
      </c>
      <c r="AP151" s="15">
        <f t="shared" si="67"/>
        <v>0.02</v>
      </c>
      <c r="AQ151" s="15">
        <f t="shared" si="68"/>
        <v>7.3333333333333334E-2</v>
      </c>
      <c r="AR151" s="15">
        <f t="shared" si="69"/>
        <v>6.6666666666666671E-3</v>
      </c>
      <c r="AS151" s="15">
        <f t="shared" si="70"/>
        <v>0</v>
      </c>
      <c r="AT151" s="15">
        <f t="shared" si="71"/>
        <v>0.03</v>
      </c>
      <c r="AV151">
        <f t="shared" si="72"/>
        <v>1.732050807568877E-2</v>
      </c>
      <c r="AW151">
        <f t="shared" si="73"/>
        <v>2.5166114784235843E-2</v>
      </c>
      <c r="AX151">
        <v>0</v>
      </c>
      <c r="AY151">
        <v>0</v>
      </c>
      <c r="AZ151">
        <f t="shared" si="74"/>
        <v>2.8431203515386642E-2</v>
      </c>
      <c r="BA151">
        <f t="shared" si="75"/>
        <v>8.6216781042517066E-2</v>
      </c>
      <c r="BB151">
        <v>0</v>
      </c>
      <c r="BC151">
        <v>0</v>
      </c>
      <c r="BD151">
        <f t="shared" si="76"/>
        <v>0.10214368964029708</v>
      </c>
      <c r="BE151">
        <f t="shared" si="77"/>
        <v>1.1547005383792516E-2</v>
      </c>
      <c r="BF151">
        <v>0</v>
      </c>
      <c r="BG151">
        <v>0</v>
      </c>
      <c r="BI151" s="15">
        <f t="shared" si="53"/>
        <v>4.3888888888888894E-2</v>
      </c>
      <c r="BJ151" s="15">
        <f t="shared" si="54"/>
        <v>4.6666666666666669E-2</v>
      </c>
      <c r="BK151" s="15">
        <f t="shared" si="55"/>
        <v>9.6666666666666679E-2</v>
      </c>
      <c r="BL151" s="15">
        <f t="shared" si="56"/>
        <v>0.02</v>
      </c>
      <c r="BN151">
        <f t="shared" si="57"/>
        <v>5.8618351316896584E-2</v>
      </c>
      <c r="BO151">
        <f t="shared" si="58"/>
        <v>6.0207972893961473E-2</v>
      </c>
      <c r="BP151">
        <f t="shared" si="59"/>
        <v>5.8594652770823125E-2</v>
      </c>
      <c r="BQ151">
        <f t="shared" si="60"/>
        <v>0.02</v>
      </c>
    </row>
    <row r="152" spans="1:69">
      <c r="A152" s="13" t="s">
        <v>300</v>
      </c>
      <c r="B152" s="1"/>
      <c r="C152" s="1" t="s">
        <v>300</v>
      </c>
      <c r="D152" s="1"/>
      <c r="E152" s="1"/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0.01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I152" s="15">
        <f t="shared" si="61"/>
        <v>0</v>
      </c>
      <c r="AJ152" s="15">
        <f t="shared" si="62"/>
        <v>0</v>
      </c>
      <c r="AK152" s="15">
        <f t="shared" si="52"/>
        <v>0</v>
      </c>
      <c r="AL152" s="15">
        <f t="shared" si="63"/>
        <v>0</v>
      </c>
      <c r="AM152" s="15">
        <f t="shared" si="64"/>
        <v>0</v>
      </c>
      <c r="AN152" s="15">
        <f t="shared" si="65"/>
        <v>3.3333333333333335E-3</v>
      </c>
      <c r="AO152" s="15">
        <f t="shared" si="66"/>
        <v>0</v>
      </c>
      <c r="AP152" s="15">
        <f t="shared" si="67"/>
        <v>0</v>
      </c>
      <c r="AQ152" s="15">
        <f t="shared" si="68"/>
        <v>0</v>
      </c>
      <c r="AR152" s="15">
        <f t="shared" si="69"/>
        <v>0</v>
      </c>
      <c r="AS152" s="15">
        <f t="shared" si="70"/>
        <v>0</v>
      </c>
      <c r="AT152" s="15">
        <f t="shared" si="71"/>
        <v>0</v>
      </c>
      <c r="AV152">
        <f t="shared" si="72"/>
        <v>0</v>
      </c>
      <c r="AW152">
        <f t="shared" si="73"/>
        <v>0</v>
      </c>
      <c r="AX152">
        <v>0</v>
      </c>
      <c r="AY152">
        <v>0</v>
      </c>
      <c r="AZ152">
        <f t="shared" si="74"/>
        <v>0</v>
      </c>
      <c r="BA152">
        <f t="shared" si="75"/>
        <v>5.773502691896258E-3</v>
      </c>
      <c r="BB152">
        <v>0</v>
      </c>
      <c r="BC152">
        <v>0</v>
      </c>
      <c r="BD152">
        <f t="shared" si="76"/>
        <v>0</v>
      </c>
      <c r="BE152">
        <f t="shared" si="77"/>
        <v>0</v>
      </c>
      <c r="BF152">
        <v>0</v>
      </c>
      <c r="BG152">
        <v>0</v>
      </c>
      <c r="BI152" s="15">
        <f t="shared" si="53"/>
        <v>0</v>
      </c>
      <c r="BJ152" s="15">
        <f t="shared" si="54"/>
        <v>1.1111111111111111E-3</v>
      </c>
      <c r="BK152" s="15">
        <f t="shared" si="55"/>
        <v>0</v>
      </c>
      <c r="BL152" s="15">
        <f t="shared" si="56"/>
        <v>0</v>
      </c>
      <c r="BN152">
        <f t="shared" si="57"/>
        <v>0</v>
      </c>
      <c r="BO152">
        <f t="shared" si="58"/>
        <v>3.3333333333333335E-3</v>
      </c>
      <c r="BP152">
        <f t="shared" si="59"/>
        <v>0</v>
      </c>
      <c r="BQ152">
        <f t="shared" si="60"/>
        <v>0</v>
      </c>
    </row>
    <row r="153" spans="1:69">
      <c r="A153" s="13" t="s">
        <v>283</v>
      </c>
      <c r="B153" s="1"/>
      <c r="C153" s="1" t="s">
        <v>283</v>
      </c>
      <c r="D153" s="1"/>
      <c r="E153" s="1"/>
      <c r="I153" s="14">
        <v>0.04</v>
      </c>
      <c r="J153" s="14">
        <v>0.03</v>
      </c>
      <c r="K153" s="14">
        <v>0.03</v>
      </c>
      <c r="L153" s="14">
        <v>0.04</v>
      </c>
      <c r="M153" s="14">
        <v>0</v>
      </c>
      <c r="N153" s="14">
        <v>0</v>
      </c>
      <c r="O153" s="14">
        <v>0.01</v>
      </c>
      <c r="P153" s="14">
        <v>0.03</v>
      </c>
      <c r="Q153" s="14">
        <v>0.19500000000000001</v>
      </c>
      <c r="R153" s="14">
        <v>0</v>
      </c>
      <c r="S153" s="14">
        <v>0.02</v>
      </c>
      <c r="T153" s="14">
        <v>0.13</v>
      </c>
      <c r="U153" s="14">
        <v>0.01</v>
      </c>
      <c r="V153" s="14">
        <v>0</v>
      </c>
      <c r="W153" s="14">
        <v>0.27</v>
      </c>
      <c r="X153" s="14">
        <v>0.16</v>
      </c>
      <c r="Y153" s="14">
        <v>0.76500000000000001</v>
      </c>
      <c r="Z153" s="14">
        <v>0.37</v>
      </c>
      <c r="AA153" s="14">
        <v>0.88</v>
      </c>
      <c r="AB153" s="14">
        <v>2.06</v>
      </c>
      <c r="AC153" s="14">
        <v>0.41000000000000003</v>
      </c>
      <c r="AD153" s="14">
        <v>1.03</v>
      </c>
      <c r="AE153" s="14">
        <v>1.7100000000000002</v>
      </c>
      <c r="AF153" s="14">
        <v>0.51</v>
      </c>
      <c r="AI153" s="15">
        <f t="shared" si="61"/>
        <v>3.3333333333333333E-2</v>
      </c>
      <c r="AJ153" s="15">
        <f t="shared" si="62"/>
        <v>1.3333333333333334E-2</v>
      </c>
      <c r="AK153" s="15">
        <f t="shared" si="52"/>
        <v>0.01</v>
      </c>
      <c r="AL153" s="15">
        <f t="shared" si="63"/>
        <v>0.03</v>
      </c>
      <c r="AM153" s="15">
        <f t="shared" si="64"/>
        <v>7.166666666666667E-2</v>
      </c>
      <c r="AN153" s="15">
        <f t="shared" si="65"/>
        <v>4.6666666666666669E-2</v>
      </c>
      <c r="AO153" s="15">
        <f t="shared" si="66"/>
        <v>0.27</v>
      </c>
      <c r="AP153" s="15">
        <f t="shared" si="67"/>
        <v>0.16</v>
      </c>
      <c r="AQ153" s="15">
        <f t="shared" si="68"/>
        <v>0.67166666666666675</v>
      </c>
      <c r="AR153" s="15">
        <f t="shared" si="69"/>
        <v>1.1666666666666667</v>
      </c>
      <c r="AS153" s="15">
        <f t="shared" si="70"/>
        <v>1.7100000000000002</v>
      </c>
      <c r="AT153" s="15">
        <f t="shared" si="71"/>
        <v>0.51</v>
      </c>
      <c r="AV153">
        <f t="shared" si="72"/>
        <v>5.773502691896258E-3</v>
      </c>
      <c r="AW153">
        <f t="shared" si="73"/>
        <v>2.3094010767585032E-2</v>
      </c>
      <c r="AX153">
        <v>0</v>
      </c>
      <c r="AY153">
        <v>0</v>
      </c>
      <c r="AZ153">
        <f t="shared" si="74"/>
        <v>0.10727690027836065</v>
      </c>
      <c r="BA153">
        <f t="shared" si="75"/>
        <v>7.2341781380702352E-2</v>
      </c>
      <c r="BB153">
        <v>0</v>
      </c>
      <c r="BC153">
        <v>0</v>
      </c>
      <c r="BD153">
        <f t="shared" si="76"/>
        <v>0.26750389405265351</v>
      </c>
      <c r="BE153">
        <f t="shared" si="77"/>
        <v>0.83344665896104797</v>
      </c>
      <c r="BF153">
        <v>0</v>
      </c>
      <c r="BG153">
        <v>0</v>
      </c>
      <c r="BI153" s="15">
        <f t="shared" si="53"/>
        <v>0.25888888888888889</v>
      </c>
      <c r="BJ153" s="15">
        <f t="shared" si="54"/>
        <v>0.40888888888888897</v>
      </c>
      <c r="BK153" s="15">
        <f t="shared" si="55"/>
        <v>0.26333333333333336</v>
      </c>
      <c r="BL153" s="15">
        <f t="shared" si="56"/>
        <v>0.63333333333333341</v>
      </c>
      <c r="BN153">
        <f t="shared" si="57"/>
        <v>0.34189524874018223</v>
      </c>
      <c r="BO153">
        <f t="shared" si="58"/>
        <v>0.70591154623728247</v>
      </c>
      <c r="BP153">
        <f t="shared" si="59"/>
        <v>0.25006665778014731</v>
      </c>
      <c r="BQ153">
        <f t="shared" si="60"/>
        <v>0.93468354716092739</v>
      </c>
    </row>
    <row r="154" spans="1:69">
      <c r="A154" s="13" t="s">
        <v>301</v>
      </c>
      <c r="B154" s="1"/>
      <c r="C154" s="1" t="s">
        <v>301</v>
      </c>
      <c r="D154" s="1"/>
      <c r="E154" s="1"/>
      <c r="I154" s="14">
        <v>0.09</v>
      </c>
      <c r="J154" s="14">
        <v>0</v>
      </c>
      <c r="K154" s="14">
        <v>0.17</v>
      </c>
      <c r="L154" s="14">
        <v>0.08</v>
      </c>
      <c r="M154" s="14">
        <v>0.15</v>
      </c>
      <c r="N154" s="14">
        <v>0.17</v>
      </c>
      <c r="O154" s="14">
        <v>0.01</v>
      </c>
      <c r="P154" s="14">
        <v>0.02</v>
      </c>
      <c r="Q154" s="14">
        <v>0</v>
      </c>
      <c r="R154" s="14">
        <v>0</v>
      </c>
      <c r="S154" s="14">
        <v>0</v>
      </c>
      <c r="T154" s="14">
        <v>0</v>
      </c>
      <c r="U154" s="14">
        <v>0.06</v>
      </c>
      <c r="V154" s="14">
        <v>0.01</v>
      </c>
      <c r="W154" s="14">
        <v>0.04</v>
      </c>
      <c r="X154" s="14">
        <v>0.01</v>
      </c>
      <c r="Y154" s="14">
        <v>0.31</v>
      </c>
      <c r="Z154" s="14">
        <v>0</v>
      </c>
      <c r="AA154" s="14">
        <v>0</v>
      </c>
      <c r="AB154" s="14">
        <v>0.08</v>
      </c>
      <c r="AC154" s="14">
        <v>0</v>
      </c>
      <c r="AD154" s="14">
        <v>0</v>
      </c>
      <c r="AE154" s="14">
        <v>0</v>
      </c>
      <c r="AF154" s="14">
        <v>0</v>
      </c>
      <c r="AI154" s="15">
        <f t="shared" si="61"/>
        <v>8.666666666666667E-2</v>
      </c>
      <c r="AJ154" s="15">
        <f t="shared" si="62"/>
        <v>0.13333333333333333</v>
      </c>
      <c r="AK154" s="15">
        <f t="shared" si="52"/>
        <v>0.01</v>
      </c>
      <c r="AL154" s="15">
        <f t="shared" si="63"/>
        <v>0.02</v>
      </c>
      <c r="AM154" s="15">
        <f t="shared" si="64"/>
        <v>0</v>
      </c>
      <c r="AN154" s="15">
        <f t="shared" si="65"/>
        <v>2.3333333333333331E-2</v>
      </c>
      <c r="AO154" s="15">
        <f t="shared" si="66"/>
        <v>0.04</v>
      </c>
      <c r="AP154" s="15">
        <f t="shared" si="67"/>
        <v>0.01</v>
      </c>
      <c r="AQ154" s="15">
        <f t="shared" si="68"/>
        <v>0.10333333333333333</v>
      </c>
      <c r="AR154" s="15">
        <f t="shared" si="69"/>
        <v>2.6666666666666668E-2</v>
      </c>
      <c r="AS154" s="15">
        <f t="shared" si="70"/>
        <v>0</v>
      </c>
      <c r="AT154" s="15">
        <f t="shared" si="71"/>
        <v>0</v>
      </c>
      <c r="AV154">
        <f t="shared" si="72"/>
        <v>8.5049005481153836E-2</v>
      </c>
      <c r="AW154">
        <f t="shared" si="73"/>
        <v>4.7258156262526052E-2</v>
      </c>
      <c r="AX154">
        <v>0</v>
      </c>
      <c r="AY154">
        <v>0</v>
      </c>
      <c r="AZ154">
        <f t="shared" si="74"/>
        <v>0</v>
      </c>
      <c r="BA154">
        <f t="shared" si="75"/>
        <v>3.2145502536643181E-2</v>
      </c>
      <c r="BB154">
        <v>0</v>
      </c>
      <c r="BC154">
        <v>0</v>
      </c>
      <c r="BD154">
        <f t="shared" si="76"/>
        <v>0.17897858344878398</v>
      </c>
      <c r="BE154">
        <f t="shared" si="77"/>
        <v>4.6188021535170064E-2</v>
      </c>
      <c r="BF154">
        <v>0</v>
      </c>
      <c r="BG154">
        <v>0</v>
      </c>
      <c r="BI154" s="15">
        <f t="shared" si="53"/>
        <v>6.3333333333333339E-2</v>
      </c>
      <c r="BJ154" s="15">
        <f t="shared" si="54"/>
        <v>6.1111111111111116E-2</v>
      </c>
      <c r="BK154" s="15">
        <f t="shared" si="55"/>
        <v>1.6666666666666666E-2</v>
      </c>
      <c r="BL154" s="15">
        <f t="shared" si="56"/>
        <v>0.01</v>
      </c>
      <c r="BN154">
        <f t="shared" si="57"/>
        <v>0.1101135777277262</v>
      </c>
      <c r="BO154">
        <f t="shared" si="58"/>
        <v>6.5468397804674505E-2</v>
      </c>
      <c r="BP154">
        <f t="shared" si="59"/>
        <v>2.0816659994661327E-2</v>
      </c>
      <c r="BQ154">
        <f t="shared" si="60"/>
        <v>0.01</v>
      </c>
    </row>
    <row r="155" spans="1:69">
      <c r="A155" s="13" t="s">
        <v>302</v>
      </c>
      <c r="B155" s="1"/>
      <c r="C155" s="1" t="s">
        <v>302</v>
      </c>
      <c r="D155" s="1"/>
      <c r="E155" s="1"/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0.13</v>
      </c>
      <c r="R155" s="14">
        <v>0</v>
      </c>
      <c r="S155" s="14">
        <v>0</v>
      </c>
      <c r="T155" s="14">
        <v>0.02</v>
      </c>
      <c r="U155" s="14">
        <v>0</v>
      </c>
      <c r="V155" s="14">
        <v>0</v>
      </c>
      <c r="W155" s="14">
        <v>0.01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  <c r="AF155" s="14">
        <v>0</v>
      </c>
      <c r="AI155" s="15">
        <f t="shared" si="61"/>
        <v>0</v>
      </c>
      <c r="AJ155" s="15">
        <f t="shared" si="62"/>
        <v>0</v>
      </c>
      <c r="AK155" s="15">
        <f t="shared" si="52"/>
        <v>0</v>
      </c>
      <c r="AL155" s="15">
        <f t="shared" si="63"/>
        <v>0</v>
      </c>
      <c r="AM155" s="15">
        <f t="shared" si="64"/>
        <v>4.3333333333333335E-2</v>
      </c>
      <c r="AN155" s="15">
        <f t="shared" si="65"/>
        <v>6.6666666666666671E-3</v>
      </c>
      <c r="AO155" s="15">
        <f t="shared" si="66"/>
        <v>0.01</v>
      </c>
      <c r="AP155" s="15">
        <f t="shared" si="67"/>
        <v>0</v>
      </c>
      <c r="AQ155" s="15">
        <f t="shared" si="68"/>
        <v>0</v>
      </c>
      <c r="AR155" s="15">
        <f t="shared" si="69"/>
        <v>0</v>
      </c>
      <c r="AS155" s="15">
        <f t="shared" si="70"/>
        <v>0</v>
      </c>
      <c r="AT155" s="15">
        <f t="shared" si="71"/>
        <v>0</v>
      </c>
      <c r="AV155">
        <f t="shared" si="72"/>
        <v>0</v>
      </c>
      <c r="AW155">
        <f t="shared" si="73"/>
        <v>0</v>
      </c>
      <c r="AX155">
        <v>0</v>
      </c>
      <c r="AY155">
        <v>0</v>
      </c>
      <c r="AZ155">
        <f t="shared" si="74"/>
        <v>7.5055534994651354E-2</v>
      </c>
      <c r="BA155">
        <f t="shared" si="75"/>
        <v>1.1547005383792516E-2</v>
      </c>
      <c r="BB155">
        <v>0</v>
      </c>
      <c r="BC155">
        <v>0</v>
      </c>
      <c r="BD155">
        <f t="shared" si="76"/>
        <v>0</v>
      </c>
      <c r="BE155">
        <f t="shared" si="77"/>
        <v>0</v>
      </c>
      <c r="BF155">
        <v>0</v>
      </c>
      <c r="BG155">
        <v>0</v>
      </c>
      <c r="BI155" s="15">
        <f t="shared" si="53"/>
        <v>1.4444444444444446E-2</v>
      </c>
      <c r="BJ155" s="15">
        <f t="shared" si="54"/>
        <v>2.2222222222222222E-3</v>
      </c>
      <c r="BK155" s="15">
        <f t="shared" si="55"/>
        <v>3.3333333333333335E-3</v>
      </c>
      <c r="BL155" s="15">
        <f t="shared" si="56"/>
        <v>0</v>
      </c>
      <c r="BN155">
        <f t="shared" si="57"/>
        <v>4.3333333333333335E-2</v>
      </c>
      <c r="BO155">
        <f t="shared" si="58"/>
        <v>6.6666666666666671E-3</v>
      </c>
      <c r="BP155">
        <f t="shared" si="59"/>
        <v>5.773502691896258E-3</v>
      </c>
      <c r="BQ155">
        <f t="shared" si="60"/>
        <v>0</v>
      </c>
    </row>
    <row r="156" spans="1:69">
      <c r="A156" s="13" t="s">
        <v>284</v>
      </c>
      <c r="B156" s="1"/>
      <c r="C156" s="1" t="s">
        <v>284</v>
      </c>
      <c r="D156" s="1"/>
      <c r="E156" s="1"/>
      <c r="I156" s="14">
        <v>0.38</v>
      </c>
      <c r="J156" s="14">
        <v>0.55000000000000004</v>
      </c>
      <c r="K156" s="14">
        <v>1.21</v>
      </c>
      <c r="L156" s="14">
        <v>0.06</v>
      </c>
      <c r="M156" s="14">
        <v>0.87</v>
      </c>
      <c r="N156" s="14">
        <v>1.24</v>
      </c>
      <c r="O156" s="14">
        <v>0.89</v>
      </c>
      <c r="P156" s="14">
        <v>2.13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0.01</v>
      </c>
      <c r="W156" s="14">
        <v>0</v>
      </c>
      <c r="X156" s="14">
        <v>0</v>
      </c>
      <c r="Y156" s="14">
        <v>0.21000000000000002</v>
      </c>
      <c r="Z156" s="14">
        <v>0.02</v>
      </c>
      <c r="AA156" s="14">
        <v>4.1499999999999995</v>
      </c>
      <c r="AB156" s="14">
        <v>0.88400000000000012</v>
      </c>
      <c r="AC156" s="14">
        <v>0.23</v>
      </c>
      <c r="AD156" s="14">
        <v>2.72</v>
      </c>
      <c r="AE156" s="14">
        <v>5.77</v>
      </c>
      <c r="AF156" s="14">
        <v>5.6899999999999995</v>
      </c>
      <c r="AI156" s="15">
        <f t="shared" si="61"/>
        <v>0.71333333333333337</v>
      </c>
      <c r="AJ156" s="15">
        <f t="shared" si="62"/>
        <v>0.72333333333333327</v>
      </c>
      <c r="AK156" s="15">
        <f t="shared" si="52"/>
        <v>0.89</v>
      </c>
      <c r="AL156" s="15">
        <f t="shared" si="63"/>
        <v>2.13</v>
      </c>
      <c r="AM156" s="15">
        <f t="shared" si="64"/>
        <v>0</v>
      </c>
      <c r="AN156" s="15">
        <f t="shared" si="65"/>
        <v>3.3333333333333335E-3</v>
      </c>
      <c r="AO156" s="15">
        <f t="shared" si="66"/>
        <v>0</v>
      </c>
      <c r="AP156" s="15">
        <f t="shared" si="67"/>
        <v>0</v>
      </c>
      <c r="AQ156" s="15">
        <f t="shared" si="68"/>
        <v>1.46</v>
      </c>
      <c r="AR156" s="15">
        <f t="shared" si="69"/>
        <v>1.2780000000000002</v>
      </c>
      <c r="AS156" s="15">
        <f t="shared" si="70"/>
        <v>5.77</v>
      </c>
      <c r="AT156" s="15">
        <f t="shared" si="71"/>
        <v>5.6899999999999995</v>
      </c>
      <c r="AV156">
        <f t="shared" si="72"/>
        <v>0.43844421918111015</v>
      </c>
      <c r="AW156">
        <f t="shared" si="73"/>
        <v>0.60351746729761979</v>
      </c>
      <c r="AX156">
        <v>0</v>
      </c>
      <c r="AY156">
        <v>0</v>
      </c>
      <c r="AZ156">
        <f t="shared" si="74"/>
        <v>0</v>
      </c>
      <c r="BA156">
        <f t="shared" si="75"/>
        <v>5.773502691896258E-3</v>
      </c>
      <c r="BB156">
        <v>0</v>
      </c>
      <c r="BC156">
        <v>0</v>
      </c>
      <c r="BD156">
        <f t="shared" si="76"/>
        <v>2.3315445524372889</v>
      </c>
      <c r="BE156">
        <f t="shared" si="77"/>
        <v>1.2909113060160253</v>
      </c>
      <c r="BF156">
        <v>0</v>
      </c>
      <c r="BG156">
        <v>0</v>
      </c>
      <c r="BI156" s="15">
        <f t="shared" si="53"/>
        <v>0.72444444444444445</v>
      </c>
      <c r="BJ156" s="15">
        <f t="shared" si="54"/>
        <v>0.66822222222222227</v>
      </c>
      <c r="BK156" s="15">
        <f t="shared" si="55"/>
        <v>2.1933333333333329</v>
      </c>
      <c r="BL156" s="15">
        <f t="shared" si="56"/>
        <v>2.6333333333333333</v>
      </c>
      <c r="BN156">
        <f t="shared" si="57"/>
        <v>1.3441829405917103</v>
      </c>
      <c r="BO156">
        <f t="shared" si="58"/>
        <v>0.90223801983980079</v>
      </c>
      <c r="BP156">
        <f t="shared" si="59"/>
        <v>3.0607243151472052</v>
      </c>
      <c r="BQ156">
        <f t="shared" si="60"/>
        <v>2.917744562728775</v>
      </c>
    </row>
    <row r="157" spans="1:69">
      <c r="A157" s="13" t="s">
        <v>299</v>
      </c>
      <c r="B157" s="8"/>
      <c r="C157" s="1" t="s">
        <v>299</v>
      </c>
      <c r="D157" s="1"/>
      <c r="E157" s="1"/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3.4999999999999996E-2</v>
      </c>
      <c r="R157" s="14">
        <v>0</v>
      </c>
      <c r="S157" s="14">
        <v>0</v>
      </c>
      <c r="T157" s="14">
        <v>0.02</v>
      </c>
      <c r="U157" s="14">
        <v>0</v>
      </c>
      <c r="V157" s="14">
        <v>0</v>
      </c>
      <c r="W157" s="14">
        <v>0.03</v>
      </c>
      <c r="X157" s="14">
        <v>0</v>
      </c>
      <c r="Y157" s="14">
        <v>0</v>
      </c>
      <c r="Z157" s="14">
        <v>0</v>
      </c>
      <c r="AA157" s="14">
        <v>0.01</v>
      </c>
      <c r="AB157" s="14">
        <v>1.6E-2</v>
      </c>
      <c r="AC157" s="14">
        <v>0</v>
      </c>
      <c r="AD157" s="14">
        <v>0.02</v>
      </c>
      <c r="AE157" s="14">
        <v>0</v>
      </c>
      <c r="AF157" s="14">
        <v>0</v>
      </c>
      <c r="AI157" s="15">
        <f t="shared" si="61"/>
        <v>0</v>
      </c>
      <c r="AJ157" s="15">
        <f t="shared" si="62"/>
        <v>0</v>
      </c>
      <c r="AK157" s="15">
        <f t="shared" si="52"/>
        <v>0</v>
      </c>
      <c r="AL157" s="15">
        <f t="shared" si="63"/>
        <v>0</v>
      </c>
      <c r="AM157" s="15">
        <f t="shared" si="64"/>
        <v>1.1666666666666665E-2</v>
      </c>
      <c r="AN157" s="15">
        <f t="shared" si="65"/>
        <v>6.6666666666666671E-3</v>
      </c>
      <c r="AO157" s="15">
        <f t="shared" si="66"/>
        <v>0.03</v>
      </c>
      <c r="AP157" s="15">
        <f t="shared" si="67"/>
        <v>0</v>
      </c>
      <c r="AQ157" s="15">
        <f t="shared" si="68"/>
        <v>3.3333333333333335E-3</v>
      </c>
      <c r="AR157" s="15">
        <f t="shared" si="69"/>
        <v>1.2000000000000002E-2</v>
      </c>
      <c r="AS157" s="15">
        <f t="shared" si="70"/>
        <v>0</v>
      </c>
      <c r="AT157" s="15">
        <f t="shared" si="71"/>
        <v>0</v>
      </c>
      <c r="AV157">
        <f t="shared" si="72"/>
        <v>0</v>
      </c>
      <c r="AW157">
        <f t="shared" si="73"/>
        <v>0</v>
      </c>
      <c r="AX157">
        <v>0</v>
      </c>
      <c r="AY157">
        <v>0</v>
      </c>
      <c r="AZ157">
        <f t="shared" si="74"/>
        <v>2.0207259421636901E-2</v>
      </c>
      <c r="BA157">
        <f t="shared" si="75"/>
        <v>1.1547005383792516E-2</v>
      </c>
      <c r="BB157">
        <v>0</v>
      </c>
      <c r="BC157">
        <v>0</v>
      </c>
      <c r="BD157">
        <f t="shared" si="76"/>
        <v>5.773502691896258E-3</v>
      </c>
      <c r="BE157">
        <f t="shared" si="77"/>
        <v>1.058300524425836E-2</v>
      </c>
      <c r="BF157">
        <v>0</v>
      </c>
      <c r="BG157">
        <v>0</v>
      </c>
      <c r="BI157" s="15">
        <f t="shared" si="53"/>
        <v>5.0000000000000001E-3</v>
      </c>
      <c r="BJ157" s="15">
        <f t="shared" si="54"/>
        <v>6.2222222222222227E-3</v>
      </c>
      <c r="BK157" s="15">
        <f t="shared" si="55"/>
        <v>0.01</v>
      </c>
      <c r="BL157" s="15">
        <f t="shared" si="56"/>
        <v>0</v>
      </c>
      <c r="BN157">
        <f t="shared" si="57"/>
        <v>1.1726039399558573E-2</v>
      </c>
      <c r="BO157">
        <f t="shared" si="58"/>
        <v>9.4044906531105896E-3</v>
      </c>
      <c r="BP157">
        <f t="shared" si="59"/>
        <v>1.7320508075688773E-2</v>
      </c>
      <c r="BQ157">
        <f t="shared" si="60"/>
        <v>0</v>
      </c>
    </row>
    <row r="158" spans="1:69">
      <c r="A158" s="13" t="s">
        <v>121</v>
      </c>
      <c r="B158" s="8"/>
      <c r="C158" s="1" t="s">
        <v>121</v>
      </c>
      <c r="D158" s="1"/>
      <c r="E158" s="1"/>
      <c r="I158" s="14">
        <v>0.03</v>
      </c>
      <c r="J158" s="14">
        <v>0.02</v>
      </c>
      <c r="K158" s="14">
        <v>0.08</v>
      </c>
      <c r="L158" s="14">
        <v>0.01</v>
      </c>
      <c r="M158" s="14">
        <v>0.01</v>
      </c>
      <c r="N158" s="14">
        <v>0.03</v>
      </c>
      <c r="O158" s="14">
        <v>6.0000000000000005E-2</v>
      </c>
      <c r="P158" s="14">
        <v>0.03</v>
      </c>
      <c r="Q158" s="14">
        <v>0.45</v>
      </c>
      <c r="R158" s="14">
        <v>0.72</v>
      </c>
      <c r="S158" s="14">
        <v>0.69000000000000006</v>
      </c>
      <c r="T158" s="14">
        <v>1.1700000000000002</v>
      </c>
      <c r="U158" s="14">
        <v>0.09</v>
      </c>
      <c r="V158" s="14">
        <v>0.67</v>
      </c>
      <c r="W158" s="14">
        <v>4.25</v>
      </c>
      <c r="X158" s="14">
        <v>2.21</v>
      </c>
      <c r="Y158" s="14">
        <v>0.05</v>
      </c>
      <c r="Z158" s="14">
        <v>0</v>
      </c>
      <c r="AA158" s="14">
        <v>0.08</v>
      </c>
      <c r="AB158" s="14">
        <v>2.8000000000000001E-2</v>
      </c>
      <c r="AC158" s="14">
        <v>6.9999999999999993E-2</v>
      </c>
      <c r="AD158" s="14">
        <v>0.13</v>
      </c>
      <c r="AE158" s="14">
        <v>0.06</v>
      </c>
      <c r="AF158" s="14">
        <v>0.01</v>
      </c>
      <c r="AI158" s="15">
        <f t="shared" si="61"/>
        <v>4.3333333333333335E-2</v>
      </c>
      <c r="AJ158" s="15">
        <f t="shared" si="62"/>
        <v>1.6666666666666666E-2</v>
      </c>
      <c r="AK158" s="15">
        <f t="shared" si="52"/>
        <v>6.0000000000000005E-2</v>
      </c>
      <c r="AL158" s="15">
        <f t="shared" si="63"/>
        <v>0.03</v>
      </c>
      <c r="AM158" s="15">
        <f t="shared" si="64"/>
        <v>0.62</v>
      </c>
      <c r="AN158" s="15">
        <f t="shared" si="65"/>
        <v>0.64333333333333342</v>
      </c>
      <c r="AO158" s="15">
        <f t="shared" si="66"/>
        <v>4.25</v>
      </c>
      <c r="AP158" s="15">
        <f t="shared" si="67"/>
        <v>2.21</v>
      </c>
      <c r="AQ158" s="15">
        <f t="shared" si="68"/>
        <v>4.3333333333333335E-2</v>
      </c>
      <c r="AR158" s="15">
        <f t="shared" si="69"/>
        <v>7.5999999999999998E-2</v>
      </c>
      <c r="AS158" s="15">
        <f t="shared" si="70"/>
        <v>0.06</v>
      </c>
      <c r="AT158" s="15">
        <f t="shared" si="71"/>
        <v>0.01</v>
      </c>
      <c r="AV158">
        <f t="shared" si="72"/>
        <v>3.2145502536643181E-2</v>
      </c>
      <c r="AW158">
        <f t="shared" si="73"/>
        <v>1.1547005383792512E-2</v>
      </c>
      <c r="AX158">
        <v>0</v>
      </c>
      <c r="AY158">
        <v>0</v>
      </c>
      <c r="AZ158">
        <f t="shared" si="74"/>
        <v>0.1479864858694879</v>
      </c>
      <c r="BA158">
        <f t="shared" si="75"/>
        <v>0.54049360156558146</v>
      </c>
      <c r="BB158">
        <v>0</v>
      </c>
      <c r="BC158">
        <v>0</v>
      </c>
      <c r="BD158">
        <f t="shared" si="76"/>
        <v>4.0414518843273808E-2</v>
      </c>
      <c r="BE158">
        <f t="shared" si="77"/>
        <v>5.1264022471905202E-2</v>
      </c>
      <c r="BF158">
        <v>0</v>
      </c>
      <c r="BG158">
        <v>0</v>
      </c>
      <c r="BI158" s="15">
        <f t="shared" si="53"/>
        <v>0.23555555555555557</v>
      </c>
      <c r="BJ158" s="15">
        <f t="shared" si="54"/>
        <v>0.24533333333333335</v>
      </c>
      <c r="BK158" s="15">
        <f t="shared" si="55"/>
        <v>1.4399999999999997</v>
      </c>
      <c r="BL158" s="15">
        <f t="shared" si="56"/>
        <v>0.76666666666666661</v>
      </c>
      <c r="BN158">
        <f t="shared" si="57"/>
        <v>0.29879387172058558</v>
      </c>
      <c r="BO158">
        <f t="shared" si="58"/>
        <v>0.40433402033467331</v>
      </c>
      <c r="BP158">
        <f t="shared" si="59"/>
        <v>2.4336597954521091</v>
      </c>
      <c r="BQ158">
        <f t="shared" si="60"/>
        <v>1.250053332195604</v>
      </c>
    </row>
    <row r="159" spans="1:69">
      <c r="A159" s="13" t="s">
        <v>164</v>
      </c>
      <c r="B159" s="1"/>
      <c r="C159" s="1" t="s">
        <v>164</v>
      </c>
      <c r="D159" s="8"/>
      <c r="E159" s="1"/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0.03</v>
      </c>
      <c r="X159" s="14">
        <v>0.03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14">
        <v>0</v>
      </c>
      <c r="AI159" s="15">
        <f t="shared" si="61"/>
        <v>0</v>
      </c>
      <c r="AJ159" s="15">
        <f t="shared" si="62"/>
        <v>0</v>
      </c>
      <c r="AK159" s="15">
        <f t="shared" si="52"/>
        <v>0</v>
      </c>
      <c r="AL159" s="15">
        <f t="shared" si="63"/>
        <v>0</v>
      </c>
      <c r="AM159" s="15">
        <f t="shared" si="64"/>
        <v>0</v>
      </c>
      <c r="AN159" s="15">
        <f t="shared" si="65"/>
        <v>0</v>
      </c>
      <c r="AO159" s="15">
        <f t="shared" si="66"/>
        <v>0.03</v>
      </c>
      <c r="AP159" s="15">
        <f t="shared" si="67"/>
        <v>0.03</v>
      </c>
      <c r="AQ159" s="15">
        <f t="shared" si="68"/>
        <v>0</v>
      </c>
      <c r="AR159" s="15">
        <f t="shared" si="69"/>
        <v>0</v>
      </c>
      <c r="AS159" s="15">
        <f t="shared" si="70"/>
        <v>0</v>
      </c>
      <c r="AT159" s="15">
        <f t="shared" si="71"/>
        <v>0</v>
      </c>
      <c r="AV159">
        <f t="shared" si="72"/>
        <v>0</v>
      </c>
      <c r="AW159">
        <f t="shared" si="73"/>
        <v>0</v>
      </c>
      <c r="AX159">
        <v>0</v>
      </c>
      <c r="AY159">
        <v>0</v>
      </c>
      <c r="AZ159">
        <f t="shared" si="74"/>
        <v>0</v>
      </c>
      <c r="BA159">
        <f t="shared" si="75"/>
        <v>0</v>
      </c>
      <c r="BB159">
        <v>0</v>
      </c>
      <c r="BC159">
        <v>0</v>
      </c>
      <c r="BD159">
        <f t="shared" si="76"/>
        <v>0</v>
      </c>
      <c r="BE159">
        <f t="shared" si="77"/>
        <v>0</v>
      </c>
      <c r="BF159">
        <v>0</v>
      </c>
      <c r="BG159">
        <v>0</v>
      </c>
      <c r="BI159" s="15">
        <f t="shared" si="53"/>
        <v>0</v>
      </c>
      <c r="BJ159" s="15">
        <f t="shared" si="54"/>
        <v>0</v>
      </c>
      <c r="BK159" s="15">
        <f t="shared" si="55"/>
        <v>0.01</v>
      </c>
      <c r="BL159" s="15">
        <f t="shared" si="56"/>
        <v>0.01</v>
      </c>
      <c r="BN159">
        <f t="shared" si="57"/>
        <v>0</v>
      </c>
      <c r="BO159">
        <f t="shared" si="58"/>
        <v>0</v>
      </c>
      <c r="BP159">
        <f t="shared" si="59"/>
        <v>1.7320508075688773E-2</v>
      </c>
      <c r="BQ159">
        <f t="shared" si="60"/>
        <v>1.7320508075688773E-2</v>
      </c>
    </row>
    <row r="160" spans="1:69">
      <c r="A160" s="13" t="s">
        <v>285</v>
      </c>
      <c r="B160" s="1"/>
      <c r="C160" s="1" t="s">
        <v>285</v>
      </c>
      <c r="D160" s="8"/>
      <c r="E160" s="4"/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0.16</v>
      </c>
      <c r="R160" s="14">
        <v>0.03</v>
      </c>
      <c r="S160" s="14">
        <v>0.16</v>
      </c>
      <c r="T160" s="14">
        <v>0.63999999999999901</v>
      </c>
      <c r="U160" s="14">
        <v>0.05</v>
      </c>
      <c r="V160" s="14">
        <v>2.5399999999999996</v>
      </c>
      <c r="W160" s="14">
        <v>2.2000000000000002</v>
      </c>
      <c r="X160" s="14">
        <v>0.61</v>
      </c>
      <c r="Y160" s="14">
        <v>0.04</v>
      </c>
      <c r="Z160" s="14">
        <v>0</v>
      </c>
      <c r="AA160" s="14">
        <v>0.01</v>
      </c>
      <c r="AB160" s="14">
        <v>0</v>
      </c>
      <c r="AC160" s="14">
        <v>0</v>
      </c>
      <c r="AD160" s="14">
        <v>0</v>
      </c>
      <c r="AE160" s="14">
        <v>0.01</v>
      </c>
      <c r="AF160" s="14">
        <v>0.01</v>
      </c>
      <c r="AI160" s="15">
        <f t="shared" si="61"/>
        <v>0</v>
      </c>
      <c r="AJ160" s="15">
        <f t="shared" si="62"/>
        <v>0</v>
      </c>
      <c r="AK160" s="15">
        <f t="shared" si="52"/>
        <v>0</v>
      </c>
      <c r="AL160" s="15">
        <f t="shared" si="63"/>
        <v>0</v>
      </c>
      <c r="AM160" s="15">
        <f t="shared" si="64"/>
        <v>0.11666666666666665</v>
      </c>
      <c r="AN160" s="15">
        <f t="shared" si="65"/>
        <v>1.0766666666666662</v>
      </c>
      <c r="AO160" s="15">
        <f t="shared" si="66"/>
        <v>2.2000000000000002</v>
      </c>
      <c r="AP160" s="15">
        <f t="shared" si="67"/>
        <v>0.61</v>
      </c>
      <c r="AQ160" s="15">
        <f t="shared" si="68"/>
        <v>1.6666666666666666E-2</v>
      </c>
      <c r="AR160" s="15">
        <f t="shared" si="69"/>
        <v>0</v>
      </c>
      <c r="AS160" s="15">
        <f t="shared" si="70"/>
        <v>0.01</v>
      </c>
      <c r="AT160" s="15">
        <f t="shared" si="71"/>
        <v>0.01</v>
      </c>
      <c r="AV160">
        <f t="shared" si="72"/>
        <v>0</v>
      </c>
      <c r="AW160">
        <f t="shared" si="73"/>
        <v>0</v>
      </c>
      <c r="AX160">
        <v>0</v>
      </c>
      <c r="AY160">
        <v>0</v>
      </c>
      <c r="AZ160">
        <f t="shared" si="74"/>
        <v>7.5055534994651396E-2</v>
      </c>
      <c r="BA160">
        <f t="shared" si="75"/>
        <v>1.3011661436316784</v>
      </c>
      <c r="BB160">
        <v>0</v>
      </c>
      <c r="BC160">
        <v>0</v>
      </c>
      <c r="BD160">
        <f t="shared" si="76"/>
        <v>2.0816659994661327E-2</v>
      </c>
      <c r="BE160">
        <f t="shared" si="77"/>
        <v>0</v>
      </c>
      <c r="BF160">
        <v>0</v>
      </c>
      <c r="BG160">
        <v>0</v>
      </c>
      <c r="BI160" s="15">
        <f t="shared" si="53"/>
        <v>4.4444444444444439E-2</v>
      </c>
      <c r="BJ160" s="15">
        <f t="shared" si="54"/>
        <v>0.35888888888888876</v>
      </c>
      <c r="BK160" s="15">
        <f t="shared" si="55"/>
        <v>0.73666666666666669</v>
      </c>
      <c r="BL160" s="15">
        <f t="shared" si="56"/>
        <v>0.20666666666666667</v>
      </c>
      <c r="BN160">
        <f t="shared" si="57"/>
        <v>6.7102740463991326E-2</v>
      </c>
      <c r="BO160">
        <f t="shared" si="58"/>
        <v>0.8444294589313609</v>
      </c>
      <c r="BP160">
        <f t="shared" si="59"/>
        <v>1.2672937044479207</v>
      </c>
      <c r="BQ160">
        <f t="shared" si="60"/>
        <v>0.34933269720043858</v>
      </c>
    </row>
    <row r="161" spans="1:69">
      <c r="A161" s="13" t="s">
        <v>286</v>
      </c>
      <c r="B161" s="1"/>
      <c r="C161" s="1" t="s">
        <v>286</v>
      </c>
      <c r="D161" s="1"/>
      <c r="E161" s="1"/>
      <c r="I161" s="14">
        <v>0.01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0.01</v>
      </c>
      <c r="P161" s="14">
        <v>0</v>
      </c>
      <c r="Q161" s="14">
        <v>1.19</v>
      </c>
      <c r="R161" s="14">
        <v>0.15</v>
      </c>
      <c r="S161" s="14">
        <v>0</v>
      </c>
      <c r="T161" s="14">
        <v>0.27</v>
      </c>
      <c r="U161" s="14">
        <v>0.1</v>
      </c>
      <c r="V161" s="14">
        <v>0</v>
      </c>
      <c r="W161" s="14">
        <v>3.39</v>
      </c>
      <c r="X161" s="14">
        <v>0.25</v>
      </c>
      <c r="Y161" s="14">
        <v>0.03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>
        <v>0</v>
      </c>
      <c r="AF161" s="14">
        <v>1.21</v>
      </c>
      <c r="AI161" s="15">
        <f t="shared" si="61"/>
        <v>3.3333333333333335E-3</v>
      </c>
      <c r="AJ161" s="15">
        <f t="shared" si="62"/>
        <v>0</v>
      </c>
      <c r="AK161" s="15">
        <f t="shared" si="52"/>
        <v>0.01</v>
      </c>
      <c r="AL161" s="15">
        <f t="shared" si="63"/>
        <v>0</v>
      </c>
      <c r="AM161" s="15">
        <f t="shared" si="64"/>
        <v>0.4466666666666666</v>
      </c>
      <c r="AN161" s="15">
        <f t="shared" si="65"/>
        <v>0.12333333333333334</v>
      </c>
      <c r="AO161" s="15">
        <f t="shared" si="66"/>
        <v>3.39</v>
      </c>
      <c r="AP161" s="15">
        <f t="shared" si="67"/>
        <v>0.25</v>
      </c>
      <c r="AQ161" s="15">
        <f t="shared" si="68"/>
        <v>0.01</v>
      </c>
      <c r="AR161" s="15">
        <f t="shared" si="69"/>
        <v>0</v>
      </c>
      <c r="AS161" s="15">
        <f t="shared" si="70"/>
        <v>0</v>
      </c>
      <c r="AT161" s="15">
        <f t="shared" si="71"/>
        <v>1.21</v>
      </c>
      <c r="AV161">
        <f t="shared" si="72"/>
        <v>5.773502691896258E-3</v>
      </c>
      <c r="AW161">
        <f t="shared" si="73"/>
        <v>0</v>
      </c>
      <c r="AX161">
        <v>0</v>
      </c>
      <c r="AY161">
        <v>0</v>
      </c>
      <c r="AZ161">
        <f t="shared" si="74"/>
        <v>0.64809978655553757</v>
      </c>
      <c r="BA161">
        <f t="shared" si="75"/>
        <v>0.13650396819628846</v>
      </c>
      <c r="BB161">
        <v>0</v>
      </c>
      <c r="BC161">
        <v>0</v>
      </c>
      <c r="BD161">
        <f t="shared" si="76"/>
        <v>1.7320508075688773E-2</v>
      </c>
      <c r="BE161">
        <f t="shared" si="77"/>
        <v>0</v>
      </c>
      <c r="BF161">
        <v>0</v>
      </c>
      <c r="BG161">
        <v>0</v>
      </c>
      <c r="BI161" s="15">
        <f t="shared" si="53"/>
        <v>0.15333333333333332</v>
      </c>
      <c r="BJ161" s="15">
        <f t="shared" si="54"/>
        <v>4.1111111111111112E-2</v>
      </c>
      <c r="BK161" s="15">
        <f t="shared" si="55"/>
        <v>1.5366666666666664</v>
      </c>
      <c r="BL161" s="15">
        <f t="shared" si="56"/>
        <v>8.3333333333333329E-2</v>
      </c>
      <c r="BN161">
        <f t="shared" si="57"/>
        <v>0.39179076048319461</v>
      </c>
      <c r="BO161">
        <f t="shared" si="58"/>
        <v>9.1984298176977536E-2</v>
      </c>
      <c r="BP161">
        <f t="shared" si="59"/>
        <v>1.7135149060727002</v>
      </c>
      <c r="BQ161">
        <f t="shared" si="60"/>
        <v>0.14433756729740646</v>
      </c>
    </row>
    <row r="162" spans="1:69">
      <c r="A162" s="13" t="s">
        <v>287</v>
      </c>
      <c r="B162" s="1"/>
      <c r="C162" s="1" t="s">
        <v>287</v>
      </c>
      <c r="D162" s="1"/>
      <c r="E162" s="1"/>
      <c r="I162" s="14">
        <v>0</v>
      </c>
      <c r="J162" s="14">
        <v>0.03</v>
      </c>
      <c r="K162" s="14">
        <v>0</v>
      </c>
      <c r="L162" s="14">
        <v>0.03</v>
      </c>
      <c r="M162" s="14">
        <v>0.24</v>
      </c>
      <c r="N162" s="14">
        <v>0.02</v>
      </c>
      <c r="O162" s="14">
        <v>0</v>
      </c>
      <c r="P162" s="14">
        <v>0.49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0.01</v>
      </c>
      <c r="X162" s="14">
        <v>0</v>
      </c>
      <c r="Y162" s="14">
        <v>5.72</v>
      </c>
      <c r="Z162" s="14">
        <v>0</v>
      </c>
      <c r="AA162" s="14">
        <v>0.04</v>
      </c>
      <c r="AB162" s="14">
        <v>3.7999999999999999E-2</v>
      </c>
      <c r="AC162" s="14">
        <v>0.03</v>
      </c>
      <c r="AD162" s="14">
        <v>0.11</v>
      </c>
      <c r="AE162" s="14">
        <v>6.0000000000000005E-2</v>
      </c>
      <c r="AF162" s="14">
        <v>0.01</v>
      </c>
      <c r="AI162" s="15">
        <f t="shared" si="61"/>
        <v>0.01</v>
      </c>
      <c r="AJ162" s="15">
        <f t="shared" si="62"/>
        <v>9.6666666666666679E-2</v>
      </c>
      <c r="AK162" s="15">
        <f t="shared" si="52"/>
        <v>0</v>
      </c>
      <c r="AL162" s="15">
        <f t="shared" si="63"/>
        <v>0.49</v>
      </c>
      <c r="AM162" s="15">
        <f t="shared" si="64"/>
        <v>0</v>
      </c>
      <c r="AN162" s="15">
        <f t="shared" si="65"/>
        <v>0</v>
      </c>
      <c r="AO162" s="15">
        <f t="shared" si="66"/>
        <v>0.01</v>
      </c>
      <c r="AP162" s="15">
        <f t="shared" si="67"/>
        <v>0</v>
      </c>
      <c r="AQ162" s="15">
        <f t="shared" si="68"/>
        <v>1.92</v>
      </c>
      <c r="AR162" s="15">
        <f t="shared" si="69"/>
        <v>5.9333333333333328E-2</v>
      </c>
      <c r="AS162" s="15">
        <f t="shared" si="70"/>
        <v>6.0000000000000005E-2</v>
      </c>
      <c r="AT162" s="15">
        <f t="shared" si="71"/>
        <v>0.01</v>
      </c>
      <c r="AV162">
        <f t="shared" si="72"/>
        <v>1.7320508075688773E-2</v>
      </c>
      <c r="AW162">
        <f t="shared" si="73"/>
        <v>0.12423096769056147</v>
      </c>
      <c r="AX162">
        <v>0</v>
      </c>
      <c r="AY162">
        <v>0</v>
      </c>
      <c r="AZ162">
        <f t="shared" si="74"/>
        <v>0</v>
      </c>
      <c r="BA162">
        <f t="shared" si="75"/>
        <v>0</v>
      </c>
      <c r="BB162">
        <v>0</v>
      </c>
      <c r="BC162">
        <v>0</v>
      </c>
      <c r="BD162">
        <f t="shared" si="76"/>
        <v>3.2909573075322629</v>
      </c>
      <c r="BE162">
        <f t="shared" si="77"/>
        <v>4.4060564378288813E-2</v>
      </c>
      <c r="BF162">
        <v>0</v>
      </c>
      <c r="BG162">
        <v>0</v>
      </c>
      <c r="BI162" s="15">
        <f t="shared" si="53"/>
        <v>0.64333333333333331</v>
      </c>
      <c r="BJ162" s="15">
        <f t="shared" si="54"/>
        <v>5.1999999999999998E-2</v>
      </c>
      <c r="BK162" s="15">
        <f t="shared" si="55"/>
        <v>6.6666666666666671E-3</v>
      </c>
      <c r="BL162" s="15">
        <f t="shared" si="56"/>
        <v>0.18333333333333335</v>
      </c>
      <c r="BN162">
        <f t="shared" si="57"/>
        <v>1.9038119655049972</v>
      </c>
      <c r="BO162">
        <f t="shared" si="58"/>
        <v>7.8268767717397977E-2</v>
      </c>
      <c r="BP162">
        <f t="shared" si="59"/>
        <v>5.773502691896258E-3</v>
      </c>
      <c r="BQ162">
        <f t="shared" si="60"/>
        <v>0.26727015047201458</v>
      </c>
    </row>
    <row r="163" spans="1:69">
      <c r="A163" s="13" t="s">
        <v>303</v>
      </c>
      <c r="B163" s="1"/>
      <c r="C163" s="1" t="s">
        <v>303</v>
      </c>
      <c r="D163" s="1"/>
      <c r="E163" s="1"/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0.03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>
        <v>0</v>
      </c>
      <c r="AF163" s="14">
        <v>0</v>
      </c>
      <c r="AI163" s="15">
        <f t="shared" si="61"/>
        <v>0</v>
      </c>
      <c r="AJ163" s="15">
        <f t="shared" si="62"/>
        <v>0.01</v>
      </c>
      <c r="AK163" s="15">
        <f t="shared" si="52"/>
        <v>0</v>
      </c>
      <c r="AL163" s="15">
        <f t="shared" si="63"/>
        <v>0</v>
      </c>
      <c r="AM163" s="15">
        <f t="shared" si="64"/>
        <v>0</v>
      </c>
      <c r="AN163" s="15">
        <f t="shared" si="65"/>
        <v>0</v>
      </c>
      <c r="AO163" s="15">
        <f t="shared" si="66"/>
        <v>0</v>
      </c>
      <c r="AP163" s="15">
        <f t="shared" si="67"/>
        <v>0</v>
      </c>
      <c r="AQ163" s="15">
        <f t="shared" si="68"/>
        <v>0</v>
      </c>
      <c r="AR163" s="15">
        <f t="shared" si="69"/>
        <v>0</v>
      </c>
      <c r="AS163" s="15">
        <f t="shared" si="70"/>
        <v>0</v>
      </c>
      <c r="AT163" s="15">
        <f t="shared" si="71"/>
        <v>0</v>
      </c>
      <c r="AV163">
        <f t="shared" si="72"/>
        <v>0</v>
      </c>
      <c r="AW163">
        <f t="shared" si="73"/>
        <v>1.7320508075688773E-2</v>
      </c>
      <c r="AX163">
        <v>0</v>
      </c>
      <c r="AY163">
        <v>0</v>
      </c>
      <c r="AZ163">
        <f t="shared" si="74"/>
        <v>0</v>
      </c>
      <c r="BA163">
        <f t="shared" si="75"/>
        <v>0</v>
      </c>
      <c r="BB163">
        <v>0</v>
      </c>
      <c r="BC163">
        <v>0</v>
      </c>
      <c r="BD163">
        <f t="shared" si="76"/>
        <v>0</v>
      </c>
      <c r="BE163">
        <f t="shared" si="77"/>
        <v>0</v>
      </c>
      <c r="BF163">
        <v>0</v>
      </c>
      <c r="BG163">
        <v>0</v>
      </c>
      <c r="BI163" s="15">
        <f t="shared" si="53"/>
        <v>0</v>
      </c>
      <c r="BJ163" s="15">
        <f t="shared" si="54"/>
        <v>3.3333333333333331E-3</v>
      </c>
      <c r="BK163" s="15">
        <f t="shared" si="55"/>
        <v>0</v>
      </c>
      <c r="BL163" s="15">
        <f t="shared" si="56"/>
        <v>0</v>
      </c>
      <c r="BN163">
        <f t="shared" si="57"/>
        <v>0</v>
      </c>
      <c r="BO163">
        <f t="shared" si="58"/>
        <v>0.01</v>
      </c>
      <c r="BP163">
        <f t="shared" si="59"/>
        <v>0</v>
      </c>
      <c r="BQ163">
        <f t="shared" si="60"/>
        <v>0</v>
      </c>
    </row>
    <row r="164" spans="1:69">
      <c r="A164" s="13" t="s">
        <v>288</v>
      </c>
      <c r="B164" s="1"/>
      <c r="C164" s="1" t="s">
        <v>288</v>
      </c>
      <c r="D164" s="1"/>
      <c r="E164" s="4"/>
      <c r="I164" s="14">
        <v>0</v>
      </c>
      <c r="J164" s="14">
        <v>0</v>
      </c>
      <c r="K164" s="14">
        <v>0.01</v>
      </c>
      <c r="L164" s="14">
        <v>0</v>
      </c>
      <c r="M164" s="14">
        <v>0.01</v>
      </c>
      <c r="N164" s="14">
        <v>0</v>
      </c>
      <c r="O164" s="14">
        <v>0</v>
      </c>
      <c r="P164" s="14">
        <v>0.04</v>
      </c>
      <c r="Q164" s="14">
        <v>0</v>
      </c>
      <c r="R164" s="14">
        <v>0</v>
      </c>
      <c r="S164" s="14">
        <v>0</v>
      </c>
      <c r="T164" s="14">
        <v>0</v>
      </c>
      <c r="U164" s="14">
        <v>7.0000000000000007E-2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I164" s="15">
        <f t="shared" si="61"/>
        <v>3.3333333333333335E-3</v>
      </c>
      <c r="AJ164" s="15">
        <f t="shared" si="62"/>
        <v>3.3333333333333335E-3</v>
      </c>
      <c r="AK164" s="15">
        <f t="shared" si="52"/>
        <v>0</v>
      </c>
      <c r="AL164" s="15">
        <f t="shared" si="63"/>
        <v>0.04</v>
      </c>
      <c r="AM164" s="15">
        <f t="shared" si="64"/>
        <v>0</v>
      </c>
      <c r="AN164" s="15">
        <f t="shared" si="65"/>
        <v>2.3333333333333334E-2</v>
      </c>
      <c r="AO164" s="15">
        <f t="shared" si="66"/>
        <v>0</v>
      </c>
      <c r="AP164" s="15">
        <f t="shared" si="67"/>
        <v>0</v>
      </c>
      <c r="AQ164" s="15">
        <f t="shared" si="68"/>
        <v>0</v>
      </c>
      <c r="AR164" s="15">
        <f t="shared" si="69"/>
        <v>0</v>
      </c>
      <c r="AS164" s="15">
        <f t="shared" si="70"/>
        <v>0</v>
      </c>
      <c r="AT164" s="15">
        <f t="shared" si="71"/>
        <v>0</v>
      </c>
      <c r="AV164">
        <f t="shared" si="72"/>
        <v>5.773502691896258E-3</v>
      </c>
      <c r="AW164">
        <f t="shared" si="73"/>
        <v>5.773502691896258E-3</v>
      </c>
      <c r="AX164">
        <v>0</v>
      </c>
      <c r="AY164">
        <v>0</v>
      </c>
      <c r="AZ164">
        <f t="shared" si="74"/>
        <v>0</v>
      </c>
      <c r="BA164">
        <f t="shared" si="75"/>
        <v>4.0414518843273801E-2</v>
      </c>
      <c r="BB164">
        <v>0</v>
      </c>
      <c r="BC164">
        <v>0</v>
      </c>
      <c r="BD164">
        <f t="shared" si="76"/>
        <v>0</v>
      </c>
      <c r="BE164">
        <f t="shared" si="77"/>
        <v>0</v>
      </c>
      <c r="BF164">
        <v>0</v>
      </c>
      <c r="BG164">
        <v>0</v>
      </c>
      <c r="BI164" s="15">
        <f t="shared" si="53"/>
        <v>1.1111111111111111E-3</v>
      </c>
      <c r="BJ164" s="15">
        <f t="shared" si="54"/>
        <v>8.8888888888888889E-3</v>
      </c>
      <c r="BK164" s="15">
        <f t="shared" si="55"/>
        <v>0</v>
      </c>
      <c r="BL164" s="15">
        <f t="shared" si="56"/>
        <v>1.3333333333333334E-2</v>
      </c>
      <c r="BN164">
        <f t="shared" si="57"/>
        <v>3.3333333333333335E-3</v>
      </c>
      <c r="BO164">
        <f t="shared" si="58"/>
        <v>2.3154073315749677E-2</v>
      </c>
      <c r="BP164">
        <f t="shared" si="59"/>
        <v>0</v>
      </c>
      <c r="BQ164">
        <f t="shared" si="60"/>
        <v>2.3094010767585032E-2</v>
      </c>
    </row>
    <row r="165" spans="1:69">
      <c r="A165" s="13" t="s">
        <v>289</v>
      </c>
      <c r="B165" s="1"/>
      <c r="C165" s="1" t="s">
        <v>289</v>
      </c>
      <c r="D165" s="1"/>
      <c r="E165" s="1"/>
      <c r="I165" s="14">
        <v>0.01</v>
      </c>
      <c r="J165" s="14">
        <v>0</v>
      </c>
      <c r="K165" s="14">
        <v>0.01</v>
      </c>
      <c r="L165" s="14">
        <v>0</v>
      </c>
      <c r="M165" s="14">
        <v>0.01</v>
      </c>
      <c r="N165" s="14">
        <v>0</v>
      </c>
      <c r="O165" s="14">
        <v>0</v>
      </c>
      <c r="P165" s="14">
        <v>0</v>
      </c>
      <c r="Q165" s="14">
        <v>0.27500000000000002</v>
      </c>
      <c r="R165" s="14">
        <v>0.06</v>
      </c>
      <c r="S165" s="14">
        <v>0</v>
      </c>
      <c r="T165" s="14">
        <v>0.09</v>
      </c>
      <c r="U165" s="14">
        <v>0.03</v>
      </c>
      <c r="V165" s="14">
        <v>0</v>
      </c>
      <c r="W165" s="14">
        <v>0</v>
      </c>
      <c r="X165" s="14">
        <v>0.02</v>
      </c>
      <c r="Y165" s="14">
        <v>0.14000000000000001</v>
      </c>
      <c r="Z165" s="14">
        <v>0.22</v>
      </c>
      <c r="AA165" s="14">
        <v>1.6400000000000001</v>
      </c>
      <c r="AB165" s="14">
        <v>0.35599999999999998</v>
      </c>
      <c r="AC165" s="14">
        <v>0.43</v>
      </c>
      <c r="AD165" s="14">
        <v>0.93</v>
      </c>
      <c r="AE165" s="14">
        <v>1.37</v>
      </c>
      <c r="AF165" s="14">
        <v>0.02</v>
      </c>
      <c r="AI165" s="15">
        <f t="shared" si="61"/>
        <v>6.6666666666666671E-3</v>
      </c>
      <c r="AJ165" s="15">
        <f t="shared" si="62"/>
        <v>3.3333333333333335E-3</v>
      </c>
      <c r="AK165" s="15">
        <f t="shared" si="52"/>
        <v>0</v>
      </c>
      <c r="AL165" s="15">
        <f t="shared" si="63"/>
        <v>0</v>
      </c>
      <c r="AM165" s="15">
        <f t="shared" si="64"/>
        <v>0.11166666666666668</v>
      </c>
      <c r="AN165" s="15">
        <f t="shared" si="65"/>
        <v>0.04</v>
      </c>
      <c r="AO165" s="15">
        <f t="shared" si="66"/>
        <v>0</v>
      </c>
      <c r="AP165" s="15">
        <f t="shared" si="67"/>
        <v>0.02</v>
      </c>
      <c r="AQ165" s="15">
        <f t="shared" si="68"/>
        <v>0.66666666666666663</v>
      </c>
      <c r="AR165" s="15">
        <f t="shared" si="69"/>
        <v>0.57200000000000006</v>
      </c>
      <c r="AS165" s="15">
        <f t="shared" si="70"/>
        <v>1.37</v>
      </c>
      <c r="AT165" s="15">
        <f t="shared" si="71"/>
        <v>0.02</v>
      </c>
      <c r="AV165">
        <f t="shared" si="72"/>
        <v>5.773502691896258E-3</v>
      </c>
      <c r="AW165">
        <f t="shared" si="73"/>
        <v>5.773502691896258E-3</v>
      </c>
      <c r="AX165">
        <v>0</v>
      </c>
      <c r="AY165">
        <v>0</v>
      </c>
      <c r="AZ165">
        <f t="shared" si="74"/>
        <v>0.1445971415116265</v>
      </c>
      <c r="BA165">
        <f t="shared" si="75"/>
        <v>4.5825756949558399E-2</v>
      </c>
      <c r="BB165">
        <v>0</v>
      </c>
      <c r="BC165">
        <v>0</v>
      </c>
      <c r="BD165">
        <f t="shared" si="76"/>
        <v>0.84387992826783931</v>
      </c>
      <c r="BE165">
        <f t="shared" si="77"/>
        <v>0.31223708940483019</v>
      </c>
      <c r="BF165">
        <v>0</v>
      </c>
      <c r="BG165">
        <v>0</v>
      </c>
      <c r="BI165" s="15">
        <f t="shared" si="53"/>
        <v>0.26166666666666671</v>
      </c>
      <c r="BJ165" s="15">
        <f t="shared" si="54"/>
        <v>0.20511111111111113</v>
      </c>
      <c r="BK165" s="15">
        <f t="shared" si="55"/>
        <v>6.6666666666666671E-3</v>
      </c>
      <c r="BL165" s="15">
        <f t="shared" si="56"/>
        <v>0.46333333333333337</v>
      </c>
      <c r="BN165">
        <f t="shared" si="57"/>
        <v>0.52687759489277974</v>
      </c>
      <c r="BO165">
        <f t="shared" si="58"/>
        <v>0.31760842418158736</v>
      </c>
      <c r="BP165">
        <f t="shared" si="59"/>
        <v>1.1547005383792516E-2</v>
      </c>
      <c r="BQ165">
        <f t="shared" si="60"/>
        <v>0.78526004185450149</v>
      </c>
    </row>
    <row r="166" spans="1:69">
      <c r="A166" s="13" t="s">
        <v>290</v>
      </c>
      <c r="B166" s="1"/>
      <c r="C166" s="1" t="s">
        <v>290</v>
      </c>
      <c r="D166" s="1"/>
      <c r="E166" s="4"/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0.02</v>
      </c>
      <c r="P166" s="14">
        <v>0</v>
      </c>
      <c r="Q166" s="14">
        <v>0.32500000000000001</v>
      </c>
      <c r="R166" s="14">
        <v>0</v>
      </c>
      <c r="S166" s="14">
        <v>0</v>
      </c>
      <c r="T166" s="14">
        <v>0.66</v>
      </c>
      <c r="U166" s="14">
        <v>0.01</v>
      </c>
      <c r="V166" s="14">
        <v>0</v>
      </c>
      <c r="W166" s="14">
        <v>0.22</v>
      </c>
      <c r="X166" s="14">
        <v>0.02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I166" s="15">
        <f t="shared" si="61"/>
        <v>0</v>
      </c>
      <c r="AJ166" s="15">
        <f t="shared" si="62"/>
        <v>0</v>
      </c>
      <c r="AK166" s="15">
        <f t="shared" si="52"/>
        <v>0.02</v>
      </c>
      <c r="AL166" s="15">
        <f t="shared" si="63"/>
        <v>0</v>
      </c>
      <c r="AM166" s="15">
        <f t="shared" si="64"/>
        <v>0.10833333333333334</v>
      </c>
      <c r="AN166" s="15">
        <f t="shared" si="65"/>
        <v>0.22333333333333336</v>
      </c>
      <c r="AO166" s="15">
        <f t="shared" si="66"/>
        <v>0.22</v>
      </c>
      <c r="AP166" s="15">
        <f t="shared" si="67"/>
        <v>0.02</v>
      </c>
      <c r="AQ166" s="15">
        <f t="shared" si="68"/>
        <v>0</v>
      </c>
      <c r="AR166" s="15">
        <f t="shared" si="69"/>
        <v>0</v>
      </c>
      <c r="AS166" s="15">
        <f t="shared" si="70"/>
        <v>0</v>
      </c>
      <c r="AT166" s="15">
        <f t="shared" si="71"/>
        <v>0</v>
      </c>
      <c r="AV166">
        <f t="shared" si="72"/>
        <v>0</v>
      </c>
      <c r="AW166">
        <f t="shared" si="73"/>
        <v>0</v>
      </c>
      <c r="AX166">
        <v>0</v>
      </c>
      <c r="AY166">
        <v>0</v>
      </c>
      <c r="AZ166">
        <f t="shared" si="74"/>
        <v>0.18763883748662841</v>
      </c>
      <c r="BA166">
        <f t="shared" si="75"/>
        <v>0.37819747927945441</v>
      </c>
      <c r="BB166">
        <v>0</v>
      </c>
      <c r="BC166">
        <v>0</v>
      </c>
      <c r="BD166">
        <f t="shared" si="76"/>
        <v>0</v>
      </c>
      <c r="BE166">
        <f t="shared" si="77"/>
        <v>0</v>
      </c>
      <c r="BF166">
        <v>0</v>
      </c>
      <c r="BG166">
        <v>0</v>
      </c>
      <c r="BI166" s="15">
        <f t="shared" si="53"/>
        <v>3.6111111111111115E-2</v>
      </c>
      <c r="BJ166" s="15">
        <f t="shared" si="54"/>
        <v>7.4444444444444452E-2</v>
      </c>
      <c r="BK166" s="15">
        <f t="shared" si="55"/>
        <v>0.08</v>
      </c>
      <c r="BL166" s="15">
        <f t="shared" si="56"/>
        <v>6.6666666666666671E-3</v>
      </c>
      <c r="BN166">
        <f t="shared" si="57"/>
        <v>0.10833333333333334</v>
      </c>
      <c r="BO166">
        <f t="shared" si="58"/>
        <v>0.21960823704446467</v>
      </c>
      <c r="BP166">
        <f t="shared" si="59"/>
        <v>0.1216552506059644</v>
      </c>
      <c r="BQ166">
        <f t="shared" si="60"/>
        <v>1.1547005383792516E-2</v>
      </c>
    </row>
    <row r="167" spans="1:69">
      <c r="B167" s="1"/>
      <c r="C167" s="1"/>
      <c r="D167" s="1"/>
      <c r="E167" s="1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</row>
    <row r="168" spans="1:69">
      <c r="B168" s="1"/>
      <c r="C168" s="1"/>
      <c r="D168" s="1"/>
      <c r="E168" s="1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</row>
    <row r="169" spans="1:69">
      <c r="B169" s="1"/>
      <c r="C169" s="1"/>
      <c r="D169" s="1"/>
      <c r="E169" s="1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</row>
    <row r="170" spans="1:69">
      <c r="B170" s="1"/>
      <c r="C170" s="1"/>
      <c r="D170" s="1"/>
      <c r="E170" s="1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</row>
    <row r="171" spans="1:69">
      <c r="B171" s="1"/>
      <c r="C171" s="1"/>
      <c r="D171" s="1"/>
      <c r="E171" s="1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</row>
    <row r="172" spans="1:69">
      <c r="B172" s="1"/>
      <c r="C172" s="1"/>
      <c r="D172" s="1"/>
      <c r="E172" s="4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</row>
    <row r="173" spans="1:69">
      <c r="B173" s="1"/>
      <c r="C173" s="8"/>
      <c r="D173" s="8"/>
      <c r="E173" s="1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</row>
    <row r="174" spans="1:69">
      <c r="B174" s="1"/>
      <c r="C174" s="8"/>
      <c r="D174" s="8"/>
      <c r="E174" s="4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</row>
    <row r="175" spans="1:69">
      <c r="B175" s="1"/>
      <c r="C175" s="1"/>
      <c r="D175" s="1"/>
      <c r="E175" s="1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</row>
    <row r="176" spans="1:69">
      <c r="B176" s="1"/>
      <c r="C176" s="1"/>
      <c r="D176" s="1"/>
      <c r="E176" s="4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</row>
    <row r="177" spans="2:46">
      <c r="B177" s="1"/>
      <c r="C177" s="1"/>
      <c r="D177" s="1"/>
      <c r="E177" s="1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</row>
    <row r="178" spans="2:46">
      <c r="B178" s="1"/>
      <c r="C178" s="1"/>
      <c r="D178" s="1"/>
      <c r="E178" s="4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</row>
    <row r="179" spans="2:46">
      <c r="B179" s="1"/>
      <c r="C179" s="1"/>
      <c r="D179" s="1"/>
      <c r="E179" s="1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</row>
    <row r="180" spans="2:46">
      <c r="B180" s="1"/>
      <c r="C180" s="1"/>
      <c r="D180" s="1"/>
      <c r="E180" s="1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</row>
    <row r="181" spans="2:46">
      <c r="B181" s="1"/>
      <c r="C181" s="1"/>
      <c r="D181" s="1"/>
      <c r="E181" s="1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</row>
    <row r="182" spans="2:46">
      <c r="B182" s="1"/>
      <c r="C182" s="1"/>
      <c r="D182" s="1"/>
      <c r="E182" s="1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</row>
    <row r="183" spans="2:46">
      <c r="B183" s="1"/>
      <c r="C183" s="1"/>
      <c r="D183" s="1"/>
      <c r="E183" s="1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</row>
    <row r="184" spans="2:46">
      <c r="B184" s="1"/>
      <c r="C184" s="1"/>
      <c r="D184" s="1"/>
      <c r="E184" s="1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</row>
    <row r="185" spans="2:46">
      <c r="B185" s="1"/>
      <c r="C185" s="1"/>
      <c r="D185" s="1"/>
      <c r="E185" s="1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</row>
    <row r="186" spans="2:46">
      <c r="B186" s="8"/>
      <c r="C186" s="1"/>
      <c r="D186" s="1"/>
      <c r="E186" s="1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</row>
    <row r="187" spans="2:46">
      <c r="B187" s="8"/>
      <c r="C187" s="1"/>
      <c r="D187" s="1"/>
      <c r="E187" s="1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</row>
    <row r="188" spans="2:46">
      <c r="B188" s="8"/>
      <c r="C188" s="1"/>
      <c r="D188" s="1"/>
      <c r="E188" s="1"/>
    </row>
    <row r="189" spans="2:46">
      <c r="B189" s="8"/>
      <c r="C189" s="1"/>
      <c r="D189" s="1"/>
      <c r="E189" s="1"/>
    </row>
    <row r="190" spans="2:46">
      <c r="B190" s="1"/>
      <c r="C190" s="1"/>
      <c r="D190" s="1"/>
      <c r="E190" s="4"/>
    </row>
    <row r="191" spans="2:46">
      <c r="B191" s="1"/>
      <c r="C191" s="1"/>
      <c r="D191" s="1"/>
      <c r="E191" s="1"/>
    </row>
    <row r="192" spans="2:46">
      <c r="B192" s="1"/>
      <c r="C192" s="8"/>
      <c r="D192" s="8"/>
      <c r="E192" s="1"/>
    </row>
    <row r="193" spans="2:5">
      <c r="B193" s="1"/>
      <c r="C193" s="8"/>
      <c r="D193" s="8"/>
      <c r="E193" s="4"/>
    </row>
    <row r="194" spans="2:5">
      <c r="B194" s="1"/>
      <c r="C194" s="8"/>
      <c r="D194" s="8"/>
      <c r="E194" s="1"/>
    </row>
    <row r="195" spans="2:5">
      <c r="B195" s="1"/>
      <c r="C195" s="1"/>
      <c r="D195" s="1"/>
      <c r="E195" s="1"/>
    </row>
    <row r="196" spans="2:5">
      <c r="B196" s="1"/>
      <c r="C196" s="1"/>
      <c r="D196" s="1"/>
      <c r="E196" s="4"/>
    </row>
    <row r="197" spans="2:5">
      <c r="B197" s="1"/>
      <c r="C197" s="1"/>
      <c r="D197" s="1"/>
      <c r="E197" s="1"/>
    </row>
    <row r="198" spans="2:5">
      <c r="B198" s="1"/>
      <c r="C198" s="1"/>
      <c r="D198" s="1"/>
      <c r="E198" s="1"/>
    </row>
    <row r="199" spans="2:5">
      <c r="B199" s="1"/>
      <c r="C199" s="1"/>
      <c r="D199" s="1"/>
      <c r="E199" s="1"/>
    </row>
    <row r="200" spans="2:5">
      <c r="B200" s="1"/>
      <c r="C200" s="1"/>
      <c r="D200" s="1"/>
      <c r="E200" s="1"/>
    </row>
    <row r="201" spans="2:5">
      <c r="B201" s="1"/>
      <c r="C201" s="1"/>
      <c r="D201" s="1"/>
      <c r="E201" s="1"/>
    </row>
    <row r="202" spans="2:5">
      <c r="B202" s="8"/>
      <c r="C202" s="8"/>
      <c r="D202" s="1"/>
      <c r="E202" s="1"/>
    </row>
    <row r="203" spans="2:5">
      <c r="B203" s="8"/>
      <c r="C203" s="8"/>
      <c r="D203" s="1"/>
      <c r="E203" s="1"/>
    </row>
    <row r="204" spans="2:5">
      <c r="B204" s="1"/>
      <c r="C204" s="1"/>
      <c r="D204" s="1"/>
      <c r="E204" s="4"/>
    </row>
    <row r="205" spans="2:5">
      <c r="B205" s="1"/>
      <c r="C205" s="1"/>
      <c r="D205" s="1"/>
      <c r="E205" s="1"/>
    </row>
    <row r="206" spans="2:5">
      <c r="B206" s="1"/>
      <c r="C206" s="1"/>
      <c r="D206" s="1"/>
      <c r="E206" s="1"/>
    </row>
    <row r="207" spans="2:5">
      <c r="B207" s="1"/>
      <c r="C207" s="1"/>
      <c r="D207" s="1"/>
      <c r="E207" s="4"/>
    </row>
    <row r="208" spans="2:5">
      <c r="B208" s="1"/>
      <c r="C208" s="1"/>
      <c r="D208" s="1"/>
      <c r="E208" s="1"/>
    </row>
    <row r="209" spans="2:5">
      <c r="B209" s="1"/>
      <c r="C209" s="1"/>
      <c r="D209" s="1"/>
      <c r="E209" s="1"/>
    </row>
    <row r="210" spans="2:5">
      <c r="B210" s="1"/>
      <c r="C210" s="1"/>
      <c r="D210" s="1"/>
      <c r="E210" s="4"/>
    </row>
    <row r="211" spans="2:5">
      <c r="B211" s="1"/>
      <c r="C211" s="8"/>
      <c r="D211" s="1"/>
      <c r="E211" s="4"/>
    </row>
    <row r="212" spans="2:5">
      <c r="B212" s="1"/>
      <c r="C212" s="8"/>
      <c r="D212" s="1"/>
      <c r="E212" s="1"/>
    </row>
    <row r="213" spans="2:5">
      <c r="B213" s="1"/>
      <c r="C213" s="1"/>
      <c r="D213" s="1"/>
      <c r="E213" s="1"/>
    </row>
    <row r="214" spans="2:5">
      <c r="B214" s="1"/>
      <c r="C214" s="1"/>
      <c r="D214" s="1"/>
      <c r="E214" s="4"/>
    </row>
    <row r="215" spans="2:5">
      <c r="B215" s="1"/>
      <c r="C215" s="8"/>
      <c r="D215" s="1"/>
      <c r="E215" s="1"/>
    </row>
    <row r="216" spans="2:5">
      <c r="B216" s="1"/>
      <c r="C216" s="8"/>
      <c r="D216" s="1"/>
      <c r="E216" s="1"/>
    </row>
    <row r="217" spans="2:5">
      <c r="B217" s="1"/>
      <c r="C217" s="8"/>
      <c r="D217" s="1"/>
      <c r="E217" s="1"/>
    </row>
    <row r="218" spans="2:5">
      <c r="B218" s="1"/>
      <c r="C218" s="1"/>
      <c r="D218" s="1"/>
      <c r="E218" s="1"/>
    </row>
    <row r="219" spans="2:5">
      <c r="B219" s="1"/>
      <c r="C219" s="1"/>
      <c r="D219" s="1"/>
      <c r="E219" s="1"/>
    </row>
    <row r="220" spans="2:5">
      <c r="B220" s="1"/>
      <c r="C220" s="1"/>
      <c r="D220" s="1"/>
      <c r="E220" s="1"/>
    </row>
    <row r="221" spans="2:5">
      <c r="B221" s="1"/>
      <c r="C221" s="1"/>
      <c r="D221" s="1"/>
      <c r="E221" s="1"/>
    </row>
    <row r="222" spans="2:5">
      <c r="B222" s="1"/>
      <c r="C222" s="1"/>
      <c r="D222" s="1"/>
      <c r="E222" s="1"/>
    </row>
    <row r="223" spans="2:5">
      <c r="B223" s="1"/>
      <c r="C223" s="1"/>
      <c r="D223" s="1"/>
      <c r="E223" s="4"/>
    </row>
    <row r="224" spans="2:5">
      <c r="B224" s="1"/>
      <c r="C224" s="1"/>
      <c r="D224" s="1"/>
      <c r="E224" s="1"/>
    </row>
    <row r="225" spans="2:5">
      <c r="B225" s="1"/>
      <c r="C225" s="1"/>
      <c r="D225" s="1"/>
      <c r="E225" s="1"/>
    </row>
    <row r="226" spans="2:5">
      <c r="B226" s="1"/>
      <c r="C226" s="1"/>
      <c r="D226" s="1"/>
      <c r="E226" s="4"/>
    </row>
    <row r="227" spans="2:5">
      <c r="B227" s="1"/>
      <c r="C227" s="1"/>
      <c r="D227" s="1"/>
      <c r="E227" s="1"/>
    </row>
    <row r="228" spans="2:5">
      <c r="B228" s="1"/>
      <c r="C228" s="1"/>
      <c r="D228" s="1"/>
      <c r="E228" s="4"/>
    </row>
    <row r="229" spans="2:5">
      <c r="B229" s="1"/>
      <c r="C229" s="1"/>
      <c r="D229" s="1"/>
      <c r="E229" s="1"/>
    </row>
    <row r="230" spans="2:5">
      <c r="B230" s="1"/>
      <c r="C230" s="1"/>
      <c r="D230" s="1"/>
      <c r="E230" s="1"/>
    </row>
    <row r="231" spans="2:5">
      <c r="B231" s="1"/>
      <c r="C231" s="1"/>
      <c r="D231" s="1"/>
      <c r="E231" s="1"/>
    </row>
    <row r="232" spans="2:5">
      <c r="B232" s="1"/>
      <c r="C232" s="1"/>
      <c r="D232" s="1"/>
      <c r="E232" s="1"/>
    </row>
    <row r="233" spans="2:5">
      <c r="B233" s="1"/>
      <c r="C233" s="1"/>
      <c r="D233" s="1"/>
      <c r="E233" s="1"/>
    </row>
    <row r="234" spans="2:5">
      <c r="B234" s="1"/>
      <c r="C234" s="1"/>
      <c r="D234" s="1"/>
      <c r="E234" s="1"/>
    </row>
    <row r="235" spans="2:5">
      <c r="B235" s="1"/>
      <c r="C235" s="1"/>
      <c r="D235" s="1"/>
      <c r="E235" s="1"/>
    </row>
    <row r="236" spans="2:5">
      <c r="B236" s="1"/>
      <c r="C236" s="1"/>
      <c r="D236" s="1"/>
      <c r="E236" s="1"/>
    </row>
    <row r="237" spans="2:5">
      <c r="B237" s="1"/>
      <c r="C237" s="1"/>
      <c r="D237" s="1"/>
      <c r="E237" s="1"/>
    </row>
    <row r="238" spans="2:5">
      <c r="B238" s="1"/>
      <c r="C238" s="1"/>
      <c r="D238" s="1"/>
      <c r="E238" s="1"/>
    </row>
    <row r="239" spans="2:5">
      <c r="B239" s="1"/>
      <c r="C239" s="1"/>
      <c r="D239" s="1"/>
      <c r="E239" s="1"/>
    </row>
    <row r="240" spans="2:5">
      <c r="B240" s="1"/>
      <c r="C240" s="1"/>
      <c r="D240" s="1"/>
      <c r="E240" s="1"/>
    </row>
    <row r="241" spans="2:5">
      <c r="B241" s="1"/>
      <c r="C241" s="1"/>
      <c r="D241" s="1"/>
      <c r="E241" s="1"/>
    </row>
    <row r="242" spans="2:5">
      <c r="B242" s="1"/>
      <c r="C242" s="1"/>
      <c r="D242" s="1"/>
      <c r="E242" s="4"/>
    </row>
    <row r="243" spans="2:5">
      <c r="B243" s="1"/>
      <c r="C243" s="1"/>
      <c r="D243" s="1"/>
      <c r="E243" s="1"/>
    </row>
    <row r="244" spans="2:5">
      <c r="B244" s="1"/>
      <c r="C244" s="1"/>
      <c r="D244" s="1"/>
      <c r="E244" s="1"/>
    </row>
    <row r="245" spans="2:5">
      <c r="B245" s="1"/>
      <c r="C245" s="1"/>
      <c r="D245" s="1"/>
      <c r="E245" s="1"/>
    </row>
    <row r="246" spans="2:5">
      <c r="B246" s="1"/>
      <c r="C246" s="1"/>
      <c r="D246" s="1"/>
      <c r="E246" s="1"/>
    </row>
    <row r="247" spans="2:5">
      <c r="B247" s="1"/>
      <c r="C247" s="1"/>
      <c r="D247" s="1"/>
      <c r="E247" s="1"/>
    </row>
    <row r="248" spans="2:5">
      <c r="B248" s="1"/>
      <c r="C248" s="1"/>
      <c r="D248" s="1"/>
      <c r="E248" s="1"/>
    </row>
    <row r="249" spans="2:5">
      <c r="B249" s="1"/>
      <c r="C249" s="1"/>
      <c r="D249" s="1"/>
      <c r="E249" s="1"/>
    </row>
    <row r="250" spans="2:5">
      <c r="B250" s="1"/>
      <c r="C250" s="1"/>
      <c r="D250" s="1"/>
      <c r="E250" s="1"/>
    </row>
    <row r="251" spans="2:5">
      <c r="B251" s="8"/>
      <c r="C251" s="1"/>
      <c r="D251" s="1"/>
      <c r="E251" s="1"/>
    </row>
    <row r="252" spans="2:5">
      <c r="B252" s="8"/>
      <c r="C252" s="1"/>
      <c r="D252" s="1"/>
      <c r="E252" s="1"/>
    </row>
    <row r="253" spans="2:5">
      <c r="B253" s="1"/>
      <c r="C253" s="1"/>
      <c r="D253" s="1"/>
      <c r="E253" s="1"/>
    </row>
    <row r="254" spans="2:5">
      <c r="B254" s="1"/>
      <c r="C254" s="1"/>
      <c r="D254" s="1"/>
      <c r="E254" s="1"/>
    </row>
    <row r="255" spans="2:5">
      <c r="B255" s="1"/>
      <c r="C255" s="1"/>
      <c r="D255" s="1"/>
      <c r="E255" s="1"/>
    </row>
    <row r="256" spans="2:5">
      <c r="B256" s="1"/>
      <c r="C256" s="1"/>
      <c r="D256" s="1"/>
      <c r="E256" s="1"/>
    </row>
    <row r="257" spans="2:5">
      <c r="B257" s="1"/>
      <c r="C257" s="1"/>
      <c r="D257" s="1"/>
      <c r="E257" s="1"/>
    </row>
    <row r="258" spans="2:5">
      <c r="B258" s="8"/>
      <c r="C258" s="8"/>
      <c r="D258" s="8"/>
      <c r="E258" s="1"/>
    </row>
    <row r="259" spans="2:5">
      <c r="B259" s="8"/>
      <c r="C259" s="8"/>
      <c r="D259" s="8"/>
      <c r="E259" s="4"/>
    </row>
    <row r="260" spans="2:5">
      <c r="B260" s="1"/>
      <c r="C260" s="1"/>
      <c r="D260" s="1"/>
      <c r="E260" s="1"/>
    </row>
    <row r="261" spans="2:5">
      <c r="B261" s="1"/>
      <c r="C261" s="1"/>
      <c r="D261" s="1"/>
      <c r="E261" s="1"/>
    </row>
    <row r="262" spans="2:5">
      <c r="B262" s="1"/>
      <c r="C262" s="8"/>
      <c r="D262" s="1"/>
      <c r="E262" s="1"/>
    </row>
    <row r="263" spans="2:5">
      <c r="B263" s="1"/>
      <c r="C263" s="8"/>
      <c r="D263" s="1"/>
      <c r="E263" s="4"/>
    </row>
    <row r="264" spans="2:5">
      <c r="B264" s="8"/>
      <c r="C264" s="1"/>
      <c r="D264" s="1"/>
      <c r="E264" s="1"/>
    </row>
    <row r="265" spans="2:5">
      <c r="B265" s="8"/>
      <c r="C265" s="1"/>
      <c r="D265" s="1"/>
      <c r="E265" s="1"/>
    </row>
    <row r="266" spans="2:5">
      <c r="B266" s="1"/>
      <c r="C266" s="1"/>
      <c r="D266" s="1"/>
      <c r="E266" s="1"/>
    </row>
    <row r="267" spans="2:5">
      <c r="B267" s="1"/>
      <c r="C267" s="1"/>
      <c r="D267" s="1"/>
      <c r="E267" s="1"/>
    </row>
    <row r="268" spans="2:5">
      <c r="B268" s="1"/>
      <c r="C268" s="1"/>
      <c r="D268" s="1"/>
      <c r="E268" s="4"/>
    </row>
    <row r="269" spans="2:5">
      <c r="B269" s="1"/>
      <c r="C269" s="1"/>
      <c r="D269" s="1"/>
      <c r="E269" s="1"/>
    </row>
    <row r="270" spans="2:5">
      <c r="B270" s="8"/>
      <c r="C270" s="1"/>
      <c r="D270" s="1"/>
      <c r="E270" s="1"/>
    </row>
    <row r="271" spans="2:5">
      <c r="B271" s="8"/>
      <c r="C271" s="1"/>
      <c r="D271" s="1"/>
      <c r="E271" s="4"/>
    </row>
    <row r="272" spans="2:5">
      <c r="B272" s="8"/>
      <c r="C272" s="1"/>
      <c r="D272" s="1"/>
      <c r="E272" s="4"/>
    </row>
    <row r="273" spans="2:5">
      <c r="B273" s="8"/>
      <c r="C273" s="1"/>
      <c r="D273" s="1"/>
      <c r="E273" s="1"/>
    </row>
    <row r="274" spans="2:5">
      <c r="B274" s="1"/>
      <c r="C274" s="1"/>
      <c r="D274" s="1"/>
      <c r="E274" s="1"/>
    </row>
    <row r="275" spans="2:5">
      <c r="B275" s="1"/>
      <c r="C275" s="1"/>
      <c r="D275" s="1"/>
      <c r="E275" s="4"/>
    </row>
    <row r="276" spans="2:5">
      <c r="B276" s="1"/>
      <c r="C276" s="1"/>
      <c r="D276" s="1"/>
      <c r="E276" s="4"/>
    </row>
    <row r="277" spans="2:5">
      <c r="B277" s="1"/>
      <c r="C277" s="1"/>
      <c r="D277" s="1"/>
      <c r="E277" s="1"/>
    </row>
    <row r="278" spans="2:5">
      <c r="B278" s="1"/>
      <c r="C278" s="1"/>
      <c r="D278" s="1"/>
      <c r="E278" s="1"/>
    </row>
    <row r="279" spans="2:5">
      <c r="B279" s="1"/>
      <c r="C279" s="1"/>
      <c r="D279" s="1"/>
      <c r="E279" s="4"/>
    </row>
    <row r="280" spans="2:5">
      <c r="B280" s="1"/>
      <c r="C280" s="1"/>
      <c r="D280" s="1"/>
      <c r="E280" s="4"/>
    </row>
    <row r="281" spans="2:5">
      <c r="B281" s="1"/>
      <c r="C281" s="1"/>
      <c r="D281" s="1"/>
      <c r="E281" s="1"/>
    </row>
    <row r="282" spans="2:5">
      <c r="B282" s="1"/>
      <c r="C282" s="1"/>
      <c r="D282" s="1"/>
      <c r="E282" s="1"/>
    </row>
    <row r="283" spans="2:5">
      <c r="B283" s="1"/>
      <c r="C283" s="1"/>
      <c r="D283" s="1"/>
      <c r="E283" s="1"/>
    </row>
    <row r="284" spans="2:5">
      <c r="B284" s="1"/>
      <c r="C284" s="1"/>
      <c r="D284" s="1"/>
      <c r="E284" s="4"/>
    </row>
    <row r="285" spans="2:5">
      <c r="B285" s="1"/>
      <c r="C285" s="1"/>
      <c r="D285" s="1"/>
      <c r="E285" s="1"/>
    </row>
    <row r="286" spans="2:5">
      <c r="B286" s="1"/>
      <c r="C286" s="8"/>
      <c r="D286" s="1"/>
      <c r="E286" s="1"/>
    </row>
    <row r="287" spans="2:5">
      <c r="B287" s="1"/>
      <c r="C287" s="8"/>
      <c r="D287" s="1"/>
      <c r="E287" s="4"/>
    </row>
    <row r="288" spans="2:5">
      <c r="B288" s="1"/>
      <c r="C288" s="1"/>
      <c r="D288" s="1"/>
      <c r="E288" s="1"/>
    </row>
    <row r="289" spans="2:5">
      <c r="B289" s="1"/>
      <c r="C289" s="1"/>
      <c r="D289" s="1"/>
      <c r="E289" s="1"/>
    </row>
    <row r="290" spans="2:5">
      <c r="B290" s="1"/>
      <c r="C290" s="1"/>
      <c r="D290" s="1"/>
      <c r="E290" s="1"/>
    </row>
    <row r="291" spans="2:5">
      <c r="B291" s="1"/>
      <c r="C291" s="1"/>
      <c r="D291" s="1"/>
      <c r="E291" s="1"/>
    </row>
    <row r="292" spans="2:5">
      <c r="B292" s="1"/>
      <c r="C292" s="1"/>
      <c r="D292" s="8"/>
      <c r="E292" s="4"/>
    </row>
    <row r="293" spans="2:5">
      <c r="B293" s="1"/>
      <c r="C293" s="1"/>
      <c r="D293" s="8"/>
      <c r="E293" s="1"/>
    </row>
    <row r="294" spans="2:5">
      <c r="B294" s="1"/>
      <c r="C294" s="1"/>
      <c r="D294" s="1"/>
      <c r="E294" s="1"/>
    </row>
    <row r="295" spans="2:5">
      <c r="B295" s="1"/>
      <c r="C295" s="1"/>
      <c r="D295" s="1"/>
      <c r="E295" s="1"/>
    </row>
    <row r="296" spans="2:5">
      <c r="B296" s="1"/>
      <c r="C296" s="1"/>
      <c r="D296" s="1"/>
      <c r="E296" s="1"/>
    </row>
    <row r="297" spans="2:5">
      <c r="B297" s="1"/>
      <c r="C297" s="1"/>
      <c r="D297" s="1"/>
      <c r="E297" s="1"/>
    </row>
    <row r="298" spans="2:5">
      <c r="B298" s="1"/>
      <c r="C298" s="1"/>
      <c r="D298" s="1"/>
      <c r="E298" s="1"/>
    </row>
    <row r="299" spans="2:5">
      <c r="B299" s="1"/>
      <c r="C299" s="1"/>
      <c r="D299" s="1"/>
      <c r="E299" s="1"/>
    </row>
    <row r="300" spans="2:5">
      <c r="B300" s="1"/>
      <c r="C300" s="1"/>
      <c r="D300" s="1"/>
      <c r="E300" s="1"/>
    </row>
    <row r="301" spans="2:5">
      <c r="B301" s="1"/>
      <c r="C301" s="1"/>
      <c r="D301" s="1"/>
      <c r="E301" s="1"/>
    </row>
    <row r="302" spans="2:5">
      <c r="B302" s="1"/>
      <c r="C302" s="1"/>
      <c r="D302" s="1"/>
      <c r="E302" s="1"/>
    </row>
    <row r="303" spans="2:5">
      <c r="B303" s="1"/>
      <c r="C303" s="1"/>
      <c r="D303" s="1"/>
      <c r="E303" s="1"/>
    </row>
    <row r="304" spans="2:5">
      <c r="B304" s="1"/>
      <c r="C304" s="1"/>
      <c r="D304" s="1"/>
      <c r="E304" s="1"/>
    </row>
    <row r="305" spans="2:5">
      <c r="B305" s="1"/>
      <c r="C305" s="1"/>
      <c r="D305" s="1"/>
      <c r="E305" s="1"/>
    </row>
    <row r="306" spans="2:5">
      <c r="B306" s="1"/>
      <c r="C306" s="1"/>
      <c r="D306" s="1"/>
      <c r="E306" s="4"/>
    </row>
    <row r="307" spans="2:5">
      <c r="B307" s="8"/>
      <c r="C307" s="8"/>
      <c r="D307" s="1"/>
      <c r="E307" s="4"/>
    </row>
    <row r="308" spans="2:5">
      <c r="B308" s="8"/>
      <c r="C308" s="8"/>
      <c r="D308" s="1"/>
      <c r="E308" s="1"/>
    </row>
    <row r="309" spans="2:5">
      <c r="B309" s="1"/>
      <c r="C309" s="8"/>
      <c r="D309" s="1"/>
      <c r="E309" s="1"/>
    </row>
    <row r="310" spans="2:5">
      <c r="B310" s="1"/>
      <c r="C310" s="8"/>
      <c r="D310" s="1"/>
      <c r="E310" s="1"/>
    </row>
    <row r="311" spans="2:5">
      <c r="B311" s="1"/>
      <c r="C311" s="8"/>
      <c r="D311" s="1"/>
      <c r="E311" s="1"/>
    </row>
    <row r="312" spans="2:5">
      <c r="B312" s="1"/>
      <c r="C312" s="8"/>
      <c r="D312" s="1"/>
      <c r="E312" s="1"/>
    </row>
    <row r="313" spans="2:5">
      <c r="B313" s="1"/>
      <c r="C313" s="8"/>
      <c r="D313" s="1"/>
      <c r="E313" s="1"/>
    </row>
    <row r="314" spans="2:5">
      <c r="B314" s="1"/>
      <c r="C314" s="1"/>
      <c r="D314" s="1"/>
      <c r="E314" s="1"/>
    </row>
    <row r="315" spans="2:5">
      <c r="B315" s="1"/>
      <c r="C315" s="1"/>
      <c r="D315" s="1"/>
      <c r="E315" s="4"/>
    </row>
    <row r="316" spans="2:5">
      <c r="B316" s="1"/>
      <c r="C316" s="1"/>
      <c r="D316" s="1"/>
      <c r="E316" s="4"/>
    </row>
    <row r="317" spans="2:5">
      <c r="B317" s="1"/>
      <c r="C317" s="1"/>
      <c r="D317" s="1"/>
      <c r="E317" s="1"/>
    </row>
    <row r="318" spans="2:5">
      <c r="B318" s="1"/>
      <c r="C318" s="1"/>
      <c r="D318" s="1"/>
      <c r="E318" s="1"/>
    </row>
    <row r="319" spans="2:5">
      <c r="B319" s="1"/>
      <c r="C319" s="1"/>
      <c r="D319" s="1"/>
      <c r="E319" s="1"/>
    </row>
    <row r="320" spans="2:5">
      <c r="B320" s="1"/>
      <c r="C320" s="1"/>
      <c r="D320" s="1"/>
      <c r="E320" s="1"/>
    </row>
    <row r="321" spans="2:5">
      <c r="B321" s="1"/>
      <c r="C321" s="1"/>
      <c r="D321" s="1"/>
      <c r="E321" s="1"/>
    </row>
    <row r="322" spans="2:5">
      <c r="B322" s="1"/>
      <c r="C322" s="8"/>
      <c r="D322" s="8"/>
      <c r="E322" s="1"/>
    </row>
    <row r="323" spans="2:5">
      <c r="B323" s="1"/>
      <c r="C323" s="8"/>
      <c r="D323" s="8"/>
      <c r="E323" s="4"/>
    </row>
    <row r="324" spans="2:5">
      <c r="B324" s="8"/>
      <c r="C324" s="1"/>
      <c r="D324" s="1"/>
      <c r="E324" s="1"/>
    </row>
    <row r="325" spans="2:5">
      <c r="B325" s="8"/>
      <c r="C325" s="1"/>
      <c r="D325" s="1"/>
      <c r="E325" s="1"/>
    </row>
    <row r="326" spans="2:5">
      <c r="B326" s="1"/>
      <c r="C326" s="1"/>
      <c r="D326" s="1"/>
      <c r="E326" s="1"/>
    </row>
    <row r="327" spans="2:5">
      <c r="B327" s="1"/>
      <c r="C327" s="1"/>
      <c r="D327" s="1"/>
      <c r="E327" s="1"/>
    </row>
    <row r="328" spans="2:5">
      <c r="B328" s="1"/>
      <c r="C328" s="1"/>
      <c r="D328" s="1"/>
      <c r="E328" s="1"/>
    </row>
    <row r="329" spans="2:5">
      <c r="B329" s="1"/>
      <c r="C329" s="1"/>
      <c r="D329" s="1"/>
      <c r="E329" s="1"/>
    </row>
    <row r="330" spans="2:5">
      <c r="B330" s="1"/>
      <c r="C330" s="1"/>
      <c r="D330" s="1"/>
      <c r="E330" s="1"/>
    </row>
    <row r="331" spans="2:5">
      <c r="B331" s="1"/>
      <c r="C331" s="1"/>
      <c r="D331" s="1"/>
      <c r="E331" s="1"/>
    </row>
    <row r="332" spans="2:5">
      <c r="B332" s="1"/>
      <c r="C332" s="1"/>
      <c r="D332" s="1"/>
      <c r="E332" s="1"/>
    </row>
    <row r="333" spans="2:5">
      <c r="B333" s="1"/>
      <c r="C333" s="1"/>
      <c r="D333" s="1"/>
      <c r="E333" s="1"/>
    </row>
    <row r="334" spans="2:5">
      <c r="B334" s="1"/>
      <c r="C334" s="1"/>
      <c r="D334" s="1"/>
      <c r="E334" s="1"/>
    </row>
    <row r="335" spans="2:5">
      <c r="B335" s="1"/>
      <c r="C335" s="1"/>
      <c r="D335" s="1"/>
      <c r="E335" s="4"/>
    </row>
    <row r="336" spans="2:5">
      <c r="B336" s="1"/>
      <c r="C336" s="1"/>
      <c r="D336" s="1"/>
      <c r="E336" s="1"/>
    </row>
    <row r="337" spans="2:5">
      <c r="B337" s="1"/>
      <c r="C337" s="1"/>
      <c r="D337" s="1"/>
      <c r="E337" s="1"/>
    </row>
    <row r="338" spans="2:5">
      <c r="B338" s="1"/>
      <c r="C338" s="1"/>
      <c r="D338" s="1"/>
      <c r="E338" s="4"/>
    </row>
    <row r="339" spans="2:5">
      <c r="B339" s="1"/>
      <c r="C339" s="1"/>
      <c r="D339" s="1"/>
      <c r="E339" s="1"/>
    </row>
    <row r="340" spans="2:5">
      <c r="B340" s="1"/>
      <c r="C340" s="1"/>
      <c r="D340" s="1"/>
      <c r="E340" s="1"/>
    </row>
    <row r="341" spans="2:5">
      <c r="B341" s="1"/>
      <c r="C341" s="1"/>
      <c r="D341" s="1"/>
      <c r="E341" s="1"/>
    </row>
    <row r="342" spans="2:5">
      <c r="B342" s="1"/>
      <c r="C342" s="1"/>
      <c r="D342" s="1"/>
      <c r="E342" s="1"/>
    </row>
    <row r="343" spans="2:5">
      <c r="B343" s="1"/>
      <c r="C343" s="1"/>
      <c r="D343" s="1"/>
      <c r="E343" s="1"/>
    </row>
    <row r="344" spans="2:5">
      <c r="B344" s="1"/>
      <c r="C344" s="1"/>
      <c r="D344" s="1"/>
      <c r="E344" s="1"/>
    </row>
    <row r="345" spans="2:5">
      <c r="B345" s="1"/>
      <c r="C345" s="1"/>
      <c r="D345" s="1"/>
      <c r="E345" s="1"/>
    </row>
    <row r="346" spans="2:5">
      <c r="B346" s="1"/>
      <c r="C346" s="1"/>
      <c r="D346" s="1"/>
      <c r="E346" s="1"/>
    </row>
    <row r="347" spans="2:5">
      <c r="B347" s="1"/>
      <c r="C347" s="1"/>
      <c r="D347" s="1"/>
      <c r="E347" s="1"/>
    </row>
    <row r="348" spans="2:5">
      <c r="B348" s="1"/>
      <c r="C348" s="1"/>
      <c r="D348" s="8"/>
      <c r="E348" s="1"/>
    </row>
    <row r="349" spans="2:5">
      <c r="B349" s="1"/>
      <c r="C349" s="1"/>
      <c r="D349" s="8"/>
      <c r="E349" s="4"/>
    </row>
    <row r="350" spans="2:5">
      <c r="B350" s="1"/>
      <c r="C350" s="1"/>
      <c r="D350" s="8"/>
      <c r="E350" s="4"/>
    </row>
    <row r="351" spans="2:5">
      <c r="B351" s="1"/>
      <c r="C351" s="1"/>
      <c r="D351" s="8"/>
      <c r="E351" s="1"/>
    </row>
    <row r="352" spans="2:5">
      <c r="B352" s="1"/>
      <c r="C352" s="1"/>
      <c r="D352" s="1"/>
      <c r="E352" s="1"/>
    </row>
    <row r="353" spans="2:5">
      <c r="B353" s="1"/>
      <c r="C353" s="1"/>
      <c r="D353" s="1"/>
      <c r="E353" s="1"/>
    </row>
    <row r="354" spans="2:5">
      <c r="B354" s="1"/>
      <c r="C354" s="1"/>
      <c r="D354" s="1"/>
      <c r="E354" s="4"/>
    </row>
    <row r="355" spans="2:5">
      <c r="B355" s="1"/>
      <c r="C355" s="1"/>
      <c r="D355" s="1"/>
      <c r="E355" s="1"/>
    </row>
    <row r="356" spans="2:5">
      <c r="B356" s="1"/>
      <c r="C356" s="1"/>
      <c r="D356" s="1"/>
      <c r="E356" s="1"/>
    </row>
    <row r="357" spans="2:5">
      <c r="B357" s="1"/>
      <c r="C357" s="1"/>
      <c r="D357" s="1"/>
      <c r="E357" s="4"/>
    </row>
    <row r="358" spans="2:5">
      <c r="B358" s="1"/>
      <c r="C358" s="1"/>
      <c r="D358" s="1"/>
      <c r="E358" s="1"/>
    </row>
    <row r="359" spans="2:5">
      <c r="B359" s="1"/>
      <c r="C359" s="1"/>
      <c r="D359" s="1"/>
      <c r="E359" s="1"/>
    </row>
    <row r="360" spans="2:5">
      <c r="B360" s="1"/>
      <c r="C360" s="1"/>
      <c r="D360" s="1"/>
      <c r="E360" s="4"/>
    </row>
    <row r="361" spans="2:5">
      <c r="B361" s="1"/>
      <c r="C361" s="1"/>
      <c r="D361" s="1"/>
      <c r="E361" s="4"/>
    </row>
    <row r="362" spans="2:5">
      <c r="B362" s="1"/>
      <c r="C362" s="1"/>
      <c r="D362" s="1"/>
      <c r="E362" s="1"/>
    </row>
    <row r="363" spans="2:5">
      <c r="B363" s="1"/>
      <c r="C363" s="1"/>
      <c r="D363" s="1"/>
      <c r="E363" s="1"/>
    </row>
    <row r="364" spans="2:5">
      <c r="B364" s="1"/>
      <c r="C364" s="1"/>
      <c r="D364" s="1"/>
      <c r="E364" s="4"/>
    </row>
    <row r="365" spans="2:5">
      <c r="B365" s="8"/>
      <c r="C365" s="1"/>
      <c r="D365" s="1"/>
      <c r="E365" s="4"/>
    </row>
    <row r="366" spans="2:5">
      <c r="B366" s="8"/>
      <c r="C366" s="1"/>
      <c r="D366" s="1"/>
      <c r="E366" s="1"/>
    </row>
    <row r="367" spans="2:5">
      <c r="B367" s="1"/>
      <c r="C367" s="1"/>
      <c r="D367" s="1"/>
      <c r="E367" s="1"/>
    </row>
    <row r="368" spans="2:5">
      <c r="B368" s="1"/>
      <c r="C368" s="1"/>
      <c r="D368" s="1"/>
      <c r="E368" s="4"/>
    </row>
    <row r="369" spans="2:5">
      <c r="B369" s="8"/>
      <c r="C369" s="1"/>
      <c r="D369" s="1"/>
      <c r="E369" s="4"/>
    </row>
    <row r="370" spans="2:5">
      <c r="B370" s="8"/>
      <c r="C370" s="1"/>
      <c r="D370" s="1"/>
      <c r="E370" s="1"/>
    </row>
    <row r="371" spans="2:5">
      <c r="B371" s="1"/>
      <c r="C371" s="1"/>
      <c r="D371" s="1"/>
      <c r="E371" s="1"/>
    </row>
    <row r="372" spans="2:5">
      <c r="B372" s="1"/>
      <c r="C372" s="1"/>
      <c r="D372" s="1"/>
      <c r="E372" s="4"/>
    </row>
    <row r="373" spans="2:5">
      <c r="B373" s="1"/>
      <c r="C373" s="1"/>
      <c r="D373" s="1"/>
      <c r="E373" s="4"/>
    </row>
    <row r="374" spans="2:5">
      <c r="B374" s="1"/>
      <c r="C374" s="1"/>
      <c r="D374" s="1"/>
      <c r="E374" s="1"/>
    </row>
    <row r="375" spans="2:5">
      <c r="B375" s="1"/>
      <c r="C375" s="1"/>
      <c r="D375" s="1"/>
      <c r="E375" s="1"/>
    </row>
    <row r="376" spans="2:5">
      <c r="B376" s="1"/>
      <c r="C376" s="1"/>
      <c r="D376" s="1"/>
      <c r="E376" s="4"/>
    </row>
    <row r="377" spans="2:5">
      <c r="B377" s="1"/>
      <c r="C377" s="1"/>
      <c r="D377" s="1"/>
      <c r="E377" s="1"/>
    </row>
    <row r="378" spans="2:5">
      <c r="B378" s="1"/>
      <c r="C378" s="1"/>
      <c r="D378" s="1"/>
      <c r="E378" s="1"/>
    </row>
    <row r="379" spans="2:5">
      <c r="B379" s="1"/>
      <c r="C379" s="1"/>
      <c r="D379" s="1"/>
      <c r="E379" s="1"/>
    </row>
    <row r="380" spans="2:5">
      <c r="B380" s="1"/>
      <c r="C380" s="1"/>
      <c r="D380" s="1"/>
      <c r="E380" s="1"/>
    </row>
    <row r="381" spans="2:5">
      <c r="B381" s="1"/>
      <c r="C381" s="1"/>
      <c r="D381" s="1"/>
      <c r="E381" s="1"/>
    </row>
    <row r="382" spans="2:5">
      <c r="B382" s="1"/>
      <c r="C382" s="1"/>
      <c r="D382" s="1"/>
      <c r="E382" s="1"/>
    </row>
    <row r="383" spans="2:5">
      <c r="B383" s="1"/>
      <c r="C383" s="1"/>
      <c r="D383" s="1"/>
      <c r="E383" s="1"/>
    </row>
    <row r="384" spans="2:5">
      <c r="B384" s="1"/>
      <c r="C384" s="1"/>
      <c r="D384" s="1"/>
      <c r="E384" s="1"/>
    </row>
    <row r="385" spans="2:5">
      <c r="B385" s="1"/>
      <c r="C385" s="1"/>
      <c r="D385" s="8"/>
      <c r="E385" s="4"/>
    </row>
    <row r="386" spans="2:5">
      <c r="B386" s="1"/>
      <c r="C386" s="1"/>
      <c r="D386" s="8"/>
      <c r="E386" s="1"/>
    </row>
    <row r="387" spans="2:5">
      <c r="B387" s="1"/>
      <c r="C387" s="1"/>
      <c r="D387" s="1"/>
      <c r="E387" s="1"/>
    </row>
    <row r="388" spans="2:5">
      <c r="B388" s="1"/>
      <c r="C388" s="1"/>
      <c r="D388" s="1"/>
      <c r="E388" s="1"/>
    </row>
    <row r="389" spans="2:5">
      <c r="B389" s="1"/>
      <c r="C389" s="1"/>
      <c r="D389" s="1"/>
      <c r="E389" s="1"/>
    </row>
    <row r="390" spans="2:5">
      <c r="B390" s="1"/>
      <c r="C390" s="1"/>
      <c r="D390" s="1"/>
      <c r="E390" s="1"/>
    </row>
    <row r="391" spans="2:5">
      <c r="B391" s="1"/>
      <c r="C391" s="1"/>
      <c r="D391" s="1"/>
      <c r="E391" s="1"/>
    </row>
    <row r="392" spans="2:5">
      <c r="B392" s="1"/>
      <c r="C392" s="1"/>
      <c r="D392" s="1"/>
      <c r="E392" s="4"/>
    </row>
    <row r="393" spans="2:5">
      <c r="B393" s="1"/>
      <c r="C393" s="1"/>
      <c r="D393" s="1"/>
      <c r="E393" s="4"/>
    </row>
    <row r="394" spans="2:5">
      <c r="B394" s="1"/>
      <c r="C394" s="1"/>
      <c r="D394" s="1"/>
      <c r="E394" s="1"/>
    </row>
    <row r="395" spans="2:5">
      <c r="B395" s="1"/>
      <c r="C395" s="1"/>
      <c r="D395" s="1"/>
      <c r="E395" s="1"/>
    </row>
    <row r="396" spans="2:5">
      <c r="B396" s="1"/>
      <c r="C396" s="1"/>
      <c r="D396" s="1"/>
      <c r="E396" s="4"/>
    </row>
    <row r="397" spans="2:5">
      <c r="B397" s="1"/>
      <c r="C397" s="1"/>
      <c r="D397" s="1"/>
      <c r="E397" s="4"/>
    </row>
    <row r="398" spans="2:5">
      <c r="B398" s="1"/>
      <c r="C398" s="1"/>
      <c r="D398" s="1"/>
      <c r="E398" s="1"/>
    </row>
    <row r="399" spans="2:5">
      <c r="B399" s="1"/>
      <c r="C399" s="1"/>
      <c r="D399" s="1"/>
      <c r="E399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U398"/>
  <sheetViews>
    <sheetView topLeftCell="A107" workbookViewId="0">
      <selection activeCell="E130" sqref="E130:E166"/>
    </sheetView>
  </sheetViews>
  <sheetFormatPr defaultRowHeight="15.75"/>
  <cols>
    <col min="1" max="1" width="10.5" customWidth="1"/>
    <col min="2" max="2" width="23.625" customWidth="1"/>
    <col min="3" max="3" width="16.125" customWidth="1"/>
    <col min="4" max="4" width="16.625" customWidth="1"/>
  </cols>
  <sheetData>
    <row r="1" spans="1:99">
      <c r="G1" s="1"/>
      <c r="H1" s="1" t="s">
        <v>246</v>
      </c>
      <c r="I1" s="1" t="s">
        <v>246</v>
      </c>
      <c r="J1" s="1" t="s">
        <v>246</v>
      </c>
      <c r="K1" s="11" t="s">
        <v>254</v>
      </c>
      <c r="L1" s="1" t="s">
        <v>246</v>
      </c>
      <c r="M1" s="1" t="s">
        <v>246</v>
      </c>
      <c r="N1" s="1" t="s">
        <v>246</v>
      </c>
      <c r="O1" s="11" t="s">
        <v>254</v>
      </c>
      <c r="P1" s="1" t="s">
        <v>247</v>
      </c>
      <c r="Q1" s="1" t="s">
        <v>247</v>
      </c>
      <c r="R1" s="1" t="s">
        <v>247</v>
      </c>
      <c r="S1" s="11" t="s">
        <v>255</v>
      </c>
      <c r="T1" s="1" t="s">
        <v>247</v>
      </c>
      <c r="U1" s="1" t="s">
        <v>247</v>
      </c>
      <c r="V1" s="1" t="s">
        <v>247</v>
      </c>
      <c r="W1" s="11" t="s">
        <v>255</v>
      </c>
      <c r="X1" s="1" t="s">
        <v>248</v>
      </c>
      <c r="Y1" s="1" t="s">
        <v>248</v>
      </c>
      <c r="Z1" s="1" t="s">
        <v>248</v>
      </c>
      <c r="AA1" s="11" t="s">
        <v>256</v>
      </c>
      <c r="AB1" s="1" t="s">
        <v>248</v>
      </c>
      <c r="AC1" s="1" t="s">
        <v>248</v>
      </c>
      <c r="AD1" s="11" t="s">
        <v>256</v>
      </c>
      <c r="AE1" s="1" t="s">
        <v>249</v>
      </c>
      <c r="AF1" s="1" t="s">
        <v>249</v>
      </c>
      <c r="AG1" s="1" t="s">
        <v>249</v>
      </c>
      <c r="AH1" s="11" t="s">
        <v>258</v>
      </c>
      <c r="AI1" s="1" t="s">
        <v>249</v>
      </c>
      <c r="AJ1" s="1" t="s">
        <v>249</v>
      </c>
      <c r="AK1" s="1" t="s">
        <v>249</v>
      </c>
      <c r="AL1" s="11" t="s">
        <v>258</v>
      </c>
      <c r="AM1" s="1" t="s">
        <v>250</v>
      </c>
      <c r="AN1" s="1" t="s">
        <v>250</v>
      </c>
      <c r="AO1" s="1" t="s">
        <v>250</v>
      </c>
      <c r="AP1" s="11" t="s">
        <v>259</v>
      </c>
      <c r="AQ1" s="1" t="s">
        <v>250</v>
      </c>
      <c r="AR1" s="1" t="s">
        <v>250</v>
      </c>
      <c r="AS1" s="1" t="s">
        <v>250</v>
      </c>
      <c r="AT1" s="11" t="s">
        <v>259</v>
      </c>
      <c r="AU1" s="1" t="s">
        <v>251</v>
      </c>
      <c r="AV1" s="1" t="s">
        <v>251</v>
      </c>
      <c r="AW1" s="1" t="s">
        <v>251</v>
      </c>
      <c r="AX1" s="11" t="s">
        <v>260</v>
      </c>
      <c r="AY1" s="1" t="s">
        <v>251</v>
      </c>
      <c r="AZ1" s="1" t="s">
        <v>251</v>
      </c>
      <c r="BA1" s="11" t="s">
        <v>260</v>
      </c>
      <c r="BB1" s="1" t="s">
        <v>252</v>
      </c>
      <c r="BC1" s="1" t="s">
        <v>252</v>
      </c>
      <c r="BD1" s="1" t="s">
        <v>252</v>
      </c>
      <c r="BE1" s="11" t="s">
        <v>261</v>
      </c>
      <c r="BF1" s="1" t="s">
        <v>252</v>
      </c>
      <c r="BG1" s="1" t="s">
        <v>252</v>
      </c>
      <c r="BH1" s="11" t="s">
        <v>261</v>
      </c>
      <c r="BI1" s="1" t="s">
        <v>253</v>
      </c>
      <c r="BJ1" s="1" t="s">
        <v>253</v>
      </c>
      <c r="BK1" s="1" t="s">
        <v>253</v>
      </c>
      <c r="BL1" s="11" t="s">
        <v>262</v>
      </c>
      <c r="BM1" s="1" t="s">
        <v>253</v>
      </c>
      <c r="BN1" s="1" t="s">
        <v>253</v>
      </c>
      <c r="BO1" s="11" t="s">
        <v>262</v>
      </c>
      <c r="BP1" s="1" t="s">
        <v>264</v>
      </c>
      <c r="BQ1" s="1" t="s">
        <v>264</v>
      </c>
      <c r="BR1" s="1" t="s">
        <v>264</v>
      </c>
      <c r="BS1" s="11" t="s">
        <v>263</v>
      </c>
      <c r="BT1" s="1" t="s">
        <v>265</v>
      </c>
      <c r="BU1" s="1" t="s">
        <v>265</v>
      </c>
      <c r="BV1" s="1" t="s">
        <v>265</v>
      </c>
      <c r="BW1" s="11" t="s">
        <v>268</v>
      </c>
      <c r="BX1" s="1" t="s">
        <v>266</v>
      </c>
      <c r="BY1" s="1" t="s">
        <v>266</v>
      </c>
      <c r="BZ1" s="1" t="s">
        <v>266</v>
      </c>
      <c r="CA1" s="11" t="s">
        <v>269</v>
      </c>
      <c r="CB1" s="8" t="s">
        <v>264</v>
      </c>
      <c r="CC1" s="8" t="s">
        <v>264</v>
      </c>
      <c r="CD1" s="8" t="s">
        <v>264</v>
      </c>
      <c r="CE1" s="11" t="s">
        <v>263</v>
      </c>
      <c r="CF1" s="8" t="s">
        <v>265</v>
      </c>
      <c r="CG1" s="8" t="s">
        <v>265</v>
      </c>
      <c r="CH1" s="8" t="s">
        <v>265</v>
      </c>
      <c r="CI1" s="11" t="s">
        <v>268</v>
      </c>
      <c r="CJ1" s="8" t="s">
        <v>266</v>
      </c>
      <c r="CK1" s="8" t="s">
        <v>266</v>
      </c>
      <c r="CL1" s="8" t="s">
        <v>266</v>
      </c>
      <c r="CM1" s="11" t="s">
        <v>269</v>
      </c>
      <c r="CN1" s="8" t="s">
        <v>267</v>
      </c>
      <c r="CO1" s="8" t="s">
        <v>267</v>
      </c>
      <c r="CP1" s="8" t="s">
        <v>267</v>
      </c>
      <c r="CQ1" s="11" t="s">
        <v>270</v>
      </c>
      <c r="CR1" s="8" t="s">
        <v>267</v>
      </c>
      <c r="CS1" s="8" t="s">
        <v>267</v>
      </c>
      <c r="CT1" s="8" t="s">
        <v>267</v>
      </c>
      <c r="CU1" s="11" t="s">
        <v>270</v>
      </c>
    </row>
    <row r="2" spans="1:99">
      <c r="G2" s="2" t="s">
        <v>0</v>
      </c>
      <c r="H2" s="3" t="s">
        <v>22</v>
      </c>
      <c r="I2" s="3" t="s">
        <v>24</v>
      </c>
      <c r="J2" s="3" t="s">
        <v>26</v>
      </c>
      <c r="K2" s="12" t="s">
        <v>245</v>
      </c>
      <c r="L2" s="3" t="s">
        <v>21</v>
      </c>
      <c r="M2" s="3" t="s">
        <v>23</v>
      </c>
      <c r="N2" s="3" t="s">
        <v>25</v>
      </c>
      <c r="O2" s="12" t="s">
        <v>245</v>
      </c>
      <c r="P2" s="3" t="s">
        <v>28</v>
      </c>
      <c r="Q2" s="3" t="s">
        <v>30</v>
      </c>
      <c r="R2" s="3" t="s">
        <v>32</v>
      </c>
      <c r="S2" s="12" t="s">
        <v>245</v>
      </c>
      <c r="T2" s="3" t="s">
        <v>27</v>
      </c>
      <c r="U2" s="3" t="s">
        <v>29</v>
      </c>
      <c r="V2" s="3" t="s">
        <v>31</v>
      </c>
      <c r="W2" s="12" t="s">
        <v>245</v>
      </c>
      <c r="X2" s="3" t="s">
        <v>34</v>
      </c>
      <c r="Y2" s="3" t="s">
        <v>36</v>
      </c>
      <c r="Z2" s="3" t="s">
        <v>37</v>
      </c>
      <c r="AA2" s="12" t="s">
        <v>245</v>
      </c>
      <c r="AB2" s="3" t="s">
        <v>33</v>
      </c>
      <c r="AC2" s="3" t="s">
        <v>35</v>
      </c>
      <c r="AD2" s="12" t="s">
        <v>257</v>
      </c>
      <c r="AE2" s="3" t="s">
        <v>39</v>
      </c>
      <c r="AF2" s="3" t="s">
        <v>41</v>
      </c>
      <c r="AG2" s="3" t="s">
        <v>43</v>
      </c>
      <c r="AH2" s="12" t="s">
        <v>245</v>
      </c>
      <c r="AI2" s="3" t="s">
        <v>38</v>
      </c>
      <c r="AJ2" s="3" t="s">
        <v>40</v>
      </c>
      <c r="AK2" s="3" t="s">
        <v>42</v>
      </c>
      <c r="AL2" s="12" t="s">
        <v>245</v>
      </c>
      <c r="AM2" s="3" t="s">
        <v>45</v>
      </c>
      <c r="AN2" s="3" t="s">
        <v>47</v>
      </c>
      <c r="AO2" s="3" t="s">
        <v>49</v>
      </c>
      <c r="AP2" s="12" t="s">
        <v>245</v>
      </c>
      <c r="AQ2" s="3" t="s">
        <v>44</v>
      </c>
      <c r="AR2" s="3" t="s">
        <v>46</v>
      </c>
      <c r="AS2" s="3" t="s">
        <v>48</v>
      </c>
      <c r="AT2" s="12" t="s">
        <v>245</v>
      </c>
      <c r="AU2" s="3" t="s">
        <v>51</v>
      </c>
      <c r="AV2" s="3" t="s">
        <v>53</v>
      </c>
      <c r="AW2" s="3" t="s">
        <v>54</v>
      </c>
      <c r="AX2" s="12" t="s">
        <v>245</v>
      </c>
      <c r="AY2" s="3" t="s">
        <v>50</v>
      </c>
      <c r="AZ2" s="3" t="s">
        <v>52</v>
      </c>
      <c r="BA2" s="12" t="s">
        <v>257</v>
      </c>
      <c r="BB2" s="3" t="s">
        <v>56</v>
      </c>
      <c r="BC2" s="3" t="s">
        <v>58</v>
      </c>
      <c r="BD2" s="3" t="s">
        <v>59</v>
      </c>
      <c r="BE2" s="12" t="s">
        <v>245</v>
      </c>
      <c r="BF2" s="3" t="s">
        <v>55</v>
      </c>
      <c r="BG2" s="3" t="s">
        <v>57</v>
      </c>
      <c r="BH2" s="12" t="s">
        <v>257</v>
      </c>
      <c r="BI2" s="3" t="s">
        <v>61</v>
      </c>
      <c r="BJ2" s="3" t="s">
        <v>63</v>
      </c>
      <c r="BK2" s="3" t="s">
        <v>64</v>
      </c>
      <c r="BL2" s="12" t="s">
        <v>245</v>
      </c>
      <c r="BM2" s="3" t="s">
        <v>60</v>
      </c>
      <c r="BN2" s="3" t="s">
        <v>62</v>
      </c>
      <c r="BO2" s="12" t="s">
        <v>257</v>
      </c>
      <c r="BP2" s="3" t="s">
        <v>66</v>
      </c>
      <c r="BQ2" s="3" t="s">
        <v>68</v>
      </c>
      <c r="BR2" s="3" t="s">
        <v>70</v>
      </c>
      <c r="BS2" s="12" t="s">
        <v>245</v>
      </c>
      <c r="BT2" s="3" t="s">
        <v>72</v>
      </c>
      <c r="BU2" s="3" t="s">
        <v>74</v>
      </c>
      <c r="BV2" s="3" t="s">
        <v>76</v>
      </c>
      <c r="BW2" s="12" t="s">
        <v>245</v>
      </c>
      <c r="BX2" s="3" t="s">
        <v>78</v>
      </c>
      <c r="BY2" s="3" t="s">
        <v>80</v>
      </c>
      <c r="BZ2" s="3" t="s">
        <v>82</v>
      </c>
      <c r="CA2" s="12" t="s">
        <v>245</v>
      </c>
      <c r="CB2" s="3" t="s">
        <v>65</v>
      </c>
      <c r="CC2" s="3" t="s">
        <v>67</v>
      </c>
      <c r="CD2" s="3" t="s">
        <v>69</v>
      </c>
      <c r="CE2" s="12" t="s">
        <v>245</v>
      </c>
      <c r="CF2" s="3" t="s">
        <v>71</v>
      </c>
      <c r="CG2" s="3" t="s">
        <v>73</v>
      </c>
      <c r="CH2" s="3" t="s">
        <v>75</v>
      </c>
      <c r="CI2" s="12" t="s">
        <v>245</v>
      </c>
      <c r="CJ2" s="3" t="s">
        <v>77</v>
      </c>
      <c r="CK2" s="3" t="s">
        <v>79</v>
      </c>
      <c r="CL2" s="3" t="s">
        <v>81</v>
      </c>
      <c r="CM2" s="12" t="s">
        <v>245</v>
      </c>
      <c r="CN2" s="3" t="s">
        <v>84</v>
      </c>
      <c r="CO2" s="3" t="s">
        <v>86</v>
      </c>
      <c r="CP2" s="3" t="s">
        <v>88</v>
      </c>
      <c r="CQ2" s="12" t="s">
        <v>245</v>
      </c>
      <c r="CR2" s="3" t="s">
        <v>83</v>
      </c>
      <c r="CS2" s="3" t="s">
        <v>85</v>
      </c>
      <c r="CT2" s="3" t="s">
        <v>87</v>
      </c>
      <c r="CU2" s="12" t="s">
        <v>245</v>
      </c>
    </row>
    <row r="3" spans="1:99">
      <c r="G3" s="2" t="s">
        <v>89</v>
      </c>
      <c r="H3" s="1" t="s">
        <v>91</v>
      </c>
      <c r="I3" s="1" t="s">
        <v>91</v>
      </c>
      <c r="J3" s="1" t="s">
        <v>91</v>
      </c>
      <c r="K3" s="11" t="s">
        <v>91</v>
      </c>
      <c r="L3" s="1" t="s">
        <v>91</v>
      </c>
      <c r="M3" s="1" t="s">
        <v>91</v>
      </c>
      <c r="N3" s="1" t="s">
        <v>91</v>
      </c>
      <c r="O3" s="11" t="s">
        <v>91</v>
      </c>
      <c r="P3" s="1" t="s">
        <v>91</v>
      </c>
      <c r="Q3" s="1" t="s">
        <v>91</v>
      </c>
      <c r="R3" s="1" t="s">
        <v>91</v>
      </c>
      <c r="S3" s="11" t="s">
        <v>91</v>
      </c>
      <c r="T3" s="1" t="s">
        <v>91</v>
      </c>
      <c r="U3" s="1" t="s">
        <v>91</v>
      </c>
      <c r="V3" s="1" t="s">
        <v>91</v>
      </c>
      <c r="W3" s="11" t="s">
        <v>91</v>
      </c>
      <c r="X3" s="1" t="s">
        <v>91</v>
      </c>
      <c r="Y3" s="1" t="s">
        <v>91</v>
      </c>
      <c r="Z3" s="1" t="s">
        <v>91</v>
      </c>
      <c r="AA3" s="11" t="s">
        <v>91</v>
      </c>
      <c r="AB3" s="1" t="s">
        <v>91</v>
      </c>
      <c r="AC3" s="1" t="s">
        <v>91</v>
      </c>
      <c r="AD3" s="11" t="s">
        <v>91</v>
      </c>
      <c r="AE3" s="1" t="s">
        <v>90</v>
      </c>
      <c r="AF3" s="1" t="s">
        <v>90</v>
      </c>
      <c r="AG3" s="1" t="s">
        <v>90</v>
      </c>
      <c r="AH3" s="11" t="s">
        <v>90</v>
      </c>
      <c r="AI3" s="1" t="s">
        <v>90</v>
      </c>
      <c r="AJ3" s="1" t="s">
        <v>90</v>
      </c>
      <c r="AK3" s="1" t="s">
        <v>90</v>
      </c>
      <c r="AL3" s="11" t="s">
        <v>90</v>
      </c>
      <c r="AM3" s="1" t="s">
        <v>91</v>
      </c>
      <c r="AN3" s="1" t="s">
        <v>91</v>
      </c>
      <c r="AO3" s="1" t="s">
        <v>91</v>
      </c>
      <c r="AP3" s="11" t="s">
        <v>91</v>
      </c>
      <c r="AQ3" s="1" t="s">
        <v>91</v>
      </c>
      <c r="AR3" s="1" t="s">
        <v>91</v>
      </c>
      <c r="AS3" s="1" t="s">
        <v>91</v>
      </c>
      <c r="AT3" s="11" t="s">
        <v>91</v>
      </c>
      <c r="AU3" s="1" t="s">
        <v>91</v>
      </c>
      <c r="AV3" s="1" t="s">
        <v>91</v>
      </c>
      <c r="AW3" s="1" t="s">
        <v>91</v>
      </c>
      <c r="AX3" s="11" t="s">
        <v>91</v>
      </c>
      <c r="AY3" s="1" t="s">
        <v>91</v>
      </c>
      <c r="AZ3" s="1" t="s">
        <v>91</v>
      </c>
      <c r="BA3" s="11" t="s">
        <v>91</v>
      </c>
      <c r="BB3" s="1" t="s">
        <v>91</v>
      </c>
      <c r="BC3" s="1" t="s">
        <v>91</v>
      </c>
      <c r="BD3" s="1" t="s">
        <v>91</v>
      </c>
      <c r="BE3" s="11" t="s">
        <v>91</v>
      </c>
      <c r="BF3" s="1" t="s">
        <v>91</v>
      </c>
      <c r="BG3" s="1" t="s">
        <v>91</v>
      </c>
      <c r="BH3" s="11" t="s">
        <v>91</v>
      </c>
      <c r="BI3" s="1" t="s">
        <v>90</v>
      </c>
      <c r="BJ3" s="1" t="s">
        <v>90</v>
      </c>
      <c r="BK3" s="1" t="s">
        <v>90</v>
      </c>
      <c r="BL3" s="11" t="s">
        <v>90</v>
      </c>
      <c r="BM3" s="1" t="s">
        <v>90</v>
      </c>
      <c r="BN3" s="1" t="s">
        <v>90</v>
      </c>
      <c r="BO3" s="11" t="s">
        <v>90</v>
      </c>
      <c r="BP3" s="1" t="s">
        <v>91</v>
      </c>
      <c r="BQ3" s="1" t="s">
        <v>91</v>
      </c>
      <c r="BR3" s="1" t="s">
        <v>91</v>
      </c>
      <c r="BS3" s="11" t="s">
        <v>91</v>
      </c>
      <c r="BT3" s="1" t="s">
        <v>91</v>
      </c>
      <c r="BU3" s="1" t="s">
        <v>91</v>
      </c>
      <c r="BV3" s="1" t="s">
        <v>91</v>
      </c>
      <c r="BW3" s="11" t="s">
        <v>91</v>
      </c>
      <c r="BX3" s="1" t="s">
        <v>91</v>
      </c>
      <c r="BY3" s="1" t="s">
        <v>91</v>
      </c>
      <c r="BZ3" s="1" t="s">
        <v>91</v>
      </c>
      <c r="CA3" s="11" t="s">
        <v>91</v>
      </c>
      <c r="CB3" s="1" t="s">
        <v>91</v>
      </c>
      <c r="CC3" s="1" t="s">
        <v>91</v>
      </c>
      <c r="CD3" s="1" t="s">
        <v>91</v>
      </c>
      <c r="CE3" s="11" t="s">
        <v>91</v>
      </c>
      <c r="CF3" s="1" t="s">
        <v>91</v>
      </c>
      <c r="CG3" s="1" t="s">
        <v>91</v>
      </c>
      <c r="CH3" s="1" t="s">
        <v>91</v>
      </c>
      <c r="CI3" s="11" t="s">
        <v>91</v>
      </c>
      <c r="CJ3" s="1" t="s">
        <v>91</v>
      </c>
      <c r="CK3" s="1" t="s">
        <v>91</v>
      </c>
      <c r="CL3" s="1" t="s">
        <v>91</v>
      </c>
      <c r="CM3" s="11" t="s">
        <v>91</v>
      </c>
      <c r="CN3" s="1" t="s">
        <v>90</v>
      </c>
      <c r="CO3" s="1" t="s">
        <v>90</v>
      </c>
      <c r="CP3" s="1" t="s">
        <v>90</v>
      </c>
      <c r="CQ3" s="11" t="s">
        <v>90</v>
      </c>
      <c r="CR3" s="1" t="s">
        <v>90</v>
      </c>
      <c r="CS3" s="1" t="s">
        <v>90</v>
      </c>
      <c r="CT3" s="1" t="s">
        <v>90</v>
      </c>
      <c r="CU3" s="11" t="s">
        <v>90</v>
      </c>
    </row>
    <row r="4" spans="1:99">
      <c r="G4" s="2" t="s">
        <v>92</v>
      </c>
      <c r="H4" s="5" t="s">
        <v>93</v>
      </c>
      <c r="I4" s="5" t="s">
        <v>93</v>
      </c>
      <c r="J4" s="5" t="s">
        <v>93</v>
      </c>
      <c r="K4" s="12" t="s">
        <v>93</v>
      </c>
      <c r="L4" s="5" t="s">
        <v>94</v>
      </c>
      <c r="M4" s="5" t="s">
        <v>94</v>
      </c>
      <c r="N4" s="5" t="s">
        <v>94</v>
      </c>
      <c r="O4" s="12" t="s">
        <v>94</v>
      </c>
      <c r="P4" s="5" t="s">
        <v>93</v>
      </c>
      <c r="Q4" s="5" t="s">
        <v>93</v>
      </c>
      <c r="R4" s="5" t="s">
        <v>93</v>
      </c>
      <c r="S4" s="12" t="s">
        <v>93</v>
      </c>
      <c r="T4" s="5" t="s">
        <v>94</v>
      </c>
      <c r="U4" s="5" t="s">
        <v>94</v>
      </c>
      <c r="V4" s="5" t="s">
        <v>94</v>
      </c>
      <c r="W4" s="12" t="s">
        <v>94</v>
      </c>
      <c r="X4" s="5" t="s">
        <v>93</v>
      </c>
      <c r="Y4" s="5" t="s">
        <v>93</v>
      </c>
      <c r="Z4" s="5" t="s">
        <v>93</v>
      </c>
      <c r="AA4" s="12" t="s">
        <v>93</v>
      </c>
      <c r="AB4" s="5" t="s">
        <v>94</v>
      </c>
      <c r="AC4" s="5" t="s">
        <v>94</v>
      </c>
      <c r="AD4" s="12" t="s">
        <v>94</v>
      </c>
      <c r="AE4" s="5" t="s">
        <v>93</v>
      </c>
      <c r="AF4" s="5" t="s">
        <v>93</v>
      </c>
      <c r="AG4" s="5" t="s">
        <v>93</v>
      </c>
      <c r="AH4" s="12" t="s">
        <v>93</v>
      </c>
      <c r="AI4" s="5" t="s">
        <v>94</v>
      </c>
      <c r="AJ4" s="5" t="s">
        <v>94</v>
      </c>
      <c r="AK4" s="5" t="s">
        <v>94</v>
      </c>
      <c r="AL4" s="12" t="s">
        <v>94</v>
      </c>
      <c r="AM4" s="5" t="s">
        <v>93</v>
      </c>
      <c r="AN4" s="5" t="s">
        <v>93</v>
      </c>
      <c r="AO4" s="5" t="s">
        <v>93</v>
      </c>
      <c r="AP4" s="12" t="s">
        <v>93</v>
      </c>
      <c r="AQ4" s="5" t="s">
        <v>94</v>
      </c>
      <c r="AR4" s="5" t="s">
        <v>94</v>
      </c>
      <c r="AS4" s="5" t="s">
        <v>94</v>
      </c>
      <c r="AT4" s="12" t="s">
        <v>94</v>
      </c>
      <c r="AU4" s="5" t="s">
        <v>93</v>
      </c>
      <c r="AV4" s="5" t="s">
        <v>93</v>
      </c>
      <c r="AW4" s="5" t="s">
        <v>93</v>
      </c>
      <c r="AX4" s="12" t="s">
        <v>93</v>
      </c>
      <c r="AY4" s="5" t="s">
        <v>94</v>
      </c>
      <c r="AZ4" s="5" t="s">
        <v>94</v>
      </c>
      <c r="BA4" s="12" t="s">
        <v>94</v>
      </c>
      <c r="BB4" s="5" t="s">
        <v>93</v>
      </c>
      <c r="BC4" s="5" t="s">
        <v>93</v>
      </c>
      <c r="BD4" s="5" t="s">
        <v>93</v>
      </c>
      <c r="BE4" s="12" t="s">
        <v>93</v>
      </c>
      <c r="BF4" s="5" t="s">
        <v>94</v>
      </c>
      <c r="BG4" s="5" t="s">
        <v>94</v>
      </c>
      <c r="BH4" s="12" t="s">
        <v>94</v>
      </c>
      <c r="BI4" s="5" t="s">
        <v>93</v>
      </c>
      <c r="BJ4" s="5" t="s">
        <v>93</v>
      </c>
      <c r="BK4" s="5" t="s">
        <v>93</v>
      </c>
      <c r="BL4" s="12" t="s">
        <v>93</v>
      </c>
      <c r="BM4" s="5" t="s">
        <v>94</v>
      </c>
      <c r="BN4" s="5" t="s">
        <v>94</v>
      </c>
      <c r="BO4" s="12" t="s">
        <v>94</v>
      </c>
      <c r="BP4" s="5" t="s">
        <v>93</v>
      </c>
      <c r="BQ4" s="5" t="s">
        <v>93</v>
      </c>
      <c r="BR4" s="5" t="s">
        <v>93</v>
      </c>
      <c r="BS4" s="12" t="s">
        <v>93</v>
      </c>
      <c r="BT4" s="5" t="s">
        <v>93</v>
      </c>
      <c r="BU4" s="5" t="s">
        <v>93</v>
      </c>
      <c r="BV4" s="5" t="s">
        <v>93</v>
      </c>
      <c r="BW4" s="12" t="s">
        <v>93</v>
      </c>
      <c r="BX4" s="5" t="s">
        <v>93</v>
      </c>
      <c r="BY4" s="5" t="s">
        <v>93</v>
      </c>
      <c r="BZ4" s="5" t="s">
        <v>93</v>
      </c>
      <c r="CA4" s="12" t="s">
        <v>93</v>
      </c>
      <c r="CB4" s="5" t="s">
        <v>94</v>
      </c>
      <c r="CC4" s="5" t="s">
        <v>94</v>
      </c>
      <c r="CD4" s="5" t="s">
        <v>94</v>
      </c>
      <c r="CE4" s="12" t="s">
        <v>94</v>
      </c>
      <c r="CF4" s="5" t="s">
        <v>94</v>
      </c>
      <c r="CG4" s="5" t="s">
        <v>94</v>
      </c>
      <c r="CH4" s="5" t="s">
        <v>94</v>
      </c>
      <c r="CI4" s="12" t="s">
        <v>94</v>
      </c>
      <c r="CJ4" s="5" t="s">
        <v>94</v>
      </c>
      <c r="CK4" s="5" t="s">
        <v>94</v>
      </c>
      <c r="CL4" s="5" t="s">
        <v>94</v>
      </c>
      <c r="CM4" s="12" t="s">
        <v>94</v>
      </c>
      <c r="CN4" s="5" t="s">
        <v>93</v>
      </c>
      <c r="CO4" s="5" t="s">
        <v>93</v>
      </c>
      <c r="CP4" s="5" t="s">
        <v>93</v>
      </c>
      <c r="CQ4" s="12" t="s">
        <v>93</v>
      </c>
      <c r="CR4" s="5" t="s">
        <v>94</v>
      </c>
      <c r="CS4" s="5" t="s">
        <v>94</v>
      </c>
      <c r="CT4" s="5" t="s">
        <v>94</v>
      </c>
      <c r="CU4" s="12" t="s">
        <v>94</v>
      </c>
    </row>
    <row r="5" spans="1:99">
      <c r="G5" s="6" t="s">
        <v>95</v>
      </c>
      <c r="H5" s="3"/>
      <c r="I5" s="3"/>
      <c r="J5" s="3"/>
      <c r="K5" s="12"/>
      <c r="L5" s="3"/>
      <c r="M5" s="3"/>
      <c r="N5" s="3"/>
      <c r="O5" s="12"/>
      <c r="P5" s="3"/>
      <c r="Q5" s="3"/>
      <c r="R5" s="3"/>
      <c r="S5" s="12"/>
      <c r="T5" s="3"/>
      <c r="U5" s="3"/>
      <c r="V5" s="3"/>
      <c r="W5" s="12"/>
      <c r="X5" s="3"/>
      <c r="Y5" s="3"/>
      <c r="Z5" s="3"/>
      <c r="AA5" s="12"/>
      <c r="AB5" s="3"/>
      <c r="AC5" s="3"/>
      <c r="AD5" s="12"/>
      <c r="AE5" s="3"/>
      <c r="AF5" s="3"/>
      <c r="AG5" s="3"/>
      <c r="AH5" s="12"/>
      <c r="AI5" s="3"/>
      <c r="AJ5" s="3"/>
      <c r="AK5" s="3"/>
      <c r="AL5" s="12"/>
      <c r="AM5" s="3"/>
      <c r="AN5" s="3"/>
      <c r="AO5" s="3"/>
      <c r="AP5" s="12"/>
      <c r="AQ5" s="3"/>
      <c r="AR5" s="3"/>
      <c r="AS5" s="3"/>
      <c r="AT5" s="12"/>
      <c r="AU5" s="3"/>
      <c r="AV5" s="3"/>
      <c r="AW5" s="3"/>
      <c r="AX5" s="12"/>
      <c r="AY5" s="3"/>
      <c r="AZ5" s="3"/>
      <c r="BA5" s="12"/>
      <c r="BB5" s="3"/>
      <c r="BC5" s="3"/>
      <c r="BD5" s="3"/>
      <c r="BE5" s="12"/>
      <c r="BF5" s="3"/>
      <c r="BG5" s="3"/>
      <c r="BH5" s="12"/>
      <c r="BI5" s="3"/>
      <c r="BJ5" s="3"/>
      <c r="BK5" s="3"/>
      <c r="BL5" s="12"/>
      <c r="BM5" s="3"/>
      <c r="BN5" s="3"/>
      <c r="BO5" s="12"/>
      <c r="BP5" s="3"/>
      <c r="BQ5" s="3"/>
      <c r="BR5" s="3"/>
      <c r="BS5" s="12"/>
      <c r="BT5" s="3"/>
      <c r="BU5" s="3"/>
      <c r="BV5" s="3"/>
      <c r="BW5" s="12"/>
      <c r="BX5" s="3"/>
      <c r="BY5" s="3"/>
      <c r="BZ5" s="3"/>
      <c r="CA5" s="12"/>
      <c r="CB5" s="3"/>
      <c r="CC5" s="3"/>
      <c r="CD5" s="3"/>
      <c r="CE5" s="12"/>
      <c r="CF5" s="3"/>
      <c r="CG5" s="3"/>
      <c r="CH5" s="3"/>
      <c r="CI5" s="12"/>
      <c r="CJ5" s="3"/>
      <c r="CK5" s="3"/>
      <c r="CL5" s="3"/>
      <c r="CM5" s="12"/>
      <c r="CN5" s="3"/>
      <c r="CO5" s="3"/>
      <c r="CP5" s="3"/>
      <c r="CQ5" s="12"/>
      <c r="CR5" s="3"/>
      <c r="CS5" s="3"/>
      <c r="CT5" s="3"/>
      <c r="CU5" s="12"/>
    </row>
    <row r="6" spans="1:99">
      <c r="H6">
        <v>6</v>
      </c>
      <c r="I6">
        <v>7</v>
      </c>
      <c r="J6">
        <v>8</v>
      </c>
      <c r="K6">
        <v>9</v>
      </c>
      <c r="L6">
        <v>10</v>
      </c>
      <c r="M6">
        <v>11</v>
      </c>
      <c r="N6">
        <v>12</v>
      </c>
      <c r="O6">
        <v>13</v>
      </c>
      <c r="P6">
        <v>14</v>
      </c>
      <c r="Q6">
        <v>15</v>
      </c>
      <c r="R6">
        <v>16</v>
      </c>
      <c r="S6">
        <v>17</v>
      </c>
      <c r="T6">
        <v>18</v>
      </c>
      <c r="U6">
        <v>19</v>
      </c>
      <c r="V6">
        <v>20</v>
      </c>
      <c r="W6">
        <v>21</v>
      </c>
      <c r="X6">
        <v>22</v>
      </c>
      <c r="Y6">
        <v>23</v>
      </c>
      <c r="Z6">
        <v>24</v>
      </c>
      <c r="AA6">
        <v>25</v>
      </c>
      <c r="AB6">
        <v>26</v>
      </c>
      <c r="AC6">
        <v>27</v>
      </c>
      <c r="AD6">
        <v>28</v>
      </c>
      <c r="AE6">
        <v>29</v>
      </c>
      <c r="AF6">
        <v>30</v>
      </c>
      <c r="AG6">
        <v>31</v>
      </c>
      <c r="AH6">
        <v>32</v>
      </c>
      <c r="AI6">
        <v>33</v>
      </c>
      <c r="AJ6">
        <v>34</v>
      </c>
      <c r="AK6">
        <v>35</v>
      </c>
      <c r="AL6">
        <v>36</v>
      </c>
      <c r="AM6">
        <v>37</v>
      </c>
      <c r="AN6">
        <v>38</v>
      </c>
      <c r="AO6">
        <v>39</v>
      </c>
      <c r="AP6">
        <v>40</v>
      </c>
      <c r="AQ6">
        <v>41</v>
      </c>
      <c r="AR6">
        <v>42</v>
      </c>
      <c r="AS6">
        <v>43</v>
      </c>
      <c r="AT6">
        <v>44</v>
      </c>
      <c r="AU6">
        <v>45</v>
      </c>
      <c r="AV6">
        <v>46</v>
      </c>
      <c r="AW6">
        <v>47</v>
      </c>
      <c r="AX6">
        <v>48</v>
      </c>
      <c r="AY6">
        <v>49</v>
      </c>
      <c r="AZ6">
        <v>50</v>
      </c>
      <c r="BA6">
        <v>51</v>
      </c>
      <c r="BB6">
        <v>52</v>
      </c>
      <c r="BC6">
        <v>53</v>
      </c>
      <c r="BD6">
        <v>54</v>
      </c>
      <c r="BE6">
        <v>55</v>
      </c>
      <c r="BF6">
        <v>56</v>
      </c>
      <c r="BG6">
        <v>57</v>
      </c>
      <c r="BH6">
        <v>58</v>
      </c>
      <c r="BI6">
        <v>59</v>
      </c>
      <c r="BJ6">
        <v>60</v>
      </c>
      <c r="BK6">
        <v>61</v>
      </c>
      <c r="BL6">
        <v>62</v>
      </c>
      <c r="BM6">
        <v>63</v>
      </c>
      <c r="BN6">
        <v>64</v>
      </c>
      <c r="BO6">
        <v>65</v>
      </c>
      <c r="BP6">
        <v>66</v>
      </c>
      <c r="BQ6">
        <v>67</v>
      </c>
      <c r="BR6">
        <v>68</v>
      </c>
      <c r="BS6">
        <v>69</v>
      </c>
      <c r="BT6">
        <v>70</v>
      </c>
      <c r="BU6">
        <v>71</v>
      </c>
      <c r="BV6">
        <v>72</v>
      </c>
      <c r="BW6">
        <v>73</v>
      </c>
      <c r="BX6">
        <v>74</v>
      </c>
      <c r="BY6">
        <v>75</v>
      </c>
      <c r="BZ6">
        <v>76</v>
      </c>
      <c r="CA6">
        <v>77</v>
      </c>
      <c r="CB6">
        <v>78</v>
      </c>
      <c r="CC6">
        <v>79</v>
      </c>
      <c r="CD6">
        <v>80</v>
      </c>
      <c r="CE6">
        <v>81</v>
      </c>
      <c r="CF6">
        <v>82</v>
      </c>
      <c r="CG6">
        <v>83</v>
      </c>
      <c r="CH6">
        <v>84</v>
      </c>
      <c r="CI6">
        <v>85</v>
      </c>
      <c r="CJ6">
        <v>86</v>
      </c>
      <c r="CK6">
        <v>87</v>
      </c>
      <c r="CL6">
        <v>88</v>
      </c>
      <c r="CM6">
        <v>89</v>
      </c>
      <c r="CN6">
        <v>90</v>
      </c>
      <c r="CO6">
        <v>91</v>
      </c>
      <c r="CP6">
        <v>92</v>
      </c>
      <c r="CQ6">
        <v>93</v>
      </c>
      <c r="CR6">
        <v>94</v>
      </c>
      <c r="CS6">
        <v>95</v>
      </c>
      <c r="CT6">
        <v>96</v>
      </c>
      <c r="CU6">
        <v>97</v>
      </c>
    </row>
    <row r="7" spans="1:99">
      <c r="G7" t="s">
        <v>293</v>
      </c>
      <c r="H7" s="15">
        <v>1.0000000000000002</v>
      </c>
      <c r="I7" s="15">
        <v>1</v>
      </c>
      <c r="J7" s="15">
        <v>0.99999999999999989</v>
      </c>
      <c r="K7" s="15">
        <v>1</v>
      </c>
      <c r="L7" s="15">
        <v>1</v>
      </c>
      <c r="M7" s="15">
        <v>0.99999999999999989</v>
      </c>
      <c r="N7" s="15">
        <v>1</v>
      </c>
      <c r="O7" s="15">
        <v>0.99999999999999978</v>
      </c>
      <c r="P7" s="15">
        <v>0.99999999999999989</v>
      </c>
      <c r="Q7" s="15">
        <v>0.99999999999999989</v>
      </c>
      <c r="R7" s="15">
        <v>0.99999999999999978</v>
      </c>
      <c r="S7" s="15">
        <v>1</v>
      </c>
      <c r="T7" s="15">
        <v>0.99999999999999989</v>
      </c>
      <c r="U7" s="15">
        <v>0.99999999999999989</v>
      </c>
      <c r="V7" s="15">
        <v>1.0000000000000002</v>
      </c>
      <c r="W7" s="15">
        <v>1</v>
      </c>
      <c r="X7" s="15">
        <v>1</v>
      </c>
      <c r="Y7" s="15">
        <v>1</v>
      </c>
      <c r="Z7" s="15">
        <v>1</v>
      </c>
      <c r="AA7" s="15">
        <v>1</v>
      </c>
      <c r="AB7" s="15">
        <v>0.99999999999999989</v>
      </c>
      <c r="AC7" s="15">
        <v>1</v>
      </c>
      <c r="AD7" s="15">
        <v>1</v>
      </c>
      <c r="AE7" s="15">
        <v>1</v>
      </c>
      <c r="AF7" s="15">
        <v>0.99999999999999978</v>
      </c>
      <c r="AG7" s="15">
        <v>0.99999999999999978</v>
      </c>
      <c r="AH7" s="15">
        <v>1.0000000000000002</v>
      </c>
      <c r="AI7" s="15">
        <v>0.99999999999999989</v>
      </c>
      <c r="AJ7" s="15">
        <v>1.0000000000000002</v>
      </c>
      <c r="AK7" s="15">
        <v>1</v>
      </c>
      <c r="AL7" s="15">
        <v>0.99999999999999989</v>
      </c>
      <c r="AM7" s="15">
        <v>1</v>
      </c>
      <c r="AN7" s="15">
        <v>1</v>
      </c>
      <c r="AO7" s="15">
        <v>1</v>
      </c>
      <c r="AP7" s="15">
        <v>1</v>
      </c>
      <c r="AQ7" s="15">
        <v>1</v>
      </c>
      <c r="AR7" s="15">
        <v>0.99999999999999978</v>
      </c>
      <c r="AS7" s="15">
        <v>0.99999999999999989</v>
      </c>
      <c r="AT7" s="15">
        <v>1</v>
      </c>
      <c r="AU7" s="15">
        <v>1</v>
      </c>
      <c r="AV7" s="15">
        <v>1</v>
      </c>
      <c r="AW7" s="15">
        <v>1</v>
      </c>
      <c r="AX7" s="15">
        <v>1</v>
      </c>
      <c r="AY7" s="15">
        <v>0.99999999999999989</v>
      </c>
      <c r="AZ7" s="15">
        <v>0.99999999999999989</v>
      </c>
      <c r="BA7" s="15">
        <v>0.99999999999999978</v>
      </c>
      <c r="BB7" s="15">
        <v>0.99999999999999978</v>
      </c>
      <c r="BC7" s="15">
        <v>0.99999999999999989</v>
      </c>
      <c r="BD7" s="15">
        <v>1</v>
      </c>
      <c r="BE7" s="15">
        <v>0.99999999999999978</v>
      </c>
      <c r="BF7" s="15">
        <v>0.99999999999999989</v>
      </c>
      <c r="BG7" s="15">
        <v>1</v>
      </c>
      <c r="BH7" s="15">
        <v>1</v>
      </c>
      <c r="BI7" s="15">
        <v>1</v>
      </c>
      <c r="BJ7" s="15">
        <v>1</v>
      </c>
      <c r="BK7" s="15">
        <v>0.99999999999999989</v>
      </c>
      <c r="BL7" s="15">
        <v>0.99999999999999989</v>
      </c>
      <c r="BM7" s="15">
        <v>0.99999999999999989</v>
      </c>
      <c r="BN7" s="15">
        <v>1.0000000000000002</v>
      </c>
      <c r="BO7" s="15">
        <v>0.99999999999999978</v>
      </c>
      <c r="BP7" s="15">
        <v>0.99999999999999967</v>
      </c>
      <c r="BQ7" s="15">
        <v>1</v>
      </c>
      <c r="BR7" s="15">
        <v>1</v>
      </c>
      <c r="BS7" s="15">
        <v>1.0000000000000002</v>
      </c>
      <c r="BT7" s="15">
        <v>0.99999999999999989</v>
      </c>
      <c r="BU7" s="15">
        <v>1.0000000000000002</v>
      </c>
      <c r="BV7" s="15">
        <v>0.99999999999999978</v>
      </c>
      <c r="BW7" s="15">
        <v>0.99999999999999989</v>
      </c>
      <c r="BX7" s="15">
        <v>1</v>
      </c>
      <c r="BY7" s="15">
        <v>1</v>
      </c>
      <c r="BZ7" s="15">
        <v>1</v>
      </c>
      <c r="CA7" s="15">
        <v>0.99999999999999989</v>
      </c>
      <c r="CB7" s="15">
        <v>1</v>
      </c>
      <c r="CC7" s="15">
        <v>1</v>
      </c>
      <c r="CD7" s="15">
        <v>1.0000000000000002</v>
      </c>
      <c r="CE7" s="15">
        <v>1</v>
      </c>
      <c r="CF7" s="15">
        <v>0.99999999999999978</v>
      </c>
      <c r="CG7" s="15">
        <v>0.99999999999999989</v>
      </c>
      <c r="CH7" s="15">
        <v>0.99999999999999978</v>
      </c>
      <c r="CI7" s="15">
        <v>0.99999999999999989</v>
      </c>
      <c r="CJ7" s="15">
        <v>1</v>
      </c>
      <c r="CK7" s="15">
        <v>1</v>
      </c>
      <c r="CL7" s="15">
        <v>1</v>
      </c>
      <c r="CM7" s="15">
        <v>1.0000000000000002</v>
      </c>
      <c r="CN7" s="15">
        <v>1</v>
      </c>
      <c r="CO7" s="15">
        <v>1</v>
      </c>
      <c r="CP7" s="15">
        <v>1.0000000000000004</v>
      </c>
      <c r="CQ7" s="15">
        <v>1</v>
      </c>
      <c r="CR7" s="15">
        <v>1.0000000000000004</v>
      </c>
      <c r="CS7" s="15">
        <v>1</v>
      </c>
      <c r="CT7" s="15">
        <v>1.0000000000000004</v>
      </c>
      <c r="CU7" s="15">
        <v>1</v>
      </c>
    </row>
    <row r="8" spans="1:99">
      <c r="A8" s="13" t="s">
        <v>292</v>
      </c>
      <c r="B8" s="7" t="s">
        <v>96</v>
      </c>
      <c r="C8" s="7" t="s">
        <v>97</v>
      </c>
      <c r="D8" s="7" t="s">
        <v>98</v>
      </c>
      <c r="E8" s="7" t="s">
        <v>277</v>
      </c>
      <c r="H8" s="7" t="s">
        <v>411</v>
      </c>
      <c r="I8" s="7" t="s">
        <v>411</v>
      </c>
      <c r="J8" s="7" t="s">
        <v>411</v>
      </c>
      <c r="K8" s="7" t="s">
        <v>411</v>
      </c>
      <c r="L8" s="7" t="s">
        <v>411</v>
      </c>
      <c r="M8" s="7" t="s">
        <v>411</v>
      </c>
      <c r="N8" s="7" t="s">
        <v>411</v>
      </c>
      <c r="O8" s="7" t="s">
        <v>411</v>
      </c>
      <c r="P8" s="7" t="s">
        <v>411</v>
      </c>
      <c r="Q8" s="7" t="s">
        <v>411</v>
      </c>
      <c r="R8" s="7" t="s">
        <v>411</v>
      </c>
      <c r="S8" s="7" t="s">
        <v>411</v>
      </c>
      <c r="T8" s="7" t="s">
        <v>411</v>
      </c>
      <c r="U8" s="7" t="s">
        <v>411</v>
      </c>
      <c r="V8" s="7" t="s">
        <v>411</v>
      </c>
      <c r="W8" s="7" t="s">
        <v>411</v>
      </c>
      <c r="X8" s="7" t="s">
        <v>411</v>
      </c>
      <c r="Y8" s="7" t="s">
        <v>411</v>
      </c>
      <c r="Z8" s="7" t="s">
        <v>411</v>
      </c>
      <c r="AA8" s="7" t="s">
        <v>411</v>
      </c>
      <c r="AB8" s="7" t="s">
        <v>411</v>
      </c>
      <c r="AC8" s="7" t="s">
        <v>411</v>
      </c>
      <c r="AD8" s="7" t="s">
        <v>411</v>
      </c>
      <c r="AE8" s="7" t="s">
        <v>411</v>
      </c>
      <c r="AF8" s="7" t="s">
        <v>411</v>
      </c>
      <c r="AG8" s="7" t="s">
        <v>411</v>
      </c>
      <c r="AH8" s="7" t="s">
        <v>411</v>
      </c>
      <c r="AI8" s="7" t="s">
        <v>411</v>
      </c>
      <c r="AJ8" s="7" t="s">
        <v>411</v>
      </c>
      <c r="AK8" s="7" t="s">
        <v>411</v>
      </c>
      <c r="AL8" s="7" t="s">
        <v>411</v>
      </c>
      <c r="AM8" s="7" t="s">
        <v>411</v>
      </c>
      <c r="AN8" s="7" t="s">
        <v>411</v>
      </c>
      <c r="AO8" s="7" t="s">
        <v>411</v>
      </c>
      <c r="AP8" s="7" t="s">
        <v>411</v>
      </c>
      <c r="AQ8" s="7" t="s">
        <v>411</v>
      </c>
      <c r="AR8" s="7" t="s">
        <v>411</v>
      </c>
      <c r="AS8" s="7" t="s">
        <v>411</v>
      </c>
      <c r="AT8" s="7" t="s">
        <v>411</v>
      </c>
      <c r="AU8" s="7" t="s">
        <v>411</v>
      </c>
      <c r="AV8" s="7" t="s">
        <v>411</v>
      </c>
      <c r="AW8" s="7" t="s">
        <v>411</v>
      </c>
      <c r="AX8" s="7" t="s">
        <v>411</v>
      </c>
      <c r="AY8" s="7" t="s">
        <v>411</v>
      </c>
      <c r="AZ8" s="7" t="s">
        <v>411</v>
      </c>
      <c r="BA8" s="7" t="s">
        <v>411</v>
      </c>
      <c r="BB8" s="7" t="s">
        <v>411</v>
      </c>
      <c r="BC8" s="7" t="s">
        <v>411</v>
      </c>
      <c r="BD8" s="7" t="s">
        <v>411</v>
      </c>
      <c r="BE8" s="7" t="s">
        <v>411</v>
      </c>
      <c r="BF8" s="7" t="s">
        <v>411</v>
      </c>
      <c r="BG8" s="7" t="s">
        <v>411</v>
      </c>
      <c r="BH8" s="7" t="s">
        <v>411</v>
      </c>
      <c r="BI8" s="7" t="s">
        <v>411</v>
      </c>
      <c r="BJ8" s="7" t="s">
        <v>411</v>
      </c>
      <c r="BK8" s="7" t="s">
        <v>411</v>
      </c>
      <c r="BL8" s="7" t="s">
        <v>411</v>
      </c>
      <c r="BM8" s="7" t="s">
        <v>411</v>
      </c>
      <c r="BN8" s="7" t="s">
        <v>411</v>
      </c>
      <c r="BO8" s="7" t="s">
        <v>411</v>
      </c>
      <c r="BP8" s="7" t="s">
        <v>411</v>
      </c>
      <c r="BQ8" s="7" t="s">
        <v>411</v>
      </c>
      <c r="BR8" s="7" t="s">
        <v>411</v>
      </c>
      <c r="BS8" s="7" t="s">
        <v>411</v>
      </c>
      <c r="BT8" s="7" t="s">
        <v>411</v>
      </c>
      <c r="BU8" s="7" t="s">
        <v>411</v>
      </c>
      <c r="BV8" s="7" t="s">
        <v>411</v>
      </c>
      <c r="BW8" s="7" t="s">
        <v>411</v>
      </c>
      <c r="BX8" s="7" t="s">
        <v>411</v>
      </c>
      <c r="BY8" s="7" t="s">
        <v>411</v>
      </c>
      <c r="BZ8" s="7" t="s">
        <v>411</v>
      </c>
      <c r="CA8" s="7" t="s">
        <v>411</v>
      </c>
      <c r="CB8" s="7" t="s">
        <v>411</v>
      </c>
      <c r="CC8" s="7" t="s">
        <v>411</v>
      </c>
      <c r="CD8" s="7" t="s">
        <v>411</v>
      </c>
      <c r="CE8" s="7" t="s">
        <v>411</v>
      </c>
      <c r="CF8" s="7" t="s">
        <v>411</v>
      </c>
      <c r="CG8" s="7" t="s">
        <v>411</v>
      </c>
      <c r="CH8" s="7" t="s">
        <v>411</v>
      </c>
      <c r="CI8" s="7" t="s">
        <v>411</v>
      </c>
      <c r="CJ8" s="7" t="s">
        <v>411</v>
      </c>
      <c r="CK8" s="7" t="s">
        <v>411</v>
      </c>
      <c r="CL8" s="7" t="s">
        <v>411</v>
      </c>
      <c r="CM8" s="7" t="s">
        <v>411</v>
      </c>
      <c r="CN8" s="7" t="s">
        <v>411</v>
      </c>
      <c r="CO8" s="7" t="s">
        <v>411</v>
      </c>
      <c r="CP8" s="7" t="s">
        <v>411</v>
      </c>
      <c r="CQ8" s="7" t="s">
        <v>411</v>
      </c>
      <c r="CR8" s="7" t="s">
        <v>411</v>
      </c>
      <c r="CS8" s="7" t="s">
        <v>411</v>
      </c>
      <c r="CT8" s="7" t="s">
        <v>411</v>
      </c>
      <c r="CU8" s="7" t="s">
        <v>411</v>
      </c>
    </row>
    <row r="9" spans="1:99">
      <c r="A9">
        <v>1</v>
      </c>
      <c r="B9" s="1" t="s">
        <v>154</v>
      </c>
      <c r="C9" s="1" t="s">
        <v>155</v>
      </c>
      <c r="D9" s="1" t="s">
        <v>156</v>
      </c>
      <c r="E9" s="1" t="s">
        <v>156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0</v>
      </c>
      <c r="BE9" s="15">
        <v>0</v>
      </c>
      <c r="BF9" s="15">
        <v>0</v>
      </c>
      <c r="BG9" s="15">
        <v>0</v>
      </c>
      <c r="BH9" s="15">
        <v>0</v>
      </c>
      <c r="BI9" s="15">
        <v>0</v>
      </c>
      <c r="BJ9" s="15">
        <v>0</v>
      </c>
      <c r="BK9" s="15">
        <v>0</v>
      </c>
      <c r="BL9" s="15">
        <v>0</v>
      </c>
      <c r="BM9" s="15">
        <v>0</v>
      </c>
      <c r="BN9" s="15">
        <v>0</v>
      </c>
      <c r="BO9" s="15">
        <v>0</v>
      </c>
      <c r="BP9" s="15">
        <v>0</v>
      </c>
      <c r="BQ9" s="15">
        <v>0</v>
      </c>
      <c r="BR9" s="15">
        <v>0</v>
      </c>
      <c r="BS9" s="15">
        <v>0</v>
      </c>
      <c r="BT9" s="15">
        <v>0</v>
      </c>
      <c r="BU9" s="15">
        <v>0</v>
      </c>
      <c r="BV9" s="15">
        <v>0</v>
      </c>
      <c r="BW9" s="15">
        <v>0</v>
      </c>
      <c r="BX9" s="15">
        <v>0</v>
      </c>
      <c r="BY9" s="15">
        <v>0</v>
      </c>
      <c r="BZ9" s="15">
        <v>0</v>
      </c>
      <c r="CA9" s="15">
        <v>0</v>
      </c>
      <c r="CB9" s="15">
        <v>0</v>
      </c>
      <c r="CC9" s="15">
        <v>0</v>
      </c>
      <c r="CD9" s="15">
        <v>0</v>
      </c>
      <c r="CE9" s="15">
        <v>0</v>
      </c>
      <c r="CF9" s="15">
        <v>0</v>
      </c>
      <c r="CG9" s="15">
        <v>0</v>
      </c>
      <c r="CH9" s="15">
        <v>0</v>
      </c>
      <c r="CI9" s="15">
        <v>0</v>
      </c>
      <c r="CJ9" s="15">
        <v>0</v>
      </c>
      <c r="CK9" s="15">
        <v>0</v>
      </c>
      <c r="CL9" s="15">
        <v>0</v>
      </c>
      <c r="CM9" s="15">
        <v>0</v>
      </c>
      <c r="CN9" s="15">
        <v>0</v>
      </c>
      <c r="CO9" s="15">
        <v>0</v>
      </c>
      <c r="CP9" s="15">
        <v>0</v>
      </c>
      <c r="CQ9" s="15">
        <v>0</v>
      </c>
      <c r="CR9" s="15">
        <v>0</v>
      </c>
      <c r="CS9" s="15">
        <v>0</v>
      </c>
      <c r="CT9" s="15">
        <v>0</v>
      </c>
      <c r="CU9" s="15">
        <v>0</v>
      </c>
    </row>
    <row r="10" spans="1:99">
      <c r="A10">
        <v>2</v>
      </c>
      <c r="B10" s="1" t="s">
        <v>219</v>
      </c>
      <c r="C10" s="1" t="s">
        <v>155</v>
      </c>
      <c r="D10" s="1" t="s">
        <v>156</v>
      </c>
      <c r="E10" s="1" t="s">
        <v>156</v>
      </c>
      <c r="H10" s="15">
        <v>8.5470085470085479E-3</v>
      </c>
      <c r="I10" s="15">
        <v>1.6393442622950817E-2</v>
      </c>
      <c r="J10" s="15">
        <v>0</v>
      </c>
      <c r="K10" s="15">
        <v>7.9365079365079378E-3</v>
      </c>
      <c r="L10" s="15">
        <v>0</v>
      </c>
      <c r="M10" s="15">
        <v>1.7857142857142856E-2</v>
      </c>
      <c r="N10" s="15">
        <v>0</v>
      </c>
      <c r="O10" s="15">
        <v>3.1446540880503138E-3</v>
      </c>
      <c r="P10" s="15">
        <v>3.2258064516129024E-2</v>
      </c>
      <c r="Q10" s="15">
        <v>0</v>
      </c>
      <c r="R10" s="15">
        <v>0</v>
      </c>
      <c r="S10" s="15">
        <v>1.3157894736842105E-2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5">
        <v>0</v>
      </c>
      <c r="BV10" s="15">
        <v>0</v>
      </c>
      <c r="BW10" s="15">
        <v>0</v>
      </c>
      <c r="BX10" s="15">
        <v>0</v>
      </c>
      <c r="BY10" s="15">
        <v>0</v>
      </c>
      <c r="BZ10" s="15">
        <v>0</v>
      </c>
      <c r="CA10" s="15">
        <v>0</v>
      </c>
      <c r="CB10" s="15">
        <v>0</v>
      </c>
      <c r="CC10" s="15">
        <v>0</v>
      </c>
      <c r="CD10" s="15">
        <v>0</v>
      </c>
      <c r="CE10" s="15">
        <v>0</v>
      </c>
      <c r="CF10" s="15">
        <v>0</v>
      </c>
      <c r="CG10" s="15">
        <v>0</v>
      </c>
      <c r="CH10" s="15">
        <v>0</v>
      </c>
      <c r="CI10" s="15">
        <v>0</v>
      </c>
      <c r="CJ10" s="15">
        <v>0</v>
      </c>
      <c r="CK10" s="15">
        <v>0</v>
      </c>
      <c r="CL10" s="15">
        <v>0</v>
      </c>
      <c r="CM10" s="15">
        <v>0</v>
      </c>
      <c r="CN10" s="15">
        <v>0</v>
      </c>
      <c r="CO10" s="15">
        <v>0</v>
      </c>
      <c r="CP10" s="15">
        <v>0</v>
      </c>
      <c r="CQ10" s="15">
        <v>0</v>
      </c>
      <c r="CR10" s="15">
        <v>0</v>
      </c>
      <c r="CS10" s="15">
        <v>0</v>
      </c>
      <c r="CT10" s="15">
        <v>0</v>
      </c>
      <c r="CU10" s="15">
        <v>0</v>
      </c>
    </row>
    <row r="11" spans="1:99">
      <c r="A11">
        <v>3</v>
      </c>
      <c r="B11" s="1" t="s">
        <v>152</v>
      </c>
      <c r="C11" s="8" t="s">
        <v>153</v>
      </c>
      <c r="D11" s="1" t="s">
        <v>132</v>
      </c>
      <c r="E11" s="1" t="s">
        <v>132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1.7857142857142856E-2</v>
      </c>
      <c r="N11" s="15">
        <v>0</v>
      </c>
      <c r="O11" s="15">
        <v>3.1446540880503138E-3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1.388888888888889E-2</v>
      </c>
      <c r="AD11" s="15">
        <v>7.8125E-3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0</v>
      </c>
      <c r="BJ11" s="15">
        <v>0</v>
      </c>
      <c r="BK11" s="15">
        <v>0</v>
      </c>
      <c r="BL11" s="15">
        <v>0</v>
      </c>
      <c r="BM11" s="15">
        <v>0</v>
      </c>
      <c r="BN11" s="15">
        <v>0</v>
      </c>
      <c r="BO11" s="15">
        <v>0</v>
      </c>
      <c r="BP11" s="15">
        <v>4.5112781954887209E-2</v>
      </c>
      <c r="BQ11" s="15">
        <v>3.9473684210526314E-2</v>
      </c>
      <c r="BR11" s="15">
        <v>1.7751479289940829E-2</v>
      </c>
      <c r="BS11" s="15">
        <v>3.2577903682719553E-2</v>
      </c>
      <c r="BT11" s="15">
        <v>0</v>
      </c>
      <c r="BU11" s="15">
        <v>0</v>
      </c>
      <c r="BV11" s="15">
        <v>0</v>
      </c>
      <c r="BW11" s="15">
        <v>0</v>
      </c>
      <c r="BX11" s="15">
        <v>0</v>
      </c>
      <c r="BY11" s="15">
        <v>0</v>
      </c>
      <c r="BZ11" s="15">
        <v>0</v>
      </c>
      <c r="CA11" s="15">
        <v>0</v>
      </c>
      <c r="CB11" s="15">
        <v>8.8790233074361822E-3</v>
      </c>
      <c r="CC11" s="15">
        <v>0</v>
      </c>
      <c r="CD11" s="15">
        <v>0</v>
      </c>
      <c r="CE11" s="15">
        <v>2.6437541308658294E-3</v>
      </c>
      <c r="CF11" s="15">
        <v>0</v>
      </c>
      <c r="CG11" s="15">
        <v>0</v>
      </c>
      <c r="CH11" s="15">
        <v>0</v>
      </c>
      <c r="CI11" s="15">
        <v>0</v>
      </c>
      <c r="CJ11" s="15">
        <v>0</v>
      </c>
      <c r="CK11" s="15">
        <v>0</v>
      </c>
      <c r="CL11" s="15">
        <v>4.1152263374485592E-3</v>
      </c>
      <c r="CM11" s="15">
        <v>1.3755158184319122E-3</v>
      </c>
      <c r="CN11" s="15">
        <v>0</v>
      </c>
      <c r="CO11" s="15">
        <v>0</v>
      </c>
      <c r="CP11" s="15">
        <v>0</v>
      </c>
      <c r="CQ11" s="15">
        <v>0</v>
      </c>
      <c r="CR11" s="15">
        <v>0</v>
      </c>
      <c r="CS11" s="15">
        <v>0</v>
      </c>
      <c r="CT11" s="15">
        <v>0</v>
      </c>
      <c r="CU11" s="15">
        <v>0</v>
      </c>
    </row>
    <row r="12" spans="1:99">
      <c r="A12">
        <v>4</v>
      </c>
      <c r="B12" s="1" t="s">
        <v>140</v>
      </c>
      <c r="C12" s="1" t="s">
        <v>140</v>
      </c>
      <c r="D12" s="1" t="s">
        <v>132</v>
      </c>
      <c r="E12" s="1" t="s">
        <v>132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  <c r="BN12" s="15">
        <v>0</v>
      </c>
      <c r="BO12" s="15">
        <v>0</v>
      </c>
      <c r="BP12" s="15">
        <v>0</v>
      </c>
      <c r="BQ12" s="15">
        <v>0</v>
      </c>
      <c r="BR12" s="15">
        <v>0</v>
      </c>
      <c r="BS12" s="15">
        <v>0</v>
      </c>
      <c r="BT12" s="15">
        <v>0</v>
      </c>
      <c r="BU12" s="15">
        <v>0</v>
      </c>
      <c r="BV12" s="15">
        <v>0</v>
      </c>
      <c r="BW12" s="15">
        <v>0</v>
      </c>
      <c r="BX12" s="15">
        <v>0</v>
      </c>
      <c r="BY12" s="15">
        <v>0</v>
      </c>
      <c r="BZ12" s="15">
        <v>4.9999999999999992E-3</v>
      </c>
      <c r="CA12" s="15">
        <v>1.7793594306049821E-3</v>
      </c>
      <c r="CB12" s="15">
        <v>0</v>
      </c>
      <c r="CC12" s="15">
        <v>0</v>
      </c>
      <c r="CD12" s="15">
        <v>0</v>
      </c>
      <c r="CE12" s="15">
        <v>0</v>
      </c>
      <c r="CF12" s="15">
        <v>0</v>
      </c>
      <c r="CG12" s="15">
        <v>0</v>
      </c>
      <c r="CH12" s="15">
        <v>0</v>
      </c>
      <c r="CI12" s="15">
        <v>0</v>
      </c>
      <c r="CJ12" s="15">
        <v>0</v>
      </c>
      <c r="CK12" s="15">
        <v>0</v>
      </c>
      <c r="CL12" s="15">
        <v>0</v>
      </c>
      <c r="CM12" s="15">
        <v>0</v>
      </c>
      <c r="CN12" s="15">
        <v>0</v>
      </c>
      <c r="CO12" s="15">
        <v>0</v>
      </c>
      <c r="CP12" s="15">
        <v>0</v>
      </c>
      <c r="CQ12" s="15">
        <v>0</v>
      </c>
      <c r="CR12" s="15">
        <v>0</v>
      </c>
      <c r="CS12" s="15">
        <v>0</v>
      </c>
      <c r="CT12" s="15">
        <v>0</v>
      </c>
      <c r="CU12" s="15">
        <v>0</v>
      </c>
    </row>
    <row r="13" spans="1:99">
      <c r="A13">
        <v>5</v>
      </c>
      <c r="B13" s="1" t="s">
        <v>141</v>
      </c>
      <c r="C13" s="1" t="s">
        <v>140</v>
      </c>
      <c r="D13" s="1" t="s">
        <v>132</v>
      </c>
      <c r="E13" s="1" t="s">
        <v>132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4.3478260869565209E-2</v>
      </c>
      <c r="BU13" s="15">
        <v>2.564102564102564E-2</v>
      </c>
      <c r="BV13" s="15">
        <v>2.4999999999999994E-2</v>
      </c>
      <c r="BW13" s="15">
        <v>3.1999999999999994E-2</v>
      </c>
      <c r="BX13" s="15">
        <v>0</v>
      </c>
      <c r="BY13" s="15">
        <v>0</v>
      </c>
      <c r="BZ13" s="15">
        <v>0</v>
      </c>
      <c r="CA13" s="15">
        <v>0</v>
      </c>
      <c r="CB13" s="15">
        <v>0</v>
      </c>
      <c r="CC13" s="15">
        <v>1.1152416356877323E-2</v>
      </c>
      <c r="CD13" s="15">
        <v>0</v>
      </c>
      <c r="CE13" s="15">
        <v>3.9656311962987436E-3</v>
      </c>
      <c r="CF13" s="15">
        <v>0</v>
      </c>
      <c r="CG13" s="15">
        <v>0</v>
      </c>
      <c r="CH13" s="15">
        <v>1.5384615384615382E-2</v>
      </c>
      <c r="CI13" s="15">
        <v>7.0422535211267599E-3</v>
      </c>
      <c r="CJ13" s="15">
        <v>0</v>
      </c>
      <c r="CK13" s="15">
        <v>0</v>
      </c>
      <c r="CL13" s="15">
        <v>0</v>
      </c>
      <c r="CM13" s="15">
        <v>0</v>
      </c>
      <c r="CN13" s="15">
        <v>0</v>
      </c>
      <c r="CO13" s="15">
        <v>0</v>
      </c>
      <c r="CP13" s="15">
        <v>0</v>
      </c>
      <c r="CQ13" s="15">
        <v>0</v>
      </c>
      <c r="CR13" s="15">
        <v>0</v>
      </c>
      <c r="CS13" s="15">
        <v>0</v>
      </c>
      <c r="CT13" s="15">
        <v>0</v>
      </c>
      <c r="CU13" s="15">
        <v>0</v>
      </c>
    </row>
    <row r="14" spans="1:99">
      <c r="A14">
        <v>6</v>
      </c>
      <c r="B14" s="1" t="s">
        <v>130</v>
      </c>
      <c r="C14" s="1" t="s">
        <v>131</v>
      </c>
      <c r="D14" s="1" t="s">
        <v>132</v>
      </c>
      <c r="E14" s="1" t="s">
        <v>132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  <c r="BH14" s="15">
        <v>0</v>
      </c>
      <c r="BI14" s="15">
        <v>0</v>
      </c>
      <c r="BJ14" s="15">
        <v>0</v>
      </c>
      <c r="BK14" s="15">
        <v>0</v>
      </c>
      <c r="BL14" s="15">
        <v>0</v>
      </c>
      <c r="BM14" s="15">
        <v>0</v>
      </c>
      <c r="BN14" s="15">
        <v>0</v>
      </c>
      <c r="BO14" s="15">
        <v>0</v>
      </c>
      <c r="BP14" s="15">
        <v>0</v>
      </c>
      <c r="BQ14" s="15">
        <v>0</v>
      </c>
      <c r="BR14" s="15">
        <v>0</v>
      </c>
      <c r="BS14" s="15">
        <v>0</v>
      </c>
      <c r="BT14" s="15">
        <v>0</v>
      </c>
      <c r="BU14" s="15">
        <v>0</v>
      </c>
      <c r="BV14" s="15">
        <v>0</v>
      </c>
      <c r="BW14" s="15">
        <v>0</v>
      </c>
      <c r="BX14" s="15">
        <v>6.0975609756097563E-3</v>
      </c>
      <c r="BY14" s="15">
        <v>0</v>
      </c>
      <c r="BZ14" s="15">
        <v>0</v>
      </c>
      <c r="CA14" s="15">
        <v>1.7793594306049821E-3</v>
      </c>
      <c r="CB14" s="15">
        <v>0</v>
      </c>
      <c r="CC14" s="15">
        <v>0</v>
      </c>
      <c r="CD14" s="15">
        <v>0</v>
      </c>
      <c r="CE14" s="15">
        <v>0</v>
      </c>
      <c r="CF14" s="15">
        <v>0</v>
      </c>
      <c r="CG14" s="15">
        <v>0</v>
      </c>
      <c r="CH14" s="15">
        <v>0</v>
      </c>
      <c r="CI14" s="15">
        <v>0</v>
      </c>
      <c r="CJ14" s="15">
        <v>0</v>
      </c>
      <c r="CK14" s="15">
        <v>0</v>
      </c>
      <c r="CL14" s="15">
        <v>0</v>
      </c>
      <c r="CM14" s="15">
        <v>0</v>
      </c>
      <c r="CN14" s="15">
        <v>0</v>
      </c>
      <c r="CO14" s="15">
        <v>0</v>
      </c>
      <c r="CP14" s="15">
        <v>0</v>
      </c>
      <c r="CQ14" s="15">
        <v>0</v>
      </c>
      <c r="CR14" s="15">
        <v>0</v>
      </c>
      <c r="CS14" s="15">
        <v>0</v>
      </c>
      <c r="CT14" s="15">
        <v>0</v>
      </c>
      <c r="CU14" s="15">
        <v>0</v>
      </c>
    </row>
    <row r="15" spans="1:99">
      <c r="A15">
        <v>7</v>
      </c>
      <c r="B15" s="1" t="s">
        <v>137</v>
      </c>
      <c r="C15" s="1" t="s">
        <v>131</v>
      </c>
      <c r="D15" s="1" t="s">
        <v>132</v>
      </c>
      <c r="E15" s="1" t="s">
        <v>132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0</v>
      </c>
      <c r="BV15" s="15">
        <v>0</v>
      </c>
      <c r="BW15" s="15">
        <v>0</v>
      </c>
      <c r="BX15" s="15">
        <v>0</v>
      </c>
      <c r="BY15" s="15">
        <v>0</v>
      </c>
      <c r="BZ15" s="15">
        <v>0</v>
      </c>
      <c r="CA15" s="15">
        <v>0</v>
      </c>
      <c r="CB15" s="15">
        <v>0</v>
      </c>
      <c r="CC15" s="15">
        <v>0</v>
      </c>
      <c r="CD15" s="15">
        <v>0</v>
      </c>
      <c r="CE15" s="15">
        <v>0</v>
      </c>
      <c r="CF15" s="15">
        <v>0</v>
      </c>
      <c r="CG15" s="15">
        <v>0</v>
      </c>
      <c r="CH15" s="15">
        <v>0</v>
      </c>
      <c r="CI15" s="15">
        <v>0</v>
      </c>
      <c r="CJ15" s="15">
        <v>0</v>
      </c>
      <c r="CK15" s="15">
        <v>0</v>
      </c>
      <c r="CL15" s="15">
        <v>0</v>
      </c>
      <c r="CM15" s="15">
        <v>0</v>
      </c>
      <c r="CN15" s="15">
        <v>0</v>
      </c>
      <c r="CO15" s="15">
        <v>0</v>
      </c>
      <c r="CP15" s="15">
        <v>0</v>
      </c>
      <c r="CQ15" s="15">
        <v>0</v>
      </c>
      <c r="CR15" s="15">
        <v>0</v>
      </c>
      <c r="CS15" s="15">
        <v>0</v>
      </c>
      <c r="CT15" s="15">
        <v>0</v>
      </c>
      <c r="CU15" s="15">
        <v>0</v>
      </c>
    </row>
    <row r="16" spans="1:99">
      <c r="A16">
        <v>8</v>
      </c>
      <c r="B16" s="1" t="s">
        <v>146</v>
      </c>
      <c r="C16" s="1" t="s">
        <v>131</v>
      </c>
      <c r="D16" s="1" t="s">
        <v>132</v>
      </c>
      <c r="E16" s="1" t="s">
        <v>132</v>
      </c>
      <c r="H16" s="15">
        <v>0</v>
      </c>
      <c r="I16" s="15">
        <v>8.1967213114754085E-3</v>
      </c>
      <c r="J16" s="15">
        <v>0</v>
      </c>
      <c r="K16" s="15">
        <v>2.6455026455026462E-3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v>0</v>
      </c>
      <c r="BI16" s="15">
        <v>0</v>
      </c>
      <c r="BJ16" s="15">
        <v>0</v>
      </c>
      <c r="BK16" s="15">
        <v>0</v>
      </c>
      <c r="BL16" s="15">
        <v>0</v>
      </c>
      <c r="BM16" s="15">
        <v>0</v>
      </c>
      <c r="BN16" s="15">
        <v>0</v>
      </c>
      <c r="BO16" s="15">
        <v>0</v>
      </c>
      <c r="BP16" s="15">
        <v>0</v>
      </c>
      <c r="BQ16" s="15">
        <v>6.5789473684210514E-3</v>
      </c>
      <c r="BR16" s="15">
        <v>0</v>
      </c>
      <c r="BS16" s="15">
        <v>1.8885741265344666E-3</v>
      </c>
      <c r="BT16" s="15">
        <v>0</v>
      </c>
      <c r="BU16" s="15">
        <v>7.6923076923076913E-2</v>
      </c>
      <c r="BV16" s="15">
        <v>0</v>
      </c>
      <c r="BW16" s="15">
        <v>2.3999999999999994E-2</v>
      </c>
      <c r="BX16" s="15">
        <v>3.0487804878048783E-2</v>
      </c>
      <c r="BY16" s="15">
        <v>7.575757575757576E-2</v>
      </c>
      <c r="BZ16" s="15">
        <v>4.9999999999999989E-2</v>
      </c>
      <c r="CA16" s="15">
        <v>5.3380782918149461E-2</v>
      </c>
      <c r="CB16" s="15">
        <v>0</v>
      </c>
      <c r="CC16" s="15">
        <v>3.7174721189591081E-3</v>
      </c>
      <c r="CD16" s="15">
        <v>3.8131553860819836E-3</v>
      </c>
      <c r="CE16" s="15">
        <v>2.6437541308658294E-3</v>
      </c>
      <c r="CF16" s="15">
        <v>8.8888888888888878E-2</v>
      </c>
      <c r="CG16" s="15">
        <v>3.1249999999999993E-2</v>
      </c>
      <c r="CH16" s="15">
        <v>7.6923076923076913E-2</v>
      </c>
      <c r="CI16" s="15">
        <v>7.0422535211267609E-2</v>
      </c>
      <c r="CJ16" s="15">
        <v>8.8888888888888889E-3</v>
      </c>
      <c r="CK16" s="15">
        <v>7.7220077220077239E-3</v>
      </c>
      <c r="CL16" s="15">
        <v>8.2304526748971183E-3</v>
      </c>
      <c r="CM16" s="15">
        <v>8.2530949105914728E-3</v>
      </c>
      <c r="CN16" s="15">
        <v>1.4814814814814814E-2</v>
      </c>
      <c r="CO16" s="15">
        <v>1.171875E-2</v>
      </c>
      <c r="CP16" s="15">
        <v>9.9009900990099028E-3</v>
      </c>
      <c r="CQ16" s="15">
        <v>1.1578947368421053E-2</v>
      </c>
      <c r="CR16" s="15">
        <v>7.5757575757575777E-3</v>
      </c>
      <c r="CS16" s="15">
        <v>2.4767801857585144E-2</v>
      </c>
      <c r="CT16" s="15">
        <v>1.9704433497536953E-2</v>
      </c>
      <c r="CU16" s="15">
        <v>1.7721518987341776E-2</v>
      </c>
    </row>
    <row r="17" spans="1:99">
      <c r="A17">
        <v>9</v>
      </c>
      <c r="B17" s="1" t="s">
        <v>147</v>
      </c>
      <c r="C17" s="1" t="s">
        <v>131</v>
      </c>
      <c r="D17" s="1" t="s">
        <v>132</v>
      </c>
      <c r="E17" s="1" t="s">
        <v>132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>
        <v>0</v>
      </c>
      <c r="BN17" s="15">
        <v>0</v>
      </c>
      <c r="BO17" s="15">
        <v>0</v>
      </c>
      <c r="BP17" s="15">
        <v>0</v>
      </c>
      <c r="BQ17" s="15">
        <v>6.5789473684210514E-3</v>
      </c>
      <c r="BR17" s="15">
        <v>0</v>
      </c>
      <c r="BS17" s="15">
        <v>1.8885741265344666E-3</v>
      </c>
      <c r="BT17" s="15">
        <v>0</v>
      </c>
      <c r="BU17" s="15">
        <v>2.564102564102564E-2</v>
      </c>
      <c r="BV17" s="15">
        <v>0</v>
      </c>
      <c r="BW17" s="15">
        <v>7.9999999999999984E-3</v>
      </c>
      <c r="BX17" s="15">
        <v>0</v>
      </c>
      <c r="BY17" s="15">
        <v>0</v>
      </c>
      <c r="BZ17" s="15">
        <v>0</v>
      </c>
      <c r="CA17" s="15">
        <v>0</v>
      </c>
      <c r="CB17" s="15">
        <v>0</v>
      </c>
      <c r="CC17" s="15">
        <v>0</v>
      </c>
      <c r="CD17" s="15">
        <v>0</v>
      </c>
      <c r="CE17" s="15">
        <v>0</v>
      </c>
      <c r="CF17" s="15">
        <v>0</v>
      </c>
      <c r="CG17" s="15">
        <v>3.1249999999999993E-2</v>
      </c>
      <c r="CH17" s="15">
        <v>3.0769230769230764E-2</v>
      </c>
      <c r="CI17" s="15">
        <v>2.1126760563380278E-2</v>
      </c>
      <c r="CJ17" s="15">
        <v>0</v>
      </c>
      <c r="CK17" s="15">
        <v>0</v>
      </c>
      <c r="CL17" s="15">
        <v>0</v>
      </c>
      <c r="CM17" s="15">
        <v>0</v>
      </c>
      <c r="CN17" s="15">
        <v>0</v>
      </c>
      <c r="CO17" s="15">
        <v>0</v>
      </c>
      <c r="CP17" s="15">
        <v>0</v>
      </c>
      <c r="CQ17" s="15">
        <v>0</v>
      </c>
      <c r="CR17" s="15">
        <v>0</v>
      </c>
      <c r="CS17" s="15">
        <v>0</v>
      </c>
      <c r="CT17" s="15">
        <v>0</v>
      </c>
      <c r="CU17" s="15">
        <v>0</v>
      </c>
    </row>
    <row r="18" spans="1:99">
      <c r="A18">
        <v>10</v>
      </c>
      <c r="B18" s="1" t="s">
        <v>131</v>
      </c>
      <c r="C18" s="1" t="s">
        <v>131</v>
      </c>
      <c r="D18" s="1" t="s">
        <v>132</v>
      </c>
      <c r="E18" s="1" t="s">
        <v>132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  <c r="AX18" s="15">
        <v>0</v>
      </c>
      <c r="AY18" s="15">
        <v>0</v>
      </c>
      <c r="AZ18" s="15">
        <v>0</v>
      </c>
      <c r="BA18" s="15">
        <v>0</v>
      </c>
      <c r="BB18" s="15">
        <v>0</v>
      </c>
      <c r="BC18" s="15">
        <v>0</v>
      </c>
      <c r="BD18" s="15">
        <v>0</v>
      </c>
      <c r="BE18" s="15">
        <v>0</v>
      </c>
      <c r="BF18" s="15">
        <v>0</v>
      </c>
      <c r="BG18" s="15">
        <v>0</v>
      </c>
      <c r="BH18" s="15">
        <v>0</v>
      </c>
      <c r="BI18" s="15">
        <v>0</v>
      </c>
      <c r="BJ18" s="15">
        <v>0</v>
      </c>
      <c r="BK18" s="15">
        <v>0</v>
      </c>
      <c r="BL18" s="15">
        <v>0</v>
      </c>
      <c r="BM18" s="15">
        <v>1.2987012987012986E-2</v>
      </c>
      <c r="BN18" s="15">
        <v>0</v>
      </c>
      <c r="BO18" s="15">
        <v>7.8124999999999983E-3</v>
      </c>
      <c r="BP18" s="15">
        <v>0</v>
      </c>
      <c r="BQ18" s="15">
        <v>0</v>
      </c>
      <c r="BR18" s="15">
        <v>0</v>
      </c>
      <c r="BS18" s="15">
        <v>0</v>
      </c>
      <c r="BT18" s="15">
        <v>0</v>
      </c>
      <c r="BU18" s="15">
        <v>0</v>
      </c>
      <c r="BV18" s="15">
        <v>0</v>
      </c>
      <c r="BW18" s="15">
        <v>0</v>
      </c>
      <c r="BX18" s="15">
        <v>0</v>
      </c>
      <c r="BY18" s="15">
        <v>0</v>
      </c>
      <c r="BZ18" s="15">
        <v>0</v>
      </c>
      <c r="CA18" s="15">
        <v>0</v>
      </c>
      <c r="CB18" s="15">
        <v>0</v>
      </c>
      <c r="CC18" s="15">
        <v>0</v>
      </c>
      <c r="CD18" s="15">
        <v>0</v>
      </c>
      <c r="CE18" s="15">
        <v>0</v>
      </c>
      <c r="CF18" s="15">
        <v>0</v>
      </c>
      <c r="CG18" s="15">
        <v>0</v>
      </c>
      <c r="CH18" s="15">
        <v>0</v>
      </c>
      <c r="CI18" s="15">
        <v>0</v>
      </c>
      <c r="CJ18" s="15">
        <v>0</v>
      </c>
      <c r="CK18" s="15">
        <v>0</v>
      </c>
      <c r="CL18" s="15">
        <v>0</v>
      </c>
      <c r="CM18" s="15">
        <v>0</v>
      </c>
      <c r="CN18" s="15">
        <v>0</v>
      </c>
      <c r="CO18" s="15">
        <v>0</v>
      </c>
      <c r="CP18" s="15">
        <v>0</v>
      </c>
      <c r="CQ18" s="15">
        <v>0</v>
      </c>
      <c r="CR18" s="15">
        <v>0</v>
      </c>
      <c r="CS18" s="15">
        <v>0</v>
      </c>
      <c r="CT18" s="15">
        <v>0</v>
      </c>
      <c r="CU18" s="15">
        <v>0</v>
      </c>
    </row>
    <row r="19" spans="1:99">
      <c r="A19">
        <v>11</v>
      </c>
      <c r="B19" s="1" t="s">
        <v>176</v>
      </c>
      <c r="C19" s="1" t="s">
        <v>177</v>
      </c>
      <c r="D19" s="1" t="s">
        <v>177</v>
      </c>
      <c r="E19" s="1" t="s">
        <v>177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8.7463556851311956E-3</v>
      </c>
      <c r="AL19" s="15">
        <v>5.5248618784530376E-3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5">
        <v>0</v>
      </c>
      <c r="BF19" s="15">
        <v>0</v>
      </c>
      <c r="BG19" s="15">
        <v>0</v>
      </c>
      <c r="BH19" s="15">
        <v>0</v>
      </c>
      <c r="BI19" s="15">
        <v>0</v>
      </c>
      <c r="BJ19" s="15">
        <v>0</v>
      </c>
      <c r="BK19" s="15">
        <v>0</v>
      </c>
      <c r="BL19" s="15">
        <v>0</v>
      </c>
      <c r="BM19" s="15">
        <v>0</v>
      </c>
      <c r="BN19" s="15">
        <v>0</v>
      </c>
      <c r="BO19" s="15">
        <v>0</v>
      </c>
      <c r="BP19" s="15">
        <v>0</v>
      </c>
      <c r="BQ19" s="15">
        <v>0</v>
      </c>
      <c r="BR19" s="15">
        <v>0</v>
      </c>
      <c r="BS19" s="15">
        <v>0</v>
      </c>
      <c r="BT19" s="15">
        <v>0</v>
      </c>
      <c r="BU19" s="15">
        <v>0</v>
      </c>
      <c r="BV19" s="15">
        <v>0</v>
      </c>
      <c r="BW19" s="15">
        <v>0</v>
      </c>
      <c r="BX19" s="15">
        <v>0</v>
      </c>
      <c r="BY19" s="15">
        <v>0</v>
      </c>
      <c r="BZ19" s="15">
        <v>0</v>
      </c>
      <c r="CA19" s="15">
        <v>0</v>
      </c>
      <c r="CB19" s="15">
        <v>0</v>
      </c>
      <c r="CC19" s="15">
        <v>0</v>
      </c>
      <c r="CD19" s="15">
        <v>0</v>
      </c>
      <c r="CE19" s="15">
        <v>0</v>
      </c>
      <c r="CF19" s="15">
        <v>0</v>
      </c>
      <c r="CG19" s="15">
        <v>0</v>
      </c>
      <c r="CH19" s="15">
        <v>0</v>
      </c>
      <c r="CI19" s="15">
        <v>0</v>
      </c>
      <c r="CJ19" s="15">
        <v>0</v>
      </c>
      <c r="CK19" s="15">
        <v>0</v>
      </c>
      <c r="CL19" s="15">
        <v>0</v>
      </c>
      <c r="CM19" s="15">
        <v>0</v>
      </c>
      <c r="CN19" s="15">
        <v>0</v>
      </c>
      <c r="CO19" s="15">
        <v>0</v>
      </c>
      <c r="CP19" s="15">
        <v>0</v>
      </c>
      <c r="CQ19" s="15">
        <v>0</v>
      </c>
      <c r="CR19" s="15">
        <v>0</v>
      </c>
      <c r="CS19" s="15">
        <v>0</v>
      </c>
      <c r="CT19" s="15">
        <v>0</v>
      </c>
      <c r="CU19" s="15">
        <v>0</v>
      </c>
    </row>
    <row r="20" spans="1:99">
      <c r="A20">
        <v>12</v>
      </c>
      <c r="B20" s="8" t="s">
        <v>174</v>
      </c>
      <c r="C20" s="8" t="s">
        <v>175</v>
      </c>
      <c r="D20" s="8" t="s">
        <v>126</v>
      </c>
      <c r="E20" s="1" t="s">
        <v>278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0</v>
      </c>
      <c r="AV20" s="15">
        <v>0</v>
      </c>
      <c r="AW20" s="15">
        <v>0</v>
      </c>
      <c r="AX20" s="15">
        <v>0</v>
      </c>
      <c r="AY20" s="15">
        <v>0</v>
      </c>
      <c r="AZ20" s="15">
        <v>0</v>
      </c>
      <c r="BA20" s="15">
        <v>0</v>
      </c>
      <c r="BB20" s="15">
        <v>0</v>
      </c>
      <c r="BC20" s="15">
        <v>0</v>
      </c>
      <c r="BD20" s="15">
        <v>0</v>
      </c>
      <c r="BE20" s="15">
        <v>0</v>
      </c>
      <c r="BF20" s="15">
        <v>0</v>
      </c>
      <c r="BG20" s="15">
        <v>0</v>
      </c>
      <c r="BH20" s="15">
        <v>0</v>
      </c>
      <c r="BI20" s="15">
        <v>0</v>
      </c>
      <c r="BJ20" s="15">
        <v>0</v>
      </c>
      <c r="BK20" s="15">
        <v>0</v>
      </c>
      <c r="BL20" s="15">
        <v>0</v>
      </c>
      <c r="BM20" s="15">
        <v>0</v>
      </c>
      <c r="BN20" s="15">
        <v>0</v>
      </c>
      <c r="BO20" s="15">
        <v>0</v>
      </c>
      <c r="BP20" s="15">
        <v>0</v>
      </c>
      <c r="BQ20" s="15">
        <v>0</v>
      </c>
      <c r="BR20" s="15">
        <v>0</v>
      </c>
      <c r="BS20" s="15">
        <v>0</v>
      </c>
      <c r="BT20" s="15">
        <v>0</v>
      </c>
      <c r="BU20" s="15">
        <v>0</v>
      </c>
      <c r="BV20" s="15">
        <v>0</v>
      </c>
      <c r="BW20" s="15">
        <v>0</v>
      </c>
      <c r="BX20" s="15">
        <v>0</v>
      </c>
      <c r="BY20" s="15">
        <v>0</v>
      </c>
      <c r="BZ20" s="15">
        <v>0</v>
      </c>
      <c r="CA20" s="15">
        <v>0</v>
      </c>
      <c r="CB20" s="15">
        <v>0</v>
      </c>
      <c r="CC20" s="15">
        <v>0</v>
      </c>
      <c r="CD20" s="15">
        <v>0</v>
      </c>
      <c r="CE20" s="15">
        <v>0</v>
      </c>
      <c r="CF20" s="15">
        <v>0</v>
      </c>
      <c r="CG20" s="15">
        <v>0</v>
      </c>
      <c r="CH20" s="15">
        <v>0</v>
      </c>
      <c r="CI20" s="15">
        <v>0</v>
      </c>
      <c r="CJ20" s="15">
        <v>0</v>
      </c>
      <c r="CK20" s="15">
        <v>0</v>
      </c>
      <c r="CL20" s="15">
        <v>0</v>
      </c>
      <c r="CM20" s="15">
        <v>0</v>
      </c>
      <c r="CN20" s="15">
        <v>0</v>
      </c>
      <c r="CO20" s="15">
        <v>0</v>
      </c>
      <c r="CP20" s="15">
        <v>0</v>
      </c>
      <c r="CQ20" s="15">
        <v>0</v>
      </c>
      <c r="CR20" s="15">
        <v>0</v>
      </c>
      <c r="CS20" s="15">
        <v>0</v>
      </c>
      <c r="CT20" s="15">
        <v>0</v>
      </c>
      <c r="CU20" s="15">
        <v>0</v>
      </c>
    </row>
    <row r="21" spans="1:99">
      <c r="A21">
        <v>13</v>
      </c>
      <c r="B21" s="1" t="s">
        <v>124</v>
      </c>
      <c r="C21" s="1" t="s">
        <v>125</v>
      </c>
      <c r="D21" s="8" t="s">
        <v>126</v>
      </c>
      <c r="E21" s="1" t="s">
        <v>278</v>
      </c>
      <c r="H21" s="15">
        <v>0</v>
      </c>
      <c r="I21" s="15">
        <v>8.1967213114754085E-3</v>
      </c>
      <c r="J21" s="15">
        <v>0</v>
      </c>
      <c r="K21" s="15">
        <v>2.6455026455026462E-3</v>
      </c>
      <c r="L21" s="15">
        <v>0.01</v>
      </c>
      <c r="M21" s="15">
        <v>0</v>
      </c>
      <c r="N21" s="15">
        <v>0</v>
      </c>
      <c r="O21" s="15">
        <v>3.1446540880503138E-3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4.9999999999999996E-2</v>
      </c>
      <c r="Y21" s="15">
        <v>0</v>
      </c>
      <c r="Z21" s="15">
        <v>0</v>
      </c>
      <c r="AA21" s="15">
        <v>2.9411764705882357E-3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0</v>
      </c>
      <c r="BP21" s="15">
        <v>0</v>
      </c>
      <c r="BQ21" s="15">
        <v>0</v>
      </c>
      <c r="BR21" s="15">
        <v>0</v>
      </c>
      <c r="BS21" s="15">
        <v>0</v>
      </c>
      <c r="BT21" s="15">
        <v>0</v>
      </c>
      <c r="BU21" s="15">
        <v>0</v>
      </c>
      <c r="BV21" s="15">
        <v>0</v>
      </c>
      <c r="BW21" s="15">
        <v>0</v>
      </c>
      <c r="BX21" s="15">
        <v>0</v>
      </c>
      <c r="BY21" s="15">
        <v>0</v>
      </c>
      <c r="BZ21" s="15">
        <v>0</v>
      </c>
      <c r="CA21" s="15">
        <v>0</v>
      </c>
      <c r="CB21" s="15">
        <v>0</v>
      </c>
      <c r="CC21" s="15">
        <v>0</v>
      </c>
      <c r="CD21" s="15">
        <v>0</v>
      </c>
      <c r="CE21" s="15">
        <v>0</v>
      </c>
      <c r="CF21" s="15">
        <v>0</v>
      </c>
      <c r="CG21" s="15">
        <v>0</v>
      </c>
      <c r="CH21" s="15">
        <v>0</v>
      </c>
      <c r="CI21" s="15">
        <v>0</v>
      </c>
      <c r="CJ21" s="15">
        <v>0</v>
      </c>
      <c r="CK21" s="15">
        <v>0</v>
      </c>
      <c r="CL21" s="15">
        <v>0</v>
      </c>
      <c r="CM21" s="15">
        <v>0</v>
      </c>
      <c r="CN21" s="15">
        <v>0</v>
      </c>
      <c r="CO21" s="15">
        <v>0</v>
      </c>
      <c r="CP21" s="15">
        <v>0</v>
      </c>
      <c r="CQ21" s="15">
        <v>0</v>
      </c>
      <c r="CR21" s="15">
        <v>0</v>
      </c>
      <c r="CS21" s="15">
        <v>0</v>
      </c>
      <c r="CT21" s="15">
        <v>0</v>
      </c>
      <c r="CU21" s="15">
        <v>0</v>
      </c>
    </row>
    <row r="22" spans="1:99">
      <c r="A22">
        <v>14</v>
      </c>
      <c r="B22" s="1" t="s">
        <v>216</v>
      </c>
      <c r="C22" s="1" t="s">
        <v>125</v>
      </c>
      <c r="D22" s="8" t="s">
        <v>126</v>
      </c>
      <c r="E22" s="1" t="s">
        <v>278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1.2987012987012986E-2</v>
      </c>
      <c r="BN22" s="15">
        <v>0</v>
      </c>
      <c r="BO22" s="15">
        <v>7.8124999999999983E-3</v>
      </c>
      <c r="BP22" s="15">
        <v>0</v>
      </c>
      <c r="BQ22" s="15">
        <v>0</v>
      </c>
      <c r="BR22" s="15">
        <v>0</v>
      </c>
      <c r="BS22" s="15">
        <v>0</v>
      </c>
      <c r="BT22" s="15">
        <v>0</v>
      </c>
      <c r="BU22" s="15">
        <v>0</v>
      </c>
      <c r="BV22" s="15">
        <v>0</v>
      </c>
      <c r="BW22" s="15">
        <v>0</v>
      </c>
      <c r="BX22" s="15">
        <v>0</v>
      </c>
      <c r="BY22" s="15">
        <v>0</v>
      </c>
      <c r="BZ22" s="15">
        <v>0</v>
      </c>
      <c r="CA22" s="15">
        <v>0</v>
      </c>
      <c r="CB22" s="15">
        <v>0</v>
      </c>
      <c r="CC22" s="15">
        <v>0</v>
      </c>
      <c r="CD22" s="15">
        <v>0</v>
      </c>
      <c r="CE22" s="15">
        <v>0</v>
      </c>
      <c r="CF22" s="15">
        <v>0</v>
      </c>
      <c r="CG22" s="15">
        <v>0</v>
      </c>
      <c r="CH22" s="15">
        <v>0</v>
      </c>
      <c r="CI22" s="15">
        <v>0</v>
      </c>
      <c r="CJ22" s="15">
        <v>0</v>
      </c>
      <c r="CK22" s="15">
        <v>0</v>
      </c>
      <c r="CL22" s="15">
        <v>0</v>
      </c>
      <c r="CM22" s="15">
        <v>0</v>
      </c>
      <c r="CN22" s="15">
        <v>0</v>
      </c>
      <c r="CO22" s="15">
        <v>0</v>
      </c>
      <c r="CP22" s="15">
        <v>0</v>
      </c>
      <c r="CQ22" s="15">
        <v>0</v>
      </c>
      <c r="CR22" s="15">
        <v>0</v>
      </c>
      <c r="CS22" s="15">
        <v>0</v>
      </c>
      <c r="CT22" s="15">
        <v>0</v>
      </c>
      <c r="CU22" s="15">
        <v>0</v>
      </c>
    </row>
    <row r="23" spans="1:99">
      <c r="A23">
        <v>15</v>
      </c>
      <c r="B23" s="1" t="s">
        <v>217</v>
      </c>
      <c r="C23" s="1" t="s">
        <v>125</v>
      </c>
      <c r="D23" s="8" t="s">
        <v>126</v>
      </c>
      <c r="E23" s="1" t="s">
        <v>278</v>
      </c>
      <c r="H23" s="15">
        <v>8.5470085470085479E-3</v>
      </c>
      <c r="I23" s="15">
        <v>0</v>
      </c>
      <c r="J23" s="15">
        <v>0</v>
      </c>
      <c r="K23" s="15">
        <v>2.6455026455026462E-3</v>
      </c>
      <c r="L23" s="15">
        <v>0.01</v>
      </c>
      <c r="M23" s="15">
        <v>0</v>
      </c>
      <c r="N23" s="15">
        <v>3.08641975308642E-3</v>
      </c>
      <c r="O23" s="15">
        <v>4.7169811320754707E-3</v>
      </c>
      <c r="P23" s="15">
        <v>3.2258064516129024E-2</v>
      </c>
      <c r="Q23" s="15">
        <v>0</v>
      </c>
      <c r="R23" s="15">
        <v>0</v>
      </c>
      <c r="S23" s="15">
        <v>1.3157894736842105E-2</v>
      </c>
      <c r="T23" s="15">
        <v>2.9411764705882346E-2</v>
      </c>
      <c r="U23" s="15">
        <v>0</v>
      </c>
      <c r="V23" s="15">
        <v>0</v>
      </c>
      <c r="W23" s="15">
        <v>8.2644628099173556E-3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1.7699115044247787E-2</v>
      </c>
      <c r="AF23" s="15">
        <v>1.5873015873015872E-2</v>
      </c>
      <c r="AG23" s="15">
        <v>1.7391304347826084E-2</v>
      </c>
      <c r="AH23" s="15">
        <v>1.6949152542372885E-2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0</v>
      </c>
      <c r="BF23" s="15">
        <v>0</v>
      </c>
      <c r="BG23" s="15">
        <v>0</v>
      </c>
      <c r="BH23" s="15">
        <v>0</v>
      </c>
      <c r="BI23" s="15">
        <v>0</v>
      </c>
      <c r="BJ23" s="15">
        <v>0</v>
      </c>
      <c r="BK23" s="15">
        <v>0</v>
      </c>
      <c r="BL23" s="15">
        <v>0</v>
      </c>
      <c r="BM23" s="15">
        <v>0</v>
      </c>
      <c r="BN23" s="15">
        <v>0</v>
      </c>
      <c r="BO23" s="15">
        <v>0</v>
      </c>
      <c r="BP23" s="15">
        <v>0</v>
      </c>
      <c r="BQ23" s="15">
        <v>0</v>
      </c>
      <c r="BR23" s="15">
        <v>0</v>
      </c>
      <c r="BS23" s="15">
        <v>0</v>
      </c>
      <c r="BT23" s="15">
        <v>0</v>
      </c>
      <c r="BU23" s="15">
        <v>0</v>
      </c>
      <c r="BV23" s="15">
        <v>0</v>
      </c>
      <c r="BW23" s="15">
        <v>0</v>
      </c>
      <c r="BX23" s="15">
        <v>0</v>
      </c>
      <c r="BY23" s="15">
        <v>0</v>
      </c>
      <c r="BZ23" s="15">
        <v>0</v>
      </c>
      <c r="CA23" s="15">
        <v>0</v>
      </c>
      <c r="CB23" s="15">
        <v>0</v>
      </c>
      <c r="CC23" s="15">
        <v>0</v>
      </c>
      <c r="CD23" s="15">
        <v>0</v>
      </c>
      <c r="CE23" s="15">
        <v>0</v>
      </c>
      <c r="CF23" s="15">
        <v>0</v>
      </c>
      <c r="CG23" s="15">
        <v>0</v>
      </c>
      <c r="CH23" s="15">
        <v>0</v>
      </c>
      <c r="CI23" s="15">
        <v>0</v>
      </c>
      <c r="CJ23" s="15">
        <v>0</v>
      </c>
      <c r="CK23" s="15">
        <v>0</v>
      </c>
      <c r="CL23" s="15">
        <v>0</v>
      </c>
      <c r="CM23" s="15">
        <v>0</v>
      </c>
      <c r="CN23" s="15">
        <v>0</v>
      </c>
      <c r="CO23" s="15">
        <v>0</v>
      </c>
      <c r="CP23" s="15">
        <v>0</v>
      </c>
      <c r="CQ23" s="15">
        <v>0</v>
      </c>
      <c r="CR23" s="15">
        <v>0</v>
      </c>
      <c r="CS23" s="15">
        <v>0</v>
      </c>
      <c r="CT23" s="15">
        <v>0</v>
      </c>
      <c r="CU23" s="15">
        <v>0</v>
      </c>
    </row>
    <row r="24" spans="1:99">
      <c r="A24">
        <v>16</v>
      </c>
      <c r="B24" s="1" t="s">
        <v>208</v>
      </c>
      <c r="C24" s="8" t="s">
        <v>209</v>
      </c>
      <c r="D24" s="8" t="s">
        <v>126</v>
      </c>
      <c r="E24" s="1" t="s">
        <v>278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2.6548672566371678E-2</v>
      </c>
      <c r="AF24" s="15">
        <v>7.9365079365079361E-3</v>
      </c>
      <c r="AG24" s="15">
        <v>8.6956521739130418E-3</v>
      </c>
      <c r="AH24" s="15">
        <v>1.4124293785310738E-2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  <c r="BN24" s="15">
        <v>0</v>
      </c>
      <c r="BO24" s="15">
        <v>0</v>
      </c>
      <c r="BP24" s="15">
        <v>0</v>
      </c>
      <c r="BQ24" s="15">
        <v>0</v>
      </c>
      <c r="BR24" s="15">
        <v>0</v>
      </c>
      <c r="BS24" s="15">
        <v>0</v>
      </c>
      <c r="BT24" s="15">
        <v>0</v>
      </c>
      <c r="BU24" s="15">
        <v>0</v>
      </c>
      <c r="BV24" s="15">
        <v>0</v>
      </c>
      <c r="BW24" s="15">
        <v>0</v>
      </c>
      <c r="BX24" s="15">
        <v>0</v>
      </c>
      <c r="BY24" s="15">
        <v>0</v>
      </c>
      <c r="BZ24" s="15">
        <v>0</v>
      </c>
      <c r="CA24" s="15">
        <v>0</v>
      </c>
      <c r="CB24" s="15">
        <v>0</v>
      </c>
      <c r="CC24" s="15">
        <v>0</v>
      </c>
      <c r="CD24" s="15">
        <v>0</v>
      </c>
      <c r="CE24" s="15">
        <v>0</v>
      </c>
      <c r="CF24" s="15">
        <v>0</v>
      </c>
      <c r="CG24" s="15">
        <v>0</v>
      </c>
      <c r="CH24" s="15">
        <v>0</v>
      </c>
      <c r="CI24" s="15">
        <v>0</v>
      </c>
      <c r="CJ24" s="15">
        <v>0</v>
      </c>
      <c r="CK24" s="15">
        <v>0</v>
      </c>
      <c r="CL24" s="15">
        <v>0</v>
      </c>
      <c r="CM24" s="15">
        <v>0</v>
      </c>
      <c r="CN24" s="15">
        <v>0</v>
      </c>
      <c r="CO24" s="15">
        <v>0</v>
      </c>
      <c r="CP24" s="15">
        <v>0</v>
      </c>
      <c r="CQ24" s="15">
        <v>0</v>
      </c>
      <c r="CR24" s="15">
        <v>0</v>
      </c>
      <c r="CS24" s="15">
        <v>0</v>
      </c>
      <c r="CT24" s="15">
        <v>0</v>
      </c>
      <c r="CU24" s="15">
        <v>0</v>
      </c>
    </row>
    <row r="25" spans="1:99">
      <c r="A25">
        <v>17</v>
      </c>
      <c r="B25" s="1" t="s">
        <v>158</v>
      </c>
      <c r="C25" s="1" t="s">
        <v>159</v>
      </c>
      <c r="D25" s="1" t="s">
        <v>104</v>
      </c>
      <c r="E25" s="1" t="s">
        <v>278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3.08641975308642E-3</v>
      </c>
      <c r="O25" s="15">
        <v>1.5723270440251569E-3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5.9171597633136102E-3</v>
      </c>
      <c r="BS25" s="15">
        <v>2.3607176581680834E-3</v>
      </c>
      <c r="BT25" s="15">
        <v>0</v>
      </c>
      <c r="BU25" s="15">
        <v>0</v>
      </c>
      <c r="BV25" s="15">
        <v>0</v>
      </c>
      <c r="BW25" s="15">
        <v>0</v>
      </c>
      <c r="BX25" s="15">
        <v>6.0975609756097563E-3</v>
      </c>
      <c r="BY25" s="15">
        <v>5.0505050505050509E-3</v>
      </c>
      <c r="BZ25" s="15">
        <v>9.9999999999999985E-3</v>
      </c>
      <c r="CA25" s="15">
        <v>7.1174377224199285E-3</v>
      </c>
      <c r="CB25" s="15">
        <v>0</v>
      </c>
      <c r="CC25" s="15">
        <v>3.7174721189591081E-3</v>
      </c>
      <c r="CD25" s="15">
        <v>0</v>
      </c>
      <c r="CE25" s="15">
        <v>1.3218770654329147E-3</v>
      </c>
      <c r="CF25" s="15">
        <v>0</v>
      </c>
      <c r="CG25" s="15">
        <v>0</v>
      </c>
      <c r="CH25" s="15">
        <v>0</v>
      </c>
      <c r="CI25" s="15">
        <v>0</v>
      </c>
      <c r="CJ25" s="15">
        <v>8.8888888888888889E-3</v>
      </c>
      <c r="CK25" s="15">
        <v>0</v>
      </c>
      <c r="CL25" s="15">
        <v>0</v>
      </c>
      <c r="CM25" s="15">
        <v>2.7510316368638244E-3</v>
      </c>
      <c r="CN25" s="15">
        <v>0</v>
      </c>
      <c r="CO25" s="15">
        <v>0</v>
      </c>
      <c r="CP25" s="15">
        <v>0</v>
      </c>
      <c r="CQ25" s="15">
        <v>0</v>
      </c>
      <c r="CR25" s="15">
        <v>0</v>
      </c>
      <c r="CS25" s="15">
        <v>0</v>
      </c>
      <c r="CT25" s="15">
        <v>0</v>
      </c>
      <c r="CU25" s="15">
        <v>0</v>
      </c>
    </row>
    <row r="26" spans="1:99">
      <c r="A26">
        <v>18</v>
      </c>
      <c r="B26" s="1" t="s">
        <v>167</v>
      </c>
      <c r="C26" s="1" t="s">
        <v>159</v>
      </c>
      <c r="D26" s="1" t="s">
        <v>104</v>
      </c>
      <c r="E26" s="1" t="s">
        <v>278</v>
      </c>
      <c r="H26" s="15">
        <v>3.4188034188034191E-2</v>
      </c>
      <c r="I26" s="15">
        <v>2.4590163934426226E-2</v>
      </c>
      <c r="J26" s="15">
        <v>7.9136690647482064E-2</v>
      </c>
      <c r="K26" s="15">
        <v>4.761904761904763E-2</v>
      </c>
      <c r="L26" s="15">
        <v>0.05</v>
      </c>
      <c r="M26" s="15">
        <v>8.9285714285714288E-2</v>
      </c>
      <c r="N26" s="15">
        <v>6.17283950617284E-3</v>
      </c>
      <c r="O26" s="15">
        <v>3.4591194968553451E-2</v>
      </c>
      <c r="P26" s="15">
        <v>6.4516129032258049E-2</v>
      </c>
      <c r="Q26" s="15">
        <v>6.6666666666666666E-2</v>
      </c>
      <c r="R26" s="15">
        <v>0.1333333333333333</v>
      </c>
      <c r="S26" s="15">
        <v>9.2105263157894746E-2</v>
      </c>
      <c r="T26" s="15">
        <v>0</v>
      </c>
      <c r="U26" s="15">
        <v>4.4444444444444446E-2</v>
      </c>
      <c r="V26" s="15">
        <v>7.1428571428571425E-2</v>
      </c>
      <c r="W26" s="15">
        <v>4.1322314049586778E-2</v>
      </c>
      <c r="X26" s="15">
        <v>0.15</v>
      </c>
      <c r="Y26" s="15">
        <v>0.11111111111111112</v>
      </c>
      <c r="Z26" s="15">
        <v>0</v>
      </c>
      <c r="AA26" s="15">
        <v>2.0588235294117654E-2</v>
      </c>
      <c r="AB26" s="15">
        <v>0.14285714285714285</v>
      </c>
      <c r="AC26" s="15">
        <v>0.1388888888888889</v>
      </c>
      <c r="AD26" s="15">
        <v>0.140625</v>
      </c>
      <c r="AE26" s="15">
        <v>8.8495575221238937E-3</v>
      </c>
      <c r="AF26" s="15">
        <v>7.9365079365079361E-3</v>
      </c>
      <c r="AG26" s="15">
        <v>8.6956521739130418E-3</v>
      </c>
      <c r="AH26" s="15">
        <v>8.4745762711864424E-3</v>
      </c>
      <c r="AI26" s="15">
        <v>0</v>
      </c>
      <c r="AJ26" s="15">
        <v>4.0816326530612249E-3</v>
      </c>
      <c r="AK26" s="15">
        <v>1.4577259475218661E-3</v>
      </c>
      <c r="AL26" s="15">
        <v>1.8416206261510127E-3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  <c r="BN26" s="15">
        <v>0</v>
      </c>
      <c r="BO26" s="15">
        <v>0</v>
      </c>
      <c r="BP26" s="15">
        <v>0</v>
      </c>
      <c r="BQ26" s="15">
        <v>0</v>
      </c>
      <c r="BR26" s="15">
        <v>0</v>
      </c>
      <c r="BS26" s="15">
        <v>0</v>
      </c>
      <c r="BT26" s="15">
        <v>0</v>
      </c>
      <c r="BU26" s="15">
        <v>0</v>
      </c>
      <c r="BV26" s="15">
        <v>0</v>
      </c>
      <c r="BW26" s="15">
        <v>0</v>
      </c>
      <c r="BX26" s="15">
        <v>0</v>
      </c>
      <c r="BY26" s="15">
        <v>0</v>
      </c>
      <c r="BZ26" s="15">
        <v>0</v>
      </c>
      <c r="CA26" s="15">
        <v>0</v>
      </c>
      <c r="CB26" s="15">
        <v>0</v>
      </c>
      <c r="CC26" s="15">
        <v>0</v>
      </c>
      <c r="CD26" s="15">
        <v>0</v>
      </c>
      <c r="CE26" s="15">
        <v>0</v>
      </c>
      <c r="CF26" s="15">
        <v>0</v>
      </c>
      <c r="CG26" s="15">
        <v>0</v>
      </c>
      <c r="CH26" s="15">
        <v>0</v>
      </c>
      <c r="CI26" s="15">
        <v>0</v>
      </c>
      <c r="CJ26" s="15">
        <v>0</v>
      </c>
      <c r="CK26" s="15">
        <v>0</v>
      </c>
      <c r="CL26" s="15">
        <v>0</v>
      </c>
      <c r="CM26" s="15">
        <v>0</v>
      </c>
      <c r="CN26" s="15">
        <v>0</v>
      </c>
      <c r="CO26" s="15">
        <v>0</v>
      </c>
      <c r="CP26" s="15">
        <v>0</v>
      </c>
      <c r="CQ26" s="15">
        <v>0</v>
      </c>
      <c r="CR26" s="15">
        <v>0</v>
      </c>
      <c r="CS26" s="15">
        <v>0</v>
      </c>
      <c r="CT26" s="15">
        <v>0</v>
      </c>
      <c r="CU26" s="15">
        <v>0</v>
      </c>
    </row>
    <row r="27" spans="1:99">
      <c r="A27">
        <v>19</v>
      </c>
      <c r="B27" s="1" t="s">
        <v>188</v>
      </c>
      <c r="C27" s="1" t="s">
        <v>159</v>
      </c>
      <c r="D27" s="1" t="s">
        <v>104</v>
      </c>
      <c r="E27" s="1" t="s">
        <v>278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2.9411764705882346E-2</v>
      </c>
      <c r="U27" s="15">
        <v>0</v>
      </c>
      <c r="V27" s="15">
        <v>0</v>
      </c>
      <c r="W27" s="15">
        <v>8.2644628099173556E-3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  <c r="BR27" s="15">
        <v>0</v>
      </c>
      <c r="BS27" s="15">
        <v>0</v>
      </c>
      <c r="BT27" s="15">
        <v>0</v>
      </c>
      <c r="BU27" s="15">
        <v>0</v>
      </c>
      <c r="BV27" s="15">
        <v>0</v>
      </c>
      <c r="BW27" s="15">
        <v>0</v>
      </c>
      <c r="BX27" s="15">
        <v>0</v>
      </c>
      <c r="BY27" s="15">
        <v>0</v>
      </c>
      <c r="BZ27" s="15">
        <v>0</v>
      </c>
      <c r="CA27" s="15">
        <v>0</v>
      </c>
      <c r="CB27" s="15">
        <v>0</v>
      </c>
      <c r="CC27" s="15">
        <v>0</v>
      </c>
      <c r="CD27" s="15">
        <v>0</v>
      </c>
      <c r="CE27" s="15">
        <v>0</v>
      </c>
      <c r="CF27" s="15">
        <v>0</v>
      </c>
      <c r="CG27" s="15">
        <v>0</v>
      </c>
      <c r="CH27" s="15">
        <v>0</v>
      </c>
      <c r="CI27" s="15">
        <v>0</v>
      </c>
      <c r="CJ27" s="15">
        <v>0</v>
      </c>
      <c r="CK27" s="15">
        <v>0</v>
      </c>
      <c r="CL27" s="15">
        <v>0</v>
      </c>
      <c r="CM27" s="15">
        <v>0</v>
      </c>
      <c r="CN27" s="15">
        <v>0</v>
      </c>
      <c r="CO27" s="15">
        <v>0</v>
      </c>
      <c r="CP27" s="15">
        <v>0</v>
      </c>
      <c r="CQ27" s="15">
        <v>0</v>
      </c>
      <c r="CR27" s="15">
        <v>0</v>
      </c>
      <c r="CS27" s="15">
        <v>0</v>
      </c>
      <c r="CT27" s="15">
        <v>0</v>
      </c>
      <c r="CU27" s="15">
        <v>0</v>
      </c>
    </row>
    <row r="28" spans="1:99">
      <c r="A28">
        <v>20</v>
      </c>
      <c r="B28" s="1" t="s">
        <v>196</v>
      </c>
      <c r="C28" s="1" t="s">
        <v>159</v>
      </c>
      <c r="D28" s="8" t="s">
        <v>104</v>
      </c>
      <c r="E28" s="1" t="s">
        <v>278</v>
      </c>
      <c r="H28" s="15">
        <v>0</v>
      </c>
      <c r="I28" s="15">
        <v>1.6393442622950817E-2</v>
      </c>
      <c r="J28" s="15">
        <v>0</v>
      </c>
      <c r="K28" s="15">
        <v>5.2910052910052924E-3</v>
      </c>
      <c r="L28" s="15">
        <v>0</v>
      </c>
      <c r="M28" s="15">
        <v>3.5714285714285712E-2</v>
      </c>
      <c r="N28" s="15">
        <v>0</v>
      </c>
      <c r="O28" s="15">
        <v>6.2893081761006275E-3</v>
      </c>
      <c r="P28" s="15">
        <v>0</v>
      </c>
      <c r="Q28" s="15">
        <v>6.6666666666666666E-2</v>
      </c>
      <c r="R28" s="15">
        <v>0.16666666666666666</v>
      </c>
      <c r="S28" s="15">
        <v>7.8947368421052627E-2</v>
      </c>
      <c r="T28" s="15">
        <v>5.8823529411764691E-2</v>
      </c>
      <c r="U28" s="15">
        <v>4.4444444444444446E-2</v>
      </c>
      <c r="V28" s="15">
        <v>4.7619047619047623E-2</v>
      </c>
      <c r="W28" s="15">
        <v>4.9586776859504134E-2</v>
      </c>
      <c r="X28" s="15">
        <v>0</v>
      </c>
      <c r="Y28" s="15">
        <v>0</v>
      </c>
      <c r="Z28" s="15">
        <v>3.5211267605633804E-3</v>
      </c>
      <c r="AA28" s="15">
        <v>2.9411764705882357E-3</v>
      </c>
      <c r="AB28" s="15">
        <v>0.1607142857142857</v>
      </c>
      <c r="AC28" s="15">
        <v>0.11111111111111112</v>
      </c>
      <c r="AD28" s="15">
        <v>0.1328125</v>
      </c>
      <c r="AE28" s="15">
        <v>0</v>
      </c>
      <c r="AF28" s="15">
        <v>0</v>
      </c>
      <c r="AG28" s="15">
        <v>0</v>
      </c>
      <c r="AH28" s="15">
        <v>0</v>
      </c>
      <c r="AI28" s="15">
        <v>6.4516129032258056E-3</v>
      </c>
      <c r="AJ28" s="15">
        <v>0</v>
      </c>
      <c r="AK28" s="15">
        <v>0</v>
      </c>
      <c r="AL28" s="15">
        <v>9.2081031307550637E-4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  <c r="BT28" s="15">
        <v>0</v>
      </c>
      <c r="BU28" s="15">
        <v>0</v>
      </c>
      <c r="BV28" s="15">
        <v>0</v>
      </c>
      <c r="BW28" s="15">
        <v>0</v>
      </c>
      <c r="BX28" s="15">
        <v>1.8292682926829267E-2</v>
      </c>
      <c r="BY28" s="15">
        <v>0</v>
      </c>
      <c r="BZ28" s="15">
        <v>4.9999999999999992E-3</v>
      </c>
      <c r="CA28" s="15">
        <v>7.1174377224199285E-3</v>
      </c>
      <c r="CB28" s="15">
        <v>0</v>
      </c>
      <c r="CC28" s="15">
        <v>0</v>
      </c>
      <c r="CD28" s="15">
        <v>0</v>
      </c>
      <c r="CE28" s="15">
        <v>0</v>
      </c>
      <c r="CF28" s="15">
        <v>4.4444444444444439E-2</v>
      </c>
      <c r="CG28" s="15">
        <v>0</v>
      </c>
      <c r="CH28" s="15">
        <v>0</v>
      </c>
      <c r="CI28" s="15">
        <v>1.408450704225352E-2</v>
      </c>
      <c r="CJ28" s="15">
        <v>0</v>
      </c>
      <c r="CK28" s="15">
        <v>3.861003861003862E-3</v>
      </c>
      <c r="CL28" s="15">
        <v>4.1152263374485592E-3</v>
      </c>
      <c r="CM28" s="15">
        <v>2.7510316368638244E-3</v>
      </c>
      <c r="CN28" s="15">
        <v>0</v>
      </c>
      <c r="CO28" s="15">
        <v>1.953125E-3</v>
      </c>
      <c r="CP28" s="15">
        <v>0</v>
      </c>
      <c r="CQ28" s="15">
        <v>1.0526315789473684E-3</v>
      </c>
      <c r="CR28" s="15">
        <v>0</v>
      </c>
      <c r="CS28" s="15">
        <v>0</v>
      </c>
      <c r="CT28" s="15">
        <v>0</v>
      </c>
      <c r="CU28" s="15">
        <v>0</v>
      </c>
    </row>
    <row r="29" spans="1:99">
      <c r="A29">
        <v>21</v>
      </c>
      <c r="B29" s="1" t="s">
        <v>159</v>
      </c>
      <c r="C29" s="1" t="s">
        <v>159</v>
      </c>
      <c r="D29" s="1" t="s">
        <v>104</v>
      </c>
      <c r="E29" s="1" t="s">
        <v>278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1.2903225806451611E-2</v>
      </c>
      <c r="AJ29" s="15">
        <v>8.1632653061224497E-3</v>
      </c>
      <c r="AK29" s="15">
        <v>1.4577259475218661E-3</v>
      </c>
      <c r="AL29" s="15">
        <v>4.6040515653775317E-3</v>
      </c>
      <c r="AM29" s="15">
        <v>0.2608695652173913</v>
      </c>
      <c r="AN29" s="15">
        <v>0.64705882352941169</v>
      </c>
      <c r="AO29" s="15">
        <v>0.44444444444444448</v>
      </c>
      <c r="AP29" s="15">
        <v>0.42857142857142855</v>
      </c>
      <c r="AQ29" s="15">
        <v>0</v>
      </c>
      <c r="AR29" s="15">
        <v>6.2499999999999986E-2</v>
      </c>
      <c r="AS29" s="15">
        <v>4.1666666666666664E-2</v>
      </c>
      <c r="AT29" s="15">
        <v>2.9850746268656716E-2</v>
      </c>
      <c r="AU29" s="15">
        <v>0.10204081632653061</v>
      </c>
      <c r="AV29" s="15">
        <v>0.15</v>
      </c>
      <c r="AW29" s="15">
        <v>0.14516129032258063</v>
      </c>
      <c r="AX29" s="15">
        <v>0.13245033112582782</v>
      </c>
      <c r="AY29" s="15">
        <v>0.34848484848484851</v>
      </c>
      <c r="AZ29" s="15">
        <v>0.17857142857142858</v>
      </c>
      <c r="BA29" s="15">
        <v>0.2978723404255319</v>
      </c>
      <c r="BB29" s="15">
        <v>0.13513513513513511</v>
      </c>
      <c r="BC29" s="15">
        <v>0.14814814814814814</v>
      </c>
      <c r="BD29" s="15">
        <v>0.17307692307692307</v>
      </c>
      <c r="BE29" s="15">
        <v>0.15</v>
      </c>
      <c r="BF29" s="15">
        <v>7.2463768115942032E-2</v>
      </c>
      <c r="BG29" s="15">
        <v>8.3333333333333343E-2</v>
      </c>
      <c r="BH29" s="15">
        <v>7.8787878787878782E-2</v>
      </c>
      <c r="BI29" s="15">
        <v>9.160305343511449E-2</v>
      </c>
      <c r="BJ29" s="15">
        <v>7.0000000000000007E-2</v>
      </c>
      <c r="BK29" s="15">
        <v>0.15384615384615383</v>
      </c>
      <c r="BL29" s="15">
        <v>0.10032362459546926</v>
      </c>
      <c r="BM29" s="15">
        <v>2.5974025974025972E-2</v>
      </c>
      <c r="BN29" s="15">
        <v>0.19607843137254902</v>
      </c>
      <c r="BO29" s="15">
        <v>9.3749999999999972E-2</v>
      </c>
      <c r="BP29" s="15">
        <v>0</v>
      </c>
      <c r="BQ29" s="15">
        <v>0</v>
      </c>
      <c r="BR29" s="15">
        <v>0</v>
      </c>
      <c r="BS29" s="15">
        <v>0</v>
      </c>
      <c r="BT29" s="15">
        <v>0</v>
      </c>
      <c r="BU29" s="15">
        <v>0</v>
      </c>
      <c r="BV29" s="15">
        <v>0</v>
      </c>
      <c r="BW29" s="15">
        <v>0</v>
      </c>
      <c r="BX29" s="15">
        <v>0</v>
      </c>
      <c r="BY29" s="15">
        <v>0</v>
      </c>
      <c r="BZ29" s="15">
        <v>0</v>
      </c>
      <c r="CA29" s="15">
        <v>0</v>
      </c>
      <c r="CB29" s="15">
        <v>0</v>
      </c>
      <c r="CC29" s="15">
        <v>0</v>
      </c>
      <c r="CD29" s="15">
        <v>0</v>
      </c>
      <c r="CE29" s="15">
        <v>0</v>
      </c>
      <c r="CF29" s="15">
        <v>0</v>
      </c>
      <c r="CG29" s="15">
        <v>0</v>
      </c>
      <c r="CH29" s="15">
        <v>0</v>
      </c>
      <c r="CI29" s="15">
        <v>0</v>
      </c>
      <c r="CJ29" s="15">
        <v>0</v>
      </c>
      <c r="CK29" s="15">
        <v>0</v>
      </c>
      <c r="CL29" s="15">
        <v>0</v>
      </c>
      <c r="CM29" s="15">
        <v>0</v>
      </c>
      <c r="CN29" s="15">
        <v>0</v>
      </c>
      <c r="CO29" s="15">
        <v>0</v>
      </c>
      <c r="CP29" s="15">
        <v>0</v>
      </c>
      <c r="CQ29" s="15">
        <v>0</v>
      </c>
      <c r="CR29" s="15">
        <v>0</v>
      </c>
      <c r="CS29" s="15">
        <v>0</v>
      </c>
      <c r="CT29" s="15">
        <v>0</v>
      </c>
      <c r="CU29" s="15">
        <v>0</v>
      </c>
    </row>
    <row r="30" spans="1:99">
      <c r="A30">
        <v>22</v>
      </c>
      <c r="B30" s="1" t="s">
        <v>220</v>
      </c>
      <c r="C30" s="1" t="s">
        <v>221</v>
      </c>
      <c r="D30" s="1" t="s">
        <v>104</v>
      </c>
      <c r="E30" s="1" t="s">
        <v>278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8.8495575221238937E-3</v>
      </c>
      <c r="AF30" s="15">
        <v>0</v>
      </c>
      <c r="AG30" s="15">
        <v>0</v>
      </c>
      <c r="AH30" s="15">
        <v>2.8248587570621478E-3</v>
      </c>
      <c r="AI30" s="15">
        <v>6.4516129032258056E-3</v>
      </c>
      <c r="AJ30" s="15">
        <v>4.0816326530612249E-3</v>
      </c>
      <c r="AK30" s="15">
        <v>8.7463556851311956E-3</v>
      </c>
      <c r="AL30" s="15">
        <v>7.366482504604051E-3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6.2499999999999986E-2</v>
      </c>
      <c r="AS30" s="15">
        <v>0</v>
      </c>
      <c r="AT30" s="15">
        <v>1.4925373134328358E-2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  <c r="BN30" s="15">
        <v>0</v>
      </c>
      <c r="BO30" s="15">
        <v>0</v>
      </c>
      <c r="BP30" s="15">
        <v>0</v>
      </c>
      <c r="BQ30" s="15">
        <v>0</v>
      </c>
      <c r="BR30" s="15">
        <v>0</v>
      </c>
      <c r="BS30" s="15">
        <v>0</v>
      </c>
      <c r="BT30" s="15">
        <v>0</v>
      </c>
      <c r="BU30" s="15">
        <v>0</v>
      </c>
      <c r="BV30" s="15">
        <v>0</v>
      </c>
      <c r="BW30" s="15">
        <v>0</v>
      </c>
      <c r="BX30" s="15">
        <v>0</v>
      </c>
      <c r="BY30" s="15">
        <v>0</v>
      </c>
      <c r="BZ30" s="15">
        <v>0</v>
      </c>
      <c r="CA30" s="15">
        <v>0</v>
      </c>
      <c r="CB30" s="15">
        <v>0</v>
      </c>
      <c r="CC30" s="15">
        <v>0</v>
      </c>
      <c r="CD30" s="15">
        <v>0</v>
      </c>
      <c r="CE30" s="15">
        <v>0</v>
      </c>
      <c r="CF30" s="15">
        <v>0</v>
      </c>
      <c r="CG30" s="15">
        <v>0</v>
      </c>
      <c r="CH30" s="15">
        <v>0</v>
      </c>
      <c r="CI30" s="15">
        <v>0</v>
      </c>
      <c r="CJ30" s="15">
        <v>0</v>
      </c>
      <c r="CK30" s="15">
        <v>0</v>
      </c>
      <c r="CL30" s="15">
        <v>0</v>
      </c>
      <c r="CM30" s="15">
        <v>0</v>
      </c>
      <c r="CN30" s="15">
        <v>0</v>
      </c>
      <c r="CO30" s="15">
        <v>0</v>
      </c>
      <c r="CP30" s="15">
        <v>0</v>
      </c>
      <c r="CQ30" s="15">
        <v>0</v>
      </c>
      <c r="CR30" s="15">
        <v>0</v>
      </c>
      <c r="CS30" s="15">
        <v>0</v>
      </c>
      <c r="CT30" s="15">
        <v>0</v>
      </c>
      <c r="CU30" s="15">
        <v>0</v>
      </c>
    </row>
    <row r="31" spans="1:99">
      <c r="A31">
        <v>23</v>
      </c>
      <c r="B31" s="1" t="s">
        <v>222</v>
      </c>
      <c r="C31" s="1" t="s">
        <v>221</v>
      </c>
      <c r="D31" s="1" t="s">
        <v>104</v>
      </c>
      <c r="E31" s="1" t="s">
        <v>278</v>
      </c>
      <c r="H31" s="15">
        <v>8.5470085470085479E-3</v>
      </c>
      <c r="I31" s="15">
        <v>0</v>
      </c>
      <c r="J31" s="15">
        <v>0</v>
      </c>
      <c r="K31" s="15">
        <v>2.6455026455026462E-3</v>
      </c>
      <c r="L31" s="15">
        <v>0.01</v>
      </c>
      <c r="M31" s="15">
        <v>0</v>
      </c>
      <c r="N31" s="15">
        <v>6.17283950617284E-3</v>
      </c>
      <c r="O31" s="15">
        <v>6.2893081761006275E-3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2.3809523809523812E-2</v>
      </c>
      <c r="W31" s="15">
        <v>8.2644628099173556E-3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</v>
      </c>
      <c r="BN31" s="15">
        <v>0</v>
      </c>
      <c r="BO31" s="15">
        <v>0</v>
      </c>
      <c r="BP31" s="15">
        <v>0</v>
      </c>
      <c r="BQ31" s="15">
        <v>0</v>
      </c>
      <c r="BR31" s="15">
        <v>0</v>
      </c>
      <c r="BS31" s="15">
        <v>0</v>
      </c>
      <c r="BT31" s="15">
        <v>0</v>
      </c>
      <c r="BU31" s="15">
        <v>0</v>
      </c>
      <c r="BV31" s="15">
        <v>0</v>
      </c>
      <c r="BW31" s="15">
        <v>0</v>
      </c>
      <c r="BX31" s="15">
        <v>0</v>
      </c>
      <c r="BY31" s="15">
        <v>0</v>
      </c>
      <c r="BZ31" s="15">
        <v>0</v>
      </c>
      <c r="CA31" s="15">
        <v>0</v>
      </c>
      <c r="CB31" s="15">
        <v>0</v>
      </c>
      <c r="CC31" s="15">
        <v>0</v>
      </c>
      <c r="CD31" s="15">
        <v>0</v>
      </c>
      <c r="CE31" s="15">
        <v>0</v>
      </c>
      <c r="CF31" s="15">
        <v>0</v>
      </c>
      <c r="CG31" s="15">
        <v>0</v>
      </c>
      <c r="CH31" s="15">
        <v>0</v>
      </c>
      <c r="CI31" s="15">
        <v>0</v>
      </c>
      <c r="CJ31" s="15">
        <v>0</v>
      </c>
      <c r="CK31" s="15">
        <v>0</v>
      </c>
      <c r="CL31" s="15">
        <v>0</v>
      </c>
      <c r="CM31" s="15">
        <v>0</v>
      </c>
      <c r="CN31" s="15">
        <v>0</v>
      </c>
      <c r="CO31" s="15">
        <v>0</v>
      </c>
      <c r="CP31" s="15">
        <v>0</v>
      </c>
      <c r="CQ31" s="15">
        <v>0</v>
      </c>
      <c r="CR31" s="15">
        <v>0</v>
      </c>
      <c r="CS31" s="15">
        <v>0</v>
      </c>
      <c r="CT31" s="15">
        <v>0</v>
      </c>
      <c r="CU31" s="15">
        <v>0</v>
      </c>
    </row>
    <row r="32" spans="1:99">
      <c r="A32">
        <v>24</v>
      </c>
      <c r="B32" s="1" t="s">
        <v>223</v>
      </c>
      <c r="C32" s="1" t="s">
        <v>221</v>
      </c>
      <c r="D32" s="1" t="s">
        <v>104</v>
      </c>
      <c r="E32" s="1" t="s">
        <v>278</v>
      </c>
      <c r="H32" s="15">
        <v>6.8376068376068383E-2</v>
      </c>
      <c r="I32" s="15">
        <v>3.2786885245901634E-2</v>
      </c>
      <c r="J32" s="15">
        <v>5.7553956834532405E-2</v>
      </c>
      <c r="K32" s="15">
        <v>5.2910052910052928E-2</v>
      </c>
      <c r="L32" s="15">
        <v>0.04</v>
      </c>
      <c r="M32" s="15">
        <v>1.7857142857142856E-2</v>
      </c>
      <c r="N32" s="15">
        <v>4.3209876543209881E-2</v>
      </c>
      <c r="O32" s="15">
        <v>3.7735849056603765E-2</v>
      </c>
      <c r="P32" s="15">
        <v>3.2258064516129024E-2</v>
      </c>
      <c r="Q32" s="15">
        <v>0</v>
      </c>
      <c r="R32" s="15">
        <v>0</v>
      </c>
      <c r="S32" s="15">
        <v>1.3157894736842105E-2</v>
      </c>
      <c r="T32" s="15">
        <v>0</v>
      </c>
      <c r="U32" s="15">
        <v>2.2222222222222223E-2</v>
      </c>
      <c r="V32" s="15">
        <v>0</v>
      </c>
      <c r="W32" s="15">
        <v>8.2644628099173556E-3</v>
      </c>
      <c r="X32" s="15">
        <v>9.9999999999999992E-2</v>
      </c>
      <c r="Y32" s="15">
        <v>0</v>
      </c>
      <c r="Z32" s="15">
        <v>3.5211267605633804E-3</v>
      </c>
      <c r="AA32" s="15">
        <v>8.8235294117647075E-3</v>
      </c>
      <c r="AB32" s="15">
        <v>0</v>
      </c>
      <c r="AC32" s="15">
        <v>0</v>
      </c>
      <c r="AD32" s="15">
        <v>0</v>
      </c>
      <c r="AE32" s="15">
        <v>1.7699115044247787E-2</v>
      </c>
      <c r="AF32" s="15">
        <v>2.3809523809523805E-2</v>
      </c>
      <c r="AG32" s="15">
        <v>8.6956521739130418E-3</v>
      </c>
      <c r="AH32" s="15">
        <v>1.6949152542372885E-2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0</v>
      </c>
      <c r="BK32" s="15">
        <v>0</v>
      </c>
      <c r="BL32" s="15">
        <v>0</v>
      </c>
      <c r="BM32" s="15">
        <v>0</v>
      </c>
      <c r="BN32" s="15">
        <v>0</v>
      </c>
      <c r="BO32" s="15">
        <v>0</v>
      </c>
      <c r="BP32" s="15">
        <v>0</v>
      </c>
      <c r="BQ32" s="15">
        <v>0</v>
      </c>
      <c r="BR32" s="15">
        <v>0</v>
      </c>
      <c r="BS32" s="15">
        <v>0</v>
      </c>
      <c r="BT32" s="15">
        <v>0</v>
      </c>
      <c r="BU32" s="15">
        <v>0</v>
      </c>
      <c r="BV32" s="15">
        <v>0</v>
      </c>
      <c r="BW32" s="15">
        <v>0</v>
      </c>
      <c r="BX32" s="15">
        <v>0</v>
      </c>
      <c r="BY32" s="15">
        <v>0</v>
      </c>
      <c r="BZ32" s="15">
        <v>0</v>
      </c>
      <c r="CA32" s="15">
        <v>0</v>
      </c>
      <c r="CB32" s="15">
        <v>0</v>
      </c>
      <c r="CC32" s="15">
        <v>0</v>
      </c>
      <c r="CD32" s="15">
        <v>0</v>
      </c>
      <c r="CE32" s="15">
        <v>0</v>
      </c>
      <c r="CF32" s="15">
        <v>0</v>
      </c>
      <c r="CG32" s="15">
        <v>0</v>
      </c>
      <c r="CH32" s="15">
        <v>0</v>
      </c>
      <c r="CI32" s="15">
        <v>0</v>
      </c>
      <c r="CJ32" s="15">
        <v>0</v>
      </c>
      <c r="CK32" s="15">
        <v>0</v>
      </c>
      <c r="CL32" s="15">
        <v>0</v>
      </c>
      <c r="CM32" s="15">
        <v>0</v>
      </c>
      <c r="CN32" s="15">
        <v>0</v>
      </c>
      <c r="CO32" s="15">
        <v>0</v>
      </c>
      <c r="CP32" s="15">
        <v>0</v>
      </c>
      <c r="CQ32" s="15">
        <v>0</v>
      </c>
      <c r="CR32" s="15">
        <v>0</v>
      </c>
      <c r="CS32" s="15">
        <v>0</v>
      </c>
      <c r="CT32" s="15">
        <v>0</v>
      </c>
      <c r="CU32" s="15">
        <v>0</v>
      </c>
    </row>
    <row r="33" spans="1:99">
      <c r="A33">
        <v>25</v>
      </c>
      <c r="B33" s="8" t="s">
        <v>224</v>
      </c>
      <c r="C33" s="1" t="s">
        <v>221</v>
      </c>
      <c r="D33" s="1" t="s">
        <v>104</v>
      </c>
      <c r="E33" s="1" t="s">
        <v>278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0</v>
      </c>
      <c r="BI33" s="15">
        <v>0</v>
      </c>
      <c r="BJ33" s="15">
        <v>0</v>
      </c>
      <c r="BK33" s="15">
        <v>0</v>
      </c>
      <c r="BL33" s="15">
        <v>0</v>
      </c>
      <c r="BM33" s="15">
        <v>0</v>
      </c>
      <c r="BN33" s="15">
        <v>0</v>
      </c>
      <c r="BO33" s="15">
        <v>0</v>
      </c>
      <c r="BP33" s="15">
        <v>0</v>
      </c>
      <c r="BQ33" s="15">
        <v>0</v>
      </c>
      <c r="BR33" s="15">
        <v>0</v>
      </c>
      <c r="BS33" s="15">
        <v>0</v>
      </c>
      <c r="BT33" s="15">
        <v>0</v>
      </c>
      <c r="BU33" s="15">
        <v>0</v>
      </c>
      <c r="BV33" s="15">
        <v>0</v>
      </c>
      <c r="BW33" s="15">
        <v>0</v>
      </c>
      <c r="BX33" s="15">
        <v>0</v>
      </c>
      <c r="BY33" s="15">
        <v>0</v>
      </c>
      <c r="BZ33" s="15">
        <v>0</v>
      </c>
      <c r="CA33" s="15">
        <v>0</v>
      </c>
      <c r="CB33" s="15">
        <v>0</v>
      </c>
      <c r="CC33" s="15">
        <v>0</v>
      </c>
      <c r="CD33" s="15">
        <v>0</v>
      </c>
      <c r="CE33" s="15">
        <v>0</v>
      </c>
      <c r="CF33" s="15">
        <v>0</v>
      </c>
      <c r="CG33" s="15">
        <v>0</v>
      </c>
      <c r="CH33" s="15">
        <v>0</v>
      </c>
      <c r="CI33" s="15">
        <v>0</v>
      </c>
      <c r="CJ33" s="15">
        <v>0</v>
      </c>
      <c r="CK33" s="15">
        <v>0</v>
      </c>
      <c r="CL33" s="15">
        <v>0</v>
      </c>
      <c r="CM33" s="15">
        <v>0</v>
      </c>
      <c r="CN33" s="15">
        <v>0</v>
      </c>
      <c r="CO33" s="15">
        <v>0</v>
      </c>
      <c r="CP33" s="15">
        <v>0</v>
      </c>
      <c r="CQ33" s="15">
        <v>0</v>
      </c>
      <c r="CR33" s="15">
        <v>0</v>
      </c>
      <c r="CS33" s="15">
        <v>0</v>
      </c>
      <c r="CT33" s="15">
        <v>0</v>
      </c>
      <c r="CU33" s="15">
        <v>0</v>
      </c>
    </row>
    <row r="34" spans="1:99">
      <c r="A34">
        <v>26</v>
      </c>
      <c r="B34" s="1" t="s">
        <v>225</v>
      </c>
      <c r="C34" s="1" t="s">
        <v>221</v>
      </c>
      <c r="D34" s="1" t="s">
        <v>104</v>
      </c>
      <c r="E34" s="1" t="s">
        <v>278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0</v>
      </c>
      <c r="BG34" s="15">
        <v>0</v>
      </c>
      <c r="BH34" s="15">
        <v>0</v>
      </c>
      <c r="BI34" s="15">
        <v>0</v>
      </c>
      <c r="BJ34" s="15">
        <v>0</v>
      </c>
      <c r="BK34" s="15">
        <v>0</v>
      </c>
      <c r="BL34" s="15">
        <v>0</v>
      </c>
      <c r="BM34" s="15">
        <v>0</v>
      </c>
      <c r="BN34" s="15">
        <v>0</v>
      </c>
      <c r="BO34" s="15">
        <v>0</v>
      </c>
      <c r="BP34" s="15">
        <v>0</v>
      </c>
      <c r="BQ34" s="15">
        <v>0</v>
      </c>
      <c r="BR34" s="15">
        <v>0</v>
      </c>
      <c r="BS34" s="15">
        <v>0</v>
      </c>
      <c r="BT34" s="15">
        <v>0</v>
      </c>
      <c r="BU34" s="15">
        <v>0</v>
      </c>
      <c r="BV34" s="15">
        <v>0</v>
      </c>
      <c r="BW34" s="15">
        <v>0</v>
      </c>
      <c r="BX34" s="15">
        <v>0</v>
      </c>
      <c r="BY34" s="15">
        <v>0</v>
      </c>
      <c r="BZ34" s="15">
        <v>0</v>
      </c>
      <c r="CA34" s="15">
        <v>0</v>
      </c>
      <c r="CB34" s="15">
        <v>0</v>
      </c>
      <c r="CC34" s="15">
        <v>0</v>
      </c>
      <c r="CD34" s="15">
        <v>0</v>
      </c>
      <c r="CE34" s="15">
        <v>0</v>
      </c>
      <c r="CF34" s="15">
        <v>0</v>
      </c>
      <c r="CG34" s="15">
        <v>0</v>
      </c>
      <c r="CH34" s="15">
        <v>0</v>
      </c>
      <c r="CI34" s="15">
        <v>0</v>
      </c>
      <c r="CJ34" s="15">
        <v>0</v>
      </c>
      <c r="CK34" s="15">
        <v>0</v>
      </c>
      <c r="CL34" s="15">
        <v>0</v>
      </c>
      <c r="CM34" s="15">
        <v>0</v>
      </c>
      <c r="CN34" s="15">
        <v>0</v>
      </c>
      <c r="CO34" s="15">
        <v>0</v>
      </c>
      <c r="CP34" s="15">
        <v>0</v>
      </c>
      <c r="CQ34" s="15">
        <v>0</v>
      </c>
      <c r="CR34" s="15">
        <v>0</v>
      </c>
      <c r="CS34" s="15">
        <v>0</v>
      </c>
      <c r="CT34" s="15">
        <v>0</v>
      </c>
      <c r="CU34" s="15">
        <v>0</v>
      </c>
    </row>
    <row r="35" spans="1:99">
      <c r="A35">
        <v>27</v>
      </c>
      <c r="B35" s="8" t="s">
        <v>226</v>
      </c>
      <c r="C35" s="1" t="s">
        <v>221</v>
      </c>
      <c r="D35" s="1" t="s">
        <v>104</v>
      </c>
      <c r="E35" s="1" t="s">
        <v>278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5">
        <v>0</v>
      </c>
      <c r="BF35" s="15">
        <v>0</v>
      </c>
      <c r="BG35" s="15">
        <v>0</v>
      </c>
      <c r="BH35" s="15">
        <v>0</v>
      </c>
      <c r="BI35" s="15">
        <v>0</v>
      </c>
      <c r="BJ35" s="15">
        <v>0</v>
      </c>
      <c r="BK35" s="15">
        <v>0</v>
      </c>
      <c r="BL35" s="15">
        <v>0</v>
      </c>
      <c r="BM35" s="15">
        <v>0</v>
      </c>
      <c r="BN35" s="15">
        <v>0</v>
      </c>
      <c r="BO35" s="15">
        <v>0</v>
      </c>
      <c r="BP35" s="15">
        <v>0</v>
      </c>
      <c r="BQ35" s="15">
        <v>0</v>
      </c>
      <c r="BR35" s="15">
        <v>0</v>
      </c>
      <c r="BS35" s="15">
        <v>0</v>
      </c>
      <c r="BT35" s="15">
        <v>0</v>
      </c>
      <c r="BU35" s="15">
        <v>0</v>
      </c>
      <c r="BV35" s="15">
        <v>0</v>
      </c>
      <c r="BW35" s="15">
        <v>0</v>
      </c>
      <c r="BX35" s="15">
        <v>0</v>
      </c>
      <c r="BY35" s="15">
        <v>0</v>
      </c>
      <c r="BZ35" s="15">
        <v>0</v>
      </c>
      <c r="CA35" s="15">
        <v>0</v>
      </c>
      <c r="CB35" s="15">
        <v>0</v>
      </c>
      <c r="CC35" s="15">
        <v>0</v>
      </c>
      <c r="CD35" s="15">
        <v>0</v>
      </c>
      <c r="CE35" s="15">
        <v>0</v>
      </c>
      <c r="CF35" s="15">
        <v>0</v>
      </c>
      <c r="CG35" s="15">
        <v>0</v>
      </c>
      <c r="CH35" s="15">
        <v>0</v>
      </c>
      <c r="CI35" s="15">
        <v>0</v>
      </c>
      <c r="CJ35" s="15">
        <v>0</v>
      </c>
      <c r="CK35" s="15">
        <v>0</v>
      </c>
      <c r="CL35" s="15">
        <v>0</v>
      </c>
      <c r="CM35" s="15">
        <v>0</v>
      </c>
      <c r="CN35" s="15">
        <v>0</v>
      </c>
      <c r="CO35" s="15">
        <v>0</v>
      </c>
      <c r="CP35" s="15">
        <v>0</v>
      </c>
      <c r="CQ35" s="15">
        <v>0</v>
      </c>
      <c r="CR35" s="15">
        <v>0</v>
      </c>
      <c r="CS35" s="15">
        <v>0</v>
      </c>
      <c r="CT35" s="15">
        <v>0</v>
      </c>
      <c r="CU35" s="15">
        <v>0</v>
      </c>
    </row>
    <row r="36" spans="1:99">
      <c r="A36">
        <v>28</v>
      </c>
      <c r="B36" s="1" t="s">
        <v>227</v>
      </c>
      <c r="C36" s="1" t="s">
        <v>221</v>
      </c>
      <c r="D36" s="1" t="s">
        <v>104</v>
      </c>
      <c r="E36" s="1" t="s">
        <v>278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0.22580645161290322</v>
      </c>
      <c r="Q36" s="15">
        <v>0</v>
      </c>
      <c r="R36" s="15">
        <v>0</v>
      </c>
      <c r="S36" s="15">
        <v>9.2105263157894746E-2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0</v>
      </c>
      <c r="BC36" s="15">
        <v>0</v>
      </c>
      <c r="BD36" s="15">
        <v>0</v>
      </c>
      <c r="BE36" s="15">
        <v>0</v>
      </c>
      <c r="BF36" s="15">
        <v>0</v>
      </c>
      <c r="BG36" s="15">
        <v>0</v>
      </c>
      <c r="BH36" s="15">
        <v>0</v>
      </c>
      <c r="BI36" s="15">
        <v>0</v>
      </c>
      <c r="BJ36" s="15">
        <v>0</v>
      </c>
      <c r="BK36" s="15">
        <v>0</v>
      </c>
      <c r="BL36" s="15">
        <v>0</v>
      </c>
      <c r="BM36" s="15">
        <v>0</v>
      </c>
      <c r="BN36" s="15">
        <v>0</v>
      </c>
      <c r="BO36" s="15">
        <v>0</v>
      </c>
      <c r="BP36" s="15">
        <v>0</v>
      </c>
      <c r="BQ36" s="15">
        <v>0</v>
      </c>
      <c r="BR36" s="15">
        <v>0</v>
      </c>
      <c r="BS36" s="15">
        <v>0</v>
      </c>
      <c r="BT36" s="15">
        <v>0</v>
      </c>
      <c r="BU36" s="15">
        <v>0</v>
      </c>
      <c r="BV36" s="15">
        <v>0</v>
      </c>
      <c r="BW36" s="15">
        <v>0</v>
      </c>
      <c r="BX36" s="15">
        <v>0</v>
      </c>
      <c r="BY36" s="15">
        <v>0</v>
      </c>
      <c r="BZ36" s="15">
        <v>0</v>
      </c>
      <c r="CA36" s="15">
        <v>0</v>
      </c>
      <c r="CB36" s="15">
        <v>0</v>
      </c>
      <c r="CC36" s="15">
        <v>0</v>
      </c>
      <c r="CD36" s="15">
        <v>0</v>
      </c>
      <c r="CE36" s="15">
        <v>0</v>
      </c>
      <c r="CF36" s="15">
        <v>0</v>
      </c>
      <c r="CG36" s="15">
        <v>0</v>
      </c>
      <c r="CH36" s="15">
        <v>0</v>
      </c>
      <c r="CI36" s="15">
        <v>0</v>
      </c>
      <c r="CJ36" s="15">
        <v>0</v>
      </c>
      <c r="CK36" s="15">
        <v>0</v>
      </c>
      <c r="CL36" s="15">
        <v>0</v>
      </c>
      <c r="CM36" s="15">
        <v>0</v>
      </c>
      <c r="CN36" s="15">
        <v>0</v>
      </c>
      <c r="CO36" s="15">
        <v>0</v>
      </c>
      <c r="CP36" s="15">
        <v>0</v>
      </c>
      <c r="CQ36" s="15">
        <v>0</v>
      </c>
      <c r="CR36" s="15">
        <v>0</v>
      </c>
      <c r="CS36" s="15">
        <v>0</v>
      </c>
      <c r="CT36" s="15">
        <v>0</v>
      </c>
      <c r="CU36" s="15">
        <v>0</v>
      </c>
    </row>
    <row r="37" spans="1:99">
      <c r="A37">
        <v>29</v>
      </c>
      <c r="B37" s="1" t="s">
        <v>228</v>
      </c>
      <c r="C37" s="1" t="s">
        <v>221</v>
      </c>
      <c r="D37" s="1" t="s">
        <v>104</v>
      </c>
      <c r="E37" s="1" t="s">
        <v>278</v>
      </c>
      <c r="H37" s="15">
        <v>2.564102564102564E-2</v>
      </c>
      <c r="I37" s="15">
        <v>3.2786885245901634E-2</v>
      </c>
      <c r="J37" s="15">
        <v>1.4388489208633101E-2</v>
      </c>
      <c r="K37" s="15">
        <v>2.3809523809523815E-2</v>
      </c>
      <c r="L37" s="15">
        <v>0.02</v>
      </c>
      <c r="M37" s="15">
        <v>1.7857142857142856E-2</v>
      </c>
      <c r="N37" s="15">
        <v>2.1604938271604941E-2</v>
      </c>
      <c r="O37" s="15">
        <v>2.0440251572327039E-2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0</v>
      </c>
      <c r="BF37" s="15">
        <v>0</v>
      </c>
      <c r="BG37" s="15">
        <v>0</v>
      </c>
      <c r="BH37" s="15">
        <v>0</v>
      </c>
      <c r="BI37" s="15">
        <v>0</v>
      </c>
      <c r="BJ37" s="15">
        <v>0</v>
      </c>
      <c r="BK37" s="15">
        <v>0</v>
      </c>
      <c r="BL37" s="15">
        <v>0</v>
      </c>
      <c r="BM37" s="15">
        <v>0</v>
      </c>
      <c r="BN37" s="15">
        <v>0</v>
      </c>
      <c r="BO37" s="15">
        <v>0</v>
      </c>
      <c r="BP37" s="15">
        <v>3.7593984962406006E-2</v>
      </c>
      <c r="BQ37" s="15">
        <v>3.2894736842105261E-2</v>
      </c>
      <c r="BR37" s="15">
        <v>6.5088757396449703E-2</v>
      </c>
      <c r="BS37" s="15">
        <v>4.7214353163361665E-2</v>
      </c>
      <c r="BT37" s="15">
        <v>0</v>
      </c>
      <c r="BU37" s="15">
        <v>0</v>
      </c>
      <c r="BV37" s="15">
        <v>0</v>
      </c>
      <c r="BW37" s="15">
        <v>0</v>
      </c>
      <c r="BX37" s="15">
        <v>7.3170731707317069E-2</v>
      </c>
      <c r="BY37" s="15">
        <v>4.0404040404040407E-2</v>
      </c>
      <c r="BZ37" s="15">
        <v>3.9999999999999994E-2</v>
      </c>
      <c r="CA37" s="15">
        <v>4.9822064056939508E-2</v>
      </c>
      <c r="CB37" s="15">
        <v>1.3318534961154272E-2</v>
      </c>
      <c r="CC37" s="15">
        <v>7.4349442379182161E-3</v>
      </c>
      <c r="CD37" s="15">
        <v>1.143946615824595E-2</v>
      </c>
      <c r="CE37" s="15">
        <v>1.0575016523463317E-2</v>
      </c>
      <c r="CF37" s="15">
        <v>2.222222222222222E-2</v>
      </c>
      <c r="CG37" s="15">
        <v>0.21874999999999997</v>
      </c>
      <c r="CH37" s="15">
        <v>0.16923076923076918</v>
      </c>
      <c r="CI37" s="15">
        <v>0.13380281690140844</v>
      </c>
      <c r="CJ37" s="15">
        <v>0.04</v>
      </c>
      <c r="CK37" s="15">
        <v>4.2471042471042483E-2</v>
      </c>
      <c r="CL37" s="15">
        <v>4.1152263374485597E-2</v>
      </c>
      <c r="CM37" s="15">
        <v>4.1265474552957364E-2</v>
      </c>
      <c r="CN37" s="15">
        <v>4.4444444444444439E-2</v>
      </c>
      <c r="CO37" s="15">
        <v>3.125E-2</v>
      </c>
      <c r="CP37" s="15">
        <v>4.2904290429042917E-2</v>
      </c>
      <c r="CQ37" s="15">
        <v>3.6842105263157891E-2</v>
      </c>
      <c r="CR37" s="15">
        <v>3.4090909090909102E-2</v>
      </c>
      <c r="CS37" s="15">
        <v>2.1671826625387001E-2</v>
      </c>
      <c r="CT37" s="15">
        <v>4.4334975369458143E-2</v>
      </c>
      <c r="CU37" s="15">
        <v>3.1645569620253167E-2</v>
      </c>
    </row>
    <row r="38" spans="1:99">
      <c r="A38">
        <v>30</v>
      </c>
      <c r="B38" s="1" t="s">
        <v>229</v>
      </c>
      <c r="C38" s="1" t="s">
        <v>221</v>
      </c>
      <c r="D38" s="1" t="s">
        <v>104</v>
      </c>
      <c r="E38" s="1" t="s">
        <v>278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1.7857142857142856E-2</v>
      </c>
      <c r="N38" s="15">
        <v>0</v>
      </c>
      <c r="O38" s="15">
        <v>3.1446540880503138E-3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0</v>
      </c>
      <c r="BF38" s="15">
        <v>0</v>
      </c>
      <c r="BG38" s="15">
        <v>0</v>
      </c>
      <c r="BH38" s="15">
        <v>0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  <c r="BN38" s="15">
        <v>0</v>
      </c>
      <c r="BO38" s="15">
        <v>0</v>
      </c>
      <c r="BP38" s="15">
        <v>0</v>
      </c>
      <c r="BQ38" s="15">
        <v>0</v>
      </c>
      <c r="BR38" s="15">
        <v>0</v>
      </c>
      <c r="BS38" s="15">
        <v>0</v>
      </c>
      <c r="BT38" s="15">
        <v>0</v>
      </c>
      <c r="BU38" s="15">
        <v>0</v>
      </c>
      <c r="BV38" s="15">
        <v>0</v>
      </c>
      <c r="BW38" s="15">
        <v>0</v>
      </c>
      <c r="BX38" s="15">
        <v>0</v>
      </c>
      <c r="BY38" s="15">
        <v>0</v>
      </c>
      <c r="BZ38" s="15">
        <v>0</v>
      </c>
      <c r="CA38" s="15">
        <v>0</v>
      </c>
      <c r="CB38" s="15">
        <v>0</v>
      </c>
      <c r="CC38" s="15">
        <v>0</v>
      </c>
      <c r="CD38" s="15">
        <v>0</v>
      </c>
      <c r="CE38" s="15">
        <v>0</v>
      </c>
      <c r="CF38" s="15">
        <v>0</v>
      </c>
      <c r="CG38" s="15">
        <v>0</v>
      </c>
      <c r="CH38" s="15">
        <v>0</v>
      </c>
      <c r="CI38" s="15">
        <v>0</v>
      </c>
      <c r="CJ38" s="15">
        <v>0</v>
      </c>
      <c r="CK38" s="15">
        <v>0</v>
      </c>
      <c r="CL38" s="15">
        <v>0</v>
      </c>
      <c r="CM38" s="15">
        <v>0</v>
      </c>
      <c r="CN38" s="15">
        <v>0</v>
      </c>
      <c r="CO38" s="15">
        <v>0</v>
      </c>
      <c r="CP38" s="15">
        <v>0</v>
      </c>
      <c r="CQ38" s="15">
        <v>0</v>
      </c>
      <c r="CR38" s="15">
        <v>0</v>
      </c>
      <c r="CS38" s="15">
        <v>0</v>
      </c>
      <c r="CT38" s="15">
        <v>0</v>
      </c>
      <c r="CU38" s="15">
        <v>0</v>
      </c>
    </row>
    <row r="39" spans="1:99">
      <c r="A39">
        <v>31</v>
      </c>
      <c r="B39" s="8" t="s">
        <v>182</v>
      </c>
      <c r="C39" s="1" t="s">
        <v>183</v>
      </c>
      <c r="D39" s="1" t="s">
        <v>104</v>
      </c>
      <c r="E39" s="1" t="s">
        <v>278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0</v>
      </c>
      <c r="BF39" s="15">
        <v>0</v>
      </c>
      <c r="BG39" s="15">
        <v>0</v>
      </c>
      <c r="BH39" s="15">
        <v>0</v>
      </c>
      <c r="BI39" s="15">
        <v>0</v>
      </c>
      <c r="BJ39" s="15">
        <v>0</v>
      </c>
      <c r="BK39" s="15">
        <v>0</v>
      </c>
      <c r="BL39" s="15">
        <v>0</v>
      </c>
      <c r="BM39" s="15">
        <v>0</v>
      </c>
      <c r="BN39" s="15">
        <v>0</v>
      </c>
      <c r="BO39" s="15">
        <v>0</v>
      </c>
      <c r="BP39" s="15">
        <v>0.10526315789473682</v>
      </c>
      <c r="BQ39" s="15">
        <v>5.2631578947368411E-2</v>
      </c>
      <c r="BR39" s="15">
        <v>7.1005917159763315E-2</v>
      </c>
      <c r="BS39" s="15">
        <v>7.6487252124645896E-2</v>
      </c>
      <c r="BT39" s="15">
        <v>0</v>
      </c>
      <c r="BU39" s="15">
        <v>0</v>
      </c>
      <c r="BV39" s="15">
        <v>0</v>
      </c>
      <c r="BW39" s="15">
        <v>0</v>
      </c>
      <c r="BX39" s="15">
        <v>0</v>
      </c>
      <c r="BY39" s="15">
        <v>0</v>
      </c>
      <c r="BZ39" s="15">
        <v>0</v>
      </c>
      <c r="CA39" s="15">
        <v>0</v>
      </c>
      <c r="CB39" s="15">
        <v>8.8790233074361822E-3</v>
      </c>
      <c r="CC39" s="15">
        <v>2.6022304832713759E-2</v>
      </c>
      <c r="CD39" s="15">
        <v>7.6263107721639672E-3</v>
      </c>
      <c r="CE39" s="15">
        <v>1.4540647719762061E-2</v>
      </c>
      <c r="CF39" s="15">
        <v>0.19999999999999996</v>
      </c>
      <c r="CG39" s="15">
        <v>0.31249999999999994</v>
      </c>
      <c r="CH39" s="15">
        <v>0.12307692307692306</v>
      </c>
      <c r="CI39" s="15">
        <v>0.19014084507042253</v>
      </c>
      <c r="CJ39" s="15">
        <v>4.4444444444444444E-3</v>
      </c>
      <c r="CK39" s="15">
        <v>1.1583011583011586E-2</v>
      </c>
      <c r="CL39" s="15">
        <v>4.1152263374485592E-3</v>
      </c>
      <c r="CM39" s="15">
        <v>6.8775790921595612E-3</v>
      </c>
      <c r="CN39" s="15">
        <v>0</v>
      </c>
      <c r="CO39" s="15">
        <v>9.765625E-3</v>
      </c>
      <c r="CP39" s="15">
        <v>0</v>
      </c>
      <c r="CQ39" s="15">
        <v>5.263157894736842E-3</v>
      </c>
      <c r="CR39" s="15">
        <v>7.5757575757575777E-3</v>
      </c>
      <c r="CS39" s="15">
        <v>0</v>
      </c>
      <c r="CT39" s="15">
        <v>0</v>
      </c>
      <c r="CU39" s="15">
        <v>2.5316455696202532E-3</v>
      </c>
    </row>
    <row r="40" spans="1:99">
      <c r="A40">
        <v>32</v>
      </c>
      <c r="B40" s="8" t="s">
        <v>184</v>
      </c>
      <c r="C40" s="1" t="s">
        <v>183</v>
      </c>
      <c r="D40" s="1" t="s">
        <v>104</v>
      </c>
      <c r="E40" s="1" t="s">
        <v>278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0</v>
      </c>
      <c r="BJ40" s="15">
        <v>0</v>
      </c>
      <c r="BK40" s="15">
        <v>0</v>
      </c>
      <c r="BL40" s="15">
        <v>0</v>
      </c>
      <c r="BM40" s="15">
        <v>0</v>
      </c>
      <c r="BN40" s="15">
        <v>0</v>
      </c>
      <c r="BO40" s="15">
        <v>0</v>
      </c>
      <c r="BP40" s="15">
        <v>0</v>
      </c>
      <c r="BQ40" s="15">
        <v>1.3157894736842103E-2</v>
      </c>
      <c r="BR40" s="15">
        <v>2.9585798816568049E-2</v>
      </c>
      <c r="BS40" s="15">
        <v>1.5580736543909349E-2</v>
      </c>
      <c r="BT40" s="15">
        <v>0</v>
      </c>
      <c r="BU40" s="15">
        <v>0</v>
      </c>
      <c r="BV40" s="15">
        <v>0</v>
      </c>
      <c r="BW40" s="15">
        <v>0</v>
      </c>
      <c r="BX40" s="15">
        <v>0</v>
      </c>
      <c r="BY40" s="15">
        <v>0</v>
      </c>
      <c r="BZ40" s="15">
        <v>0</v>
      </c>
      <c r="CA40" s="15">
        <v>0</v>
      </c>
      <c r="CB40" s="15">
        <v>0</v>
      </c>
      <c r="CC40" s="15">
        <v>0</v>
      </c>
      <c r="CD40" s="15">
        <v>0</v>
      </c>
      <c r="CE40" s="15">
        <v>0</v>
      </c>
      <c r="CF40" s="15">
        <v>0</v>
      </c>
      <c r="CG40" s="15">
        <v>0</v>
      </c>
      <c r="CH40" s="15">
        <v>0</v>
      </c>
      <c r="CI40" s="15">
        <v>0</v>
      </c>
      <c r="CJ40" s="15">
        <v>0</v>
      </c>
      <c r="CK40" s="15">
        <v>0</v>
      </c>
      <c r="CL40" s="15">
        <v>0</v>
      </c>
      <c r="CM40" s="15">
        <v>0</v>
      </c>
      <c r="CN40" s="15">
        <v>0</v>
      </c>
      <c r="CO40" s="15">
        <v>0</v>
      </c>
      <c r="CP40" s="15">
        <v>0</v>
      </c>
      <c r="CQ40" s="15">
        <v>0</v>
      </c>
      <c r="CR40" s="15">
        <v>0</v>
      </c>
      <c r="CS40" s="15">
        <v>0</v>
      </c>
      <c r="CT40" s="15">
        <v>0</v>
      </c>
      <c r="CU40" s="15">
        <v>0</v>
      </c>
    </row>
    <row r="41" spans="1:99">
      <c r="A41">
        <v>33</v>
      </c>
      <c r="B41" s="1" t="s">
        <v>185</v>
      </c>
      <c r="C41" s="1" t="s">
        <v>183</v>
      </c>
      <c r="D41" s="1" t="s">
        <v>104</v>
      </c>
      <c r="E41" s="1" t="s">
        <v>278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9.677419354838708E-2</v>
      </c>
      <c r="Q41" s="15">
        <v>0</v>
      </c>
      <c r="R41" s="15">
        <v>0</v>
      </c>
      <c r="S41" s="15">
        <v>3.9473684210526314E-2</v>
      </c>
      <c r="T41" s="15">
        <v>0</v>
      </c>
      <c r="U41" s="15">
        <v>0</v>
      </c>
      <c r="V41" s="15">
        <v>4.7619047619047623E-2</v>
      </c>
      <c r="W41" s="15">
        <v>1.6528925619834711E-2</v>
      </c>
      <c r="X41" s="15">
        <v>0</v>
      </c>
      <c r="Y41" s="15">
        <v>0</v>
      </c>
      <c r="Z41" s="15">
        <v>1.0563380281690141E-2</v>
      </c>
      <c r="AA41" s="15">
        <v>8.8235294117647075E-3</v>
      </c>
      <c r="AB41" s="15">
        <v>0</v>
      </c>
      <c r="AC41" s="15">
        <v>2.777777777777778E-2</v>
      </c>
      <c r="AD41" s="15">
        <v>1.5625E-2</v>
      </c>
      <c r="AE41" s="15">
        <v>0</v>
      </c>
      <c r="AF41" s="15">
        <v>0</v>
      </c>
      <c r="AG41" s="15">
        <v>0</v>
      </c>
      <c r="AH41" s="15">
        <v>0</v>
      </c>
      <c r="AI41" s="15">
        <v>6.4516129032258056E-3</v>
      </c>
      <c r="AJ41" s="15">
        <v>1.2244897959183675E-2</v>
      </c>
      <c r="AK41" s="15">
        <v>4.3731778425655978E-3</v>
      </c>
      <c r="AL41" s="15">
        <v>6.4456721915285451E-3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0.12499999999999997</v>
      </c>
      <c r="AS41" s="15">
        <v>8.3333333333333329E-2</v>
      </c>
      <c r="AT41" s="15">
        <v>5.9701492537313432E-2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  <c r="BN41" s="15">
        <v>0</v>
      </c>
      <c r="BO41" s="15">
        <v>0</v>
      </c>
      <c r="BP41" s="15">
        <v>0</v>
      </c>
      <c r="BQ41" s="15">
        <v>0</v>
      </c>
      <c r="BR41" s="15">
        <v>0</v>
      </c>
      <c r="BS41" s="15">
        <v>0</v>
      </c>
      <c r="BT41" s="15">
        <v>0</v>
      </c>
      <c r="BU41" s="15">
        <v>0</v>
      </c>
      <c r="BV41" s="15">
        <v>0</v>
      </c>
      <c r="BW41" s="15">
        <v>0</v>
      </c>
      <c r="BX41" s="15">
        <v>0</v>
      </c>
      <c r="BY41" s="15">
        <v>0</v>
      </c>
      <c r="BZ41" s="15">
        <v>0</v>
      </c>
      <c r="CA41" s="15">
        <v>0</v>
      </c>
      <c r="CB41" s="15">
        <v>0</v>
      </c>
      <c r="CC41" s="15">
        <v>0</v>
      </c>
      <c r="CD41" s="15">
        <v>0</v>
      </c>
      <c r="CE41" s="15">
        <v>0</v>
      </c>
      <c r="CF41" s="15">
        <v>0</v>
      </c>
      <c r="CG41" s="15">
        <v>0</v>
      </c>
      <c r="CH41" s="15">
        <v>0</v>
      </c>
      <c r="CI41" s="15">
        <v>0</v>
      </c>
      <c r="CJ41" s="15">
        <v>0</v>
      </c>
      <c r="CK41" s="15">
        <v>0</v>
      </c>
      <c r="CL41" s="15">
        <v>0</v>
      </c>
      <c r="CM41" s="15">
        <v>0</v>
      </c>
      <c r="CN41" s="15">
        <v>0</v>
      </c>
      <c r="CO41" s="15">
        <v>0</v>
      </c>
      <c r="CP41" s="15">
        <v>0</v>
      </c>
      <c r="CQ41" s="15">
        <v>0</v>
      </c>
      <c r="CR41" s="15">
        <v>0</v>
      </c>
      <c r="CS41" s="15">
        <v>0</v>
      </c>
      <c r="CT41" s="15">
        <v>0</v>
      </c>
      <c r="CU41" s="15">
        <v>0</v>
      </c>
    </row>
    <row r="42" spans="1:99">
      <c r="A42">
        <v>34</v>
      </c>
      <c r="B42" s="1" t="s">
        <v>186</v>
      </c>
      <c r="C42" s="1" t="s">
        <v>183</v>
      </c>
      <c r="D42" s="1" t="s">
        <v>104</v>
      </c>
      <c r="E42" s="1" t="s">
        <v>278</v>
      </c>
      <c r="H42" s="15">
        <v>1.7094017094017096E-2</v>
      </c>
      <c r="I42" s="15">
        <v>0</v>
      </c>
      <c r="J42" s="15">
        <v>0</v>
      </c>
      <c r="K42" s="15">
        <v>5.2910052910052924E-3</v>
      </c>
      <c r="L42" s="15">
        <v>0</v>
      </c>
      <c r="M42" s="15">
        <v>1.7857142857142856E-2</v>
      </c>
      <c r="N42" s="15">
        <v>0</v>
      </c>
      <c r="O42" s="15">
        <v>3.1446540880503138E-3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  <c r="AX42" s="15">
        <v>0</v>
      </c>
      <c r="AY42" s="1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0</v>
      </c>
      <c r="BE42" s="15">
        <v>0</v>
      </c>
      <c r="BF42" s="15">
        <v>0</v>
      </c>
      <c r="BG42" s="15">
        <v>0</v>
      </c>
      <c r="BH42" s="15">
        <v>0</v>
      </c>
      <c r="BI42" s="15">
        <v>0</v>
      </c>
      <c r="BJ42" s="15">
        <v>0</v>
      </c>
      <c r="BK42" s="15">
        <v>0</v>
      </c>
      <c r="BL42" s="15">
        <v>0</v>
      </c>
      <c r="BM42" s="15">
        <v>0</v>
      </c>
      <c r="BN42" s="15">
        <v>0</v>
      </c>
      <c r="BO42" s="15">
        <v>0</v>
      </c>
      <c r="BP42" s="15">
        <v>0</v>
      </c>
      <c r="BQ42" s="15">
        <v>0</v>
      </c>
      <c r="BR42" s="15">
        <v>0</v>
      </c>
      <c r="BS42" s="15">
        <v>0</v>
      </c>
      <c r="BT42" s="15">
        <v>0</v>
      </c>
      <c r="BU42" s="15">
        <v>0</v>
      </c>
      <c r="BV42" s="15">
        <v>0</v>
      </c>
      <c r="BW42" s="15">
        <v>0</v>
      </c>
      <c r="BX42" s="15">
        <v>0</v>
      </c>
      <c r="BY42" s="15">
        <v>0</v>
      </c>
      <c r="BZ42" s="15">
        <v>0</v>
      </c>
      <c r="CA42" s="15">
        <v>0</v>
      </c>
      <c r="CB42" s="15">
        <v>0</v>
      </c>
      <c r="CC42" s="15">
        <v>0</v>
      </c>
      <c r="CD42" s="15">
        <v>0</v>
      </c>
      <c r="CE42" s="15">
        <v>0</v>
      </c>
      <c r="CF42" s="15">
        <v>0</v>
      </c>
      <c r="CG42" s="15">
        <v>0</v>
      </c>
      <c r="CH42" s="15">
        <v>0</v>
      </c>
      <c r="CI42" s="15">
        <v>0</v>
      </c>
      <c r="CJ42" s="15">
        <v>0</v>
      </c>
      <c r="CK42" s="15">
        <v>0</v>
      </c>
      <c r="CL42" s="15">
        <v>0</v>
      </c>
      <c r="CM42" s="15">
        <v>0</v>
      </c>
      <c r="CN42" s="15">
        <v>0</v>
      </c>
      <c r="CO42" s="15">
        <v>0</v>
      </c>
      <c r="CP42" s="15">
        <v>0</v>
      </c>
      <c r="CQ42" s="15">
        <v>0</v>
      </c>
      <c r="CR42" s="15">
        <v>0</v>
      </c>
      <c r="CS42" s="15">
        <v>0</v>
      </c>
      <c r="CT42" s="15">
        <v>0</v>
      </c>
      <c r="CU42" s="15">
        <v>0</v>
      </c>
    </row>
    <row r="43" spans="1:99">
      <c r="A43">
        <v>35</v>
      </c>
      <c r="B43" s="1" t="s">
        <v>187</v>
      </c>
      <c r="C43" s="1" t="s">
        <v>183</v>
      </c>
      <c r="D43" s="1" t="s">
        <v>104</v>
      </c>
      <c r="E43" s="1" t="s">
        <v>278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2.3809523809523812E-2</v>
      </c>
      <c r="W43" s="15">
        <v>8.2644628099173556E-3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5">
        <v>0</v>
      </c>
      <c r="BG43" s="15">
        <v>0</v>
      </c>
      <c r="BH43" s="15">
        <v>0</v>
      </c>
      <c r="BI43" s="15">
        <v>0</v>
      </c>
      <c r="BJ43" s="15">
        <v>0</v>
      </c>
      <c r="BK43" s="15">
        <v>0</v>
      </c>
      <c r="BL43" s="15">
        <v>0</v>
      </c>
      <c r="BM43" s="15">
        <v>0</v>
      </c>
      <c r="BN43" s="15">
        <v>0</v>
      </c>
      <c r="BO43" s="15">
        <v>0</v>
      </c>
      <c r="BP43" s="15">
        <v>0</v>
      </c>
      <c r="BQ43" s="15">
        <v>0</v>
      </c>
      <c r="BR43" s="15">
        <v>0</v>
      </c>
      <c r="BS43" s="15">
        <v>0</v>
      </c>
      <c r="BT43" s="15">
        <v>0</v>
      </c>
      <c r="BU43" s="15">
        <v>0</v>
      </c>
      <c r="BV43" s="15">
        <v>0</v>
      </c>
      <c r="BW43" s="15">
        <v>0</v>
      </c>
      <c r="BX43" s="15">
        <v>0</v>
      </c>
      <c r="BY43" s="15">
        <v>0</v>
      </c>
      <c r="BZ43" s="15">
        <v>0</v>
      </c>
      <c r="CA43" s="15">
        <v>0</v>
      </c>
      <c r="CB43" s="15">
        <v>0</v>
      </c>
      <c r="CC43" s="15">
        <v>0</v>
      </c>
      <c r="CD43" s="15">
        <v>0</v>
      </c>
      <c r="CE43" s="15">
        <v>0</v>
      </c>
      <c r="CF43" s="15">
        <v>0</v>
      </c>
      <c r="CG43" s="15">
        <v>0</v>
      </c>
      <c r="CH43" s="15">
        <v>0</v>
      </c>
      <c r="CI43" s="15">
        <v>0</v>
      </c>
      <c r="CJ43" s="15">
        <v>0</v>
      </c>
      <c r="CK43" s="15">
        <v>0</v>
      </c>
      <c r="CL43" s="15">
        <v>0</v>
      </c>
      <c r="CM43" s="15">
        <v>0</v>
      </c>
      <c r="CN43" s="15">
        <v>0</v>
      </c>
      <c r="CO43" s="15">
        <v>0</v>
      </c>
      <c r="CP43" s="15">
        <v>0</v>
      </c>
      <c r="CQ43" s="15">
        <v>0</v>
      </c>
      <c r="CR43" s="15">
        <v>0</v>
      </c>
      <c r="CS43" s="15">
        <v>0</v>
      </c>
      <c r="CT43" s="15">
        <v>0</v>
      </c>
      <c r="CU43" s="15">
        <v>0</v>
      </c>
    </row>
    <row r="44" spans="1:99">
      <c r="A44">
        <v>36</v>
      </c>
      <c r="B44" s="1" t="s">
        <v>183</v>
      </c>
      <c r="C44" s="1" t="s">
        <v>183</v>
      </c>
      <c r="D44" s="1" t="s">
        <v>104</v>
      </c>
      <c r="E44" s="1" t="s">
        <v>278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1.6129032258064516E-2</v>
      </c>
      <c r="AX44" s="15">
        <v>6.6225165562913907E-3</v>
      </c>
      <c r="AY44" s="15">
        <v>1.5151515151515152E-2</v>
      </c>
      <c r="AZ44" s="15">
        <v>3.5714285714285712E-2</v>
      </c>
      <c r="BA44" s="15">
        <v>2.1276595744680847E-2</v>
      </c>
      <c r="BB44" s="15">
        <v>0</v>
      </c>
      <c r="BC44" s="15">
        <v>0</v>
      </c>
      <c r="BD44" s="15">
        <v>0</v>
      </c>
      <c r="BE44" s="15">
        <v>0</v>
      </c>
      <c r="BF44" s="15">
        <v>0</v>
      </c>
      <c r="BG44" s="15">
        <v>0</v>
      </c>
      <c r="BH44" s="15">
        <v>0</v>
      </c>
      <c r="BI44" s="15">
        <v>0</v>
      </c>
      <c r="BJ44" s="15">
        <v>0</v>
      </c>
      <c r="BK44" s="15">
        <v>0</v>
      </c>
      <c r="BL44" s="15">
        <v>0</v>
      </c>
      <c r="BM44" s="15">
        <v>0</v>
      </c>
      <c r="BN44" s="15">
        <v>0</v>
      </c>
      <c r="BO44" s="15">
        <v>0</v>
      </c>
      <c r="BP44" s="15">
        <v>0</v>
      </c>
      <c r="BQ44" s="15">
        <v>0</v>
      </c>
      <c r="BR44" s="15">
        <v>0</v>
      </c>
      <c r="BS44" s="15">
        <v>0</v>
      </c>
      <c r="BT44" s="15">
        <v>0</v>
      </c>
      <c r="BU44" s="15">
        <v>0</v>
      </c>
      <c r="BV44" s="15">
        <v>0</v>
      </c>
      <c r="BW44" s="15">
        <v>0</v>
      </c>
      <c r="BX44" s="15">
        <v>0</v>
      </c>
      <c r="BY44" s="15">
        <v>0</v>
      </c>
      <c r="BZ44" s="15">
        <v>0</v>
      </c>
      <c r="CA44" s="15">
        <v>0</v>
      </c>
      <c r="CB44" s="15">
        <v>0</v>
      </c>
      <c r="CC44" s="15">
        <v>0</v>
      </c>
      <c r="CD44" s="15">
        <v>0</v>
      </c>
      <c r="CE44" s="15">
        <v>0</v>
      </c>
      <c r="CF44" s="15">
        <v>0</v>
      </c>
      <c r="CG44" s="15">
        <v>0</v>
      </c>
      <c r="CH44" s="15">
        <v>0</v>
      </c>
      <c r="CI44" s="15">
        <v>0</v>
      </c>
      <c r="CJ44" s="15">
        <v>0</v>
      </c>
      <c r="CK44" s="15">
        <v>0</v>
      </c>
      <c r="CL44" s="15">
        <v>0</v>
      </c>
      <c r="CM44" s="15">
        <v>0</v>
      </c>
      <c r="CN44" s="15">
        <v>0</v>
      </c>
      <c r="CO44" s="15">
        <v>0</v>
      </c>
      <c r="CP44" s="15">
        <v>0</v>
      </c>
      <c r="CQ44" s="15">
        <v>0</v>
      </c>
      <c r="CR44" s="15">
        <v>0</v>
      </c>
      <c r="CS44" s="15">
        <v>0</v>
      </c>
      <c r="CT44" s="15">
        <v>0</v>
      </c>
      <c r="CU44" s="15">
        <v>0</v>
      </c>
    </row>
    <row r="45" spans="1:99">
      <c r="A45">
        <v>37</v>
      </c>
      <c r="B45" s="1" t="s">
        <v>160</v>
      </c>
      <c r="C45" s="1" t="s">
        <v>161</v>
      </c>
      <c r="D45" s="1" t="s">
        <v>162</v>
      </c>
      <c r="E45" s="1" t="s">
        <v>278</v>
      </c>
      <c r="H45" s="15">
        <v>0</v>
      </c>
      <c r="I45" s="15">
        <v>0</v>
      </c>
      <c r="J45" s="15">
        <v>7.1942446043165506E-3</v>
      </c>
      <c r="K45" s="15">
        <v>2.6455026455026462E-3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2.9411764705882346E-2</v>
      </c>
      <c r="U45" s="15">
        <v>0</v>
      </c>
      <c r="V45" s="15">
        <v>0</v>
      </c>
      <c r="W45" s="15">
        <v>8.2644628099173556E-3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7.9365079365079361E-3</v>
      </c>
      <c r="AG45" s="15">
        <v>0</v>
      </c>
      <c r="AH45" s="15">
        <v>2.8248587570621478E-3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5">
        <v>0</v>
      </c>
      <c r="AX45" s="15">
        <v>0</v>
      </c>
      <c r="AY45" s="15">
        <v>0</v>
      </c>
      <c r="AZ45" s="15">
        <v>0</v>
      </c>
      <c r="BA45" s="15">
        <v>0</v>
      </c>
      <c r="BB45" s="15">
        <v>0</v>
      </c>
      <c r="BC45" s="15">
        <v>0</v>
      </c>
      <c r="BD45" s="15">
        <v>0</v>
      </c>
      <c r="BE45" s="15">
        <v>0</v>
      </c>
      <c r="BF45" s="15">
        <v>0</v>
      </c>
      <c r="BG45" s="15">
        <v>0</v>
      </c>
      <c r="BH45" s="15">
        <v>0</v>
      </c>
      <c r="BI45" s="15">
        <v>0</v>
      </c>
      <c r="BJ45" s="15">
        <v>0</v>
      </c>
      <c r="BK45" s="15">
        <v>0</v>
      </c>
      <c r="BL45" s="15">
        <v>0</v>
      </c>
      <c r="BM45" s="15">
        <v>0</v>
      </c>
      <c r="BN45" s="15">
        <v>0</v>
      </c>
      <c r="BO45" s="15">
        <v>0</v>
      </c>
      <c r="BP45" s="15">
        <v>0</v>
      </c>
      <c r="BQ45" s="15">
        <v>0</v>
      </c>
      <c r="BR45" s="15">
        <v>0</v>
      </c>
      <c r="BS45" s="15">
        <v>0</v>
      </c>
      <c r="BT45" s="15">
        <v>0</v>
      </c>
      <c r="BU45" s="15">
        <v>0</v>
      </c>
      <c r="BV45" s="15">
        <v>0</v>
      </c>
      <c r="BW45" s="15">
        <v>0</v>
      </c>
      <c r="BX45" s="15">
        <v>0</v>
      </c>
      <c r="BY45" s="15">
        <v>0</v>
      </c>
      <c r="BZ45" s="15">
        <v>0</v>
      </c>
      <c r="CA45" s="15">
        <v>0</v>
      </c>
      <c r="CB45" s="15">
        <v>0</v>
      </c>
      <c r="CC45" s="15">
        <v>0</v>
      </c>
      <c r="CD45" s="15">
        <v>7.6263107721639672E-3</v>
      </c>
      <c r="CE45" s="15">
        <v>2.6437541308658294E-3</v>
      </c>
      <c r="CF45" s="15">
        <v>0</v>
      </c>
      <c r="CG45" s="15">
        <v>3.1249999999999993E-2</v>
      </c>
      <c r="CH45" s="15">
        <v>1.5384615384615382E-2</v>
      </c>
      <c r="CI45" s="15">
        <v>1.408450704225352E-2</v>
      </c>
      <c r="CJ45" s="15">
        <v>0</v>
      </c>
      <c r="CK45" s="15">
        <v>0</v>
      </c>
      <c r="CL45" s="15">
        <v>0</v>
      </c>
      <c r="CM45" s="15">
        <v>0</v>
      </c>
      <c r="CN45" s="15">
        <v>0</v>
      </c>
      <c r="CO45" s="15">
        <v>0</v>
      </c>
      <c r="CP45" s="15">
        <v>0</v>
      </c>
      <c r="CQ45" s="15">
        <v>0</v>
      </c>
      <c r="CR45" s="15">
        <v>0</v>
      </c>
      <c r="CS45" s="15">
        <v>0</v>
      </c>
      <c r="CT45" s="15">
        <v>0</v>
      </c>
      <c r="CU45" s="15">
        <v>0</v>
      </c>
    </row>
    <row r="46" spans="1:99">
      <c r="A46">
        <v>38</v>
      </c>
      <c r="B46" s="1" t="s">
        <v>103</v>
      </c>
      <c r="C46" s="1" t="s">
        <v>103</v>
      </c>
      <c r="D46" s="1" t="s">
        <v>104</v>
      </c>
      <c r="E46" s="1" t="s">
        <v>278</v>
      </c>
      <c r="H46" s="15">
        <v>0</v>
      </c>
      <c r="I46" s="15">
        <v>8.1967213114754085E-3</v>
      </c>
      <c r="J46" s="15">
        <v>0</v>
      </c>
      <c r="K46" s="15">
        <v>2.6455026455026462E-3</v>
      </c>
      <c r="L46" s="15">
        <v>0</v>
      </c>
      <c r="M46" s="15">
        <v>0</v>
      </c>
      <c r="N46" s="15">
        <v>0</v>
      </c>
      <c r="O46" s="15">
        <v>0</v>
      </c>
      <c r="P46" s="15">
        <v>3.2258064516129024E-2</v>
      </c>
      <c r="Q46" s="15">
        <v>0</v>
      </c>
      <c r="R46" s="15">
        <v>3.3333333333333326E-2</v>
      </c>
      <c r="S46" s="15">
        <v>2.6315789473684209E-2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3.5211267605633804E-3</v>
      </c>
      <c r="AA46" s="15">
        <v>2.9411764705882357E-3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8.6956521739130418E-3</v>
      </c>
      <c r="AH46" s="15">
        <v>2.8248587570621478E-3</v>
      </c>
      <c r="AI46" s="15">
        <v>2.5806451612903222E-2</v>
      </c>
      <c r="AJ46" s="15">
        <v>4.0816326530612249E-3</v>
      </c>
      <c r="AK46" s="15">
        <v>1.4577259475218661E-3</v>
      </c>
      <c r="AL46" s="15">
        <v>5.5248618784530376E-3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v>0</v>
      </c>
      <c r="BH46" s="15">
        <v>0</v>
      </c>
      <c r="BI46" s="15">
        <v>0</v>
      </c>
      <c r="BJ46" s="15">
        <v>0</v>
      </c>
      <c r="BK46" s="15">
        <v>0</v>
      </c>
      <c r="BL46" s="15">
        <v>0</v>
      </c>
      <c r="BM46" s="15">
        <v>0</v>
      </c>
      <c r="BN46" s="15">
        <v>0</v>
      </c>
      <c r="BO46" s="15">
        <v>0</v>
      </c>
      <c r="BP46" s="15">
        <v>0</v>
      </c>
      <c r="BQ46" s="15">
        <v>0</v>
      </c>
      <c r="BR46" s="15">
        <v>0</v>
      </c>
      <c r="BS46" s="15">
        <v>0</v>
      </c>
      <c r="BT46" s="15">
        <v>0</v>
      </c>
      <c r="BU46" s="15">
        <v>0</v>
      </c>
      <c r="BV46" s="15">
        <v>0</v>
      </c>
      <c r="BW46" s="15">
        <v>0</v>
      </c>
      <c r="BX46" s="15">
        <v>0</v>
      </c>
      <c r="BY46" s="15">
        <v>0</v>
      </c>
      <c r="BZ46" s="15">
        <v>0</v>
      </c>
      <c r="CA46" s="15">
        <v>0</v>
      </c>
      <c r="CB46" s="15">
        <v>0</v>
      </c>
      <c r="CC46" s="15">
        <v>0</v>
      </c>
      <c r="CD46" s="15">
        <v>0</v>
      </c>
      <c r="CE46" s="15">
        <v>0</v>
      </c>
      <c r="CF46" s="15">
        <v>0</v>
      </c>
      <c r="CG46" s="15">
        <v>0</v>
      </c>
      <c r="CH46" s="15">
        <v>0</v>
      </c>
      <c r="CI46" s="15">
        <v>0</v>
      </c>
      <c r="CJ46" s="15">
        <v>0</v>
      </c>
      <c r="CK46" s="15">
        <v>0</v>
      </c>
      <c r="CL46" s="15">
        <v>0</v>
      </c>
      <c r="CM46" s="15">
        <v>0</v>
      </c>
      <c r="CN46" s="15">
        <v>0</v>
      </c>
      <c r="CO46" s="15">
        <v>0</v>
      </c>
      <c r="CP46" s="15">
        <v>0</v>
      </c>
      <c r="CQ46" s="15">
        <v>0</v>
      </c>
      <c r="CR46" s="15">
        <v>0</v>
      </c>
      <c r="CS46" s="15">
        <v>0</v>
      </c>
      <c r="CT46" s="15">
        <v>0</v>
      </c>
      <c r="CU46" s="15">
        <v>0</v>
      </c>
    </row>
    <row r="47" spans="1:99">
      <c r="A47">
        <v>39</v>
      </c>
      <c r="B47" s="1" t="s">
        <v>238</v>
      </c>
      <c r="C47" s="1" t="s">
        <v>103</v>
      </c>
      <c r="D47" s="1" t="s">
        <v>104</v>
      </c>
      <c r="E47" s="1" t="s">
        <v>278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6.17283950617284E-3</v>
      </c>
      <c r="O47" s="15">
        <v>3.1446540880503138E-3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2.3809523809523812E-2</v>
      </c>
      <c r="W47" s="15">
        <v>8.2644628099173556E-3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0</v>
      </c>
      <c r="BM47" s="15">
        <v>0</v>
      </c>
      <c r="BN47" s="15">
        <v>0</v>
      </c>
      <c r="BO47" s="15">
        <v>0</v>
      </c>
      <c r="BP47" s="15">
        <v>0</v>
      </c>
      <c r="BQ47" s="15">
        <v>0</v>
      </c>
      <c r="BR47" s="15">
        <v>0</v>
      </c>
      <c r="BS47" s="15">
        <v>0</v>
      </c>
      <c r="BT47" s="15">
        <v>0</v>
      </c>
      <c r="BU47" s="15">
        <v>0</v>
      </c>
      <c r="BV47" s="15">
        <v>0</v>
      </c>
      <c r="BW47" s="15">
        <v>0</v>
      </c>
      <c r="BX47" s="15">
        <v>0</v>
      </c>
      <c r="BY47" s="15">
        <v>0</v>
      </c>
      <c r="BZ47" s="15">
        <v>0</v>
      </c>
      <c r="CA47" s="15">
        <v>0</v>
      </c>
      <c r="CB47" s="15">
        <v>0</v>
      </c>
      <c r="CC47" s="15">
        <v>0</v>
      </c>
      <c r="CD47" s="15">
        <v>0</v>
      </c>
      <c r="CE47" s="15">
        <v>0</v>
      </c>
      <c r="CF47" s="15">
        <v>0</v>
      </c>
      <c r="CG47" s="15">
        <v>0</v>
      </c>
      <c r="CH47" s="15">
        <v>0</v>
      </c>
      <c r="CI47" s="15">
        <v>0</v>
      </c>
      <c r="CJ47" s="15">
        <v>0</v>
      </c>
      <c r="CK47" s="15">
        <v>0</v>
      </c>
      <c r="CL47" s="15">
        <v>0</v>
      </c>
      <c r="CM47" s="15">
        <v>0</v>
      </c>
      <c r="CN47" s="15">
        <v>0</v>
      </c>
      <c r="CO47" s="15">
        <v>0</v>
      </c>
      <c r="CP47" s="15">
        <v>0</v>
      </c>
      <c r="CQ47" s="15">
        <v>0</v>
      </c>
      <c r="CR47" s="15">
        <v>0</v>
      </c>
      <c r="CS47" s="15">
        <v>0</v>
      </c>
      <c r="CT47" s="15">
        <v>0</v>
      </c>
      <c r="CU47" s="15">
        <v>0</v>
      </c>
    </row>
    <row r="48" spans="1:99">
      <c r="A48">
        <v>40</v>
      </c>
      <c r="B48" s="1" t="s">
        <v>105</v>
      </c>
      <c r="C48" s="1" t="s">
        <v>106</v>
      </c>
      <c r="D48" s="1" t="s">
        <v>104</v>
      </c>
      <c r="E48" s="1" t="s">
        <v>278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5">
        <v>0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</v>
      </c>
      <c r="BL48" s="15">
        <v>0</v>
      </c>
      <c r="BM48" s="15">
        <v>0</v>
      </c>
      <c r="BN48" s="15">
        <v>0</v>
      </c>
      <c r="BO48" s="15">
        <v>0</v>
      </c>
      <c r="BP48" s="15">
        <v>0</v>
      </c>
      <c r="BQ48" s="15">
        <v>0</v>
      </c>
      <c r="BR48" s="15">
        <v>0</v>
      </c>
      <c r="BS48" s="15">
        <v>0</v>
      </c>
      <c r="BT48" s="15">
        <v>0</v>
      </c>
      <c r="BU48" s="15">
        <v>0</v>
      </c>
      <c r="BV48" s="15">
        <v>0</v>
      </c>
      <c r="BW48" s="15">
        <v>0</v>
      </c>
      <c r="BX48" s="15">
        <v>0</v>
      </c>
      <c r="BY48" s="15">
        <v>0</v>
      </c>
      <c r="BZ48" s="15">
        <v>0</v>
      </c>
      <c r="CA48" s="15">
        <v>0</v>
      </c>
      <c r="CB48" s="15">
        <v>0</v>
      </c>
      <c r="CC48" s="15">
        <v>0</v>
      </c>
      <c r="CD48" s="15">
        <v>0</v>
      </c>
      <c r="CE48" s="15">
        <v>0</v>
      </c>
      <c r="CF48" s="15">
        <v>2.222222222222222E-2</v>
      </c>
      <c r="CG48" s="15">
        <v>0</v>
      </c>
      <c r="CH48" s="15">
        <v>0</v>
      </c>
      <c r="CI48" s="15">
        <v>7.0422535211267599E-3</v>
      </c>
      <c r="CJ48" s="15">
        <v>0</v>
      </c>
      <c r="CK48" s="15">
        <v>0</v>
      </c>
      <c r="CL48" s="15">
        <v>0</v>
      </c>
      <c r="CM48" s="15">
        <v>0</v>
      </c>
      <c r="CN48" s="15">
        <v>0</v>
      </c>
      <c r="CO48" s="15">
        <v>0</v>
      </c>
      <c r="CP48" s="15">
        <v>0</v>
      </c>
      <c r="CQ48" s="15">
        <v>0</v>
      </c>
      <c r="CR48" s="15">
        <v>0</v>
      </c>
      <c r="CS48" s="15">
        <v>0</v>
      </c>
      <c r="CT48" s="15">
        <v>0</v>
      </c>
      <c r="CU48" s="15">
        <v>0</v>
      </c>
    </row>
    <row r="49" spans="1:99">
      <c r="A49">
        <v>41</v>
      </c>
      <c r="B49" s="1" t="s">
        <v>110</v>
      </c>
      <c r="C49" s="1" t="s">
        <v>111</v>
      </c>
      <c r="D49" s="1" t="s">
        <v>104</v>
      </c>
      <c r="E49" s="1" t="s">
        <v>278</v>
      </c>
      <c r="H49" s="15">
        <v>0</v>
      </c>
      <c r="I49" s="15">
        <v>0</v>
      </c>
      <c r="J49" s="15">
        <v>7.1942446043165506E-3</v>
      </c>
      <c r="K49" s="15">
        <v>2.6455026455026462E-3</v>
      </c>
      <c r="L49" s="15">
        <v>0</v>
      </c>
      <c r="M49" s="15">
        <v>0</v>
      </c>
      <c r="N49" s="15">
        <v>3.08641975308642E-3</v>
      </c>
      <c r="O49" s="15">
        <v>1.5723270440251569E-3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1.7857142857142856E-2</v>
      </c>
      <c r="AC49" s="15">
        <v>0</v>
      </c>
      <c r="AD49" s="15">
        <v>7.8125E-3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5">
        <v>0</v>
      </c>
      <c r="AY49" s="15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0</v>
      </c>
      <c r="BG49" s="15">
        <v>0</v>
      </c>
      <c r="BH49" s="15">
        <v>0</v>
      </c>
      <c r="BI49" s="15">
        <v>0</v>
      </c>
      <c r="BJ49" s="15">
        <v>0</v>
      </c>
      <c r="BK49" s="15">
        <v>0</v>
      </c>
      <c r="BL49" s="15">
        <v>0</v>
      </c>
      <c r="BM49" s="15">
        <v>0</v>
      </c>
      <c r="BN49" s="15">
        <v>0</v>
      </c>
      <c r="BO49" s="15">
        <v>0</v>
      </c>
      <c r="BP49" s="15">
        <v>0</v>
      </c>
      <c r="BQ49" s="15">
        <v>0</v>
      </c>
      <c r="BR49" s="15">
        <v>0</v>
      </c>
      <c r="BS49" s="15">
        <v>0</v>
      </c>
      <c r="BT49" s="15">
        <v>0</v>
      </c>
      <c r="BU49" s="15">
        <v>0</v>
      </c>
      <c r="BV49" s="15">
        <v>0</v>
      </c>
      <c r="BW49" s="15">
        <v>0</v>
      </c>
      <c r="BX49" s="15">
        <v>0</v>
      </c>
      <c r="BY49" s="15">
        <v>0</v>
      </c>
      <c r="BZ49" s="15">
        <v>0</v>
      </c>
      <c r="CA49" s="15">
        <v>0</v>
      </c>
      <c r="CB49" s="15">
        <v>0</v>
      </c>
      <c r="CC49" s="15">
        <v>0</v>
      </c>
      <c r="CD49" s="15">
        <v>0</v>
      </c>
      <c r="CE49" s="15">
        <v>0</v>
      </c>
      <c r="CF49" s="15">
        <v>0</v>
      </c>
      <c r="CG49" s="15">
        <v>0</v>
      </c>
      <c r="CH49" s="15">
        <v>0</v>
      </c>
      <c r="CI49" s="15">
        <v>0</v>
      </c>
      <c r="CJ49" s="15">
        <v>0</v>
      </c>
      <c r="CK49" s="15">
        <v>0</v>
      </c>
      <c r="CL49" s="15">
        <v>0</v>
      </c>
      <c r="CM49" s="15">
        <v>0</v>
      </c>
      <c r="CN49" s="15">
        <v>0</v>
      </c>
      <c r="CO49" s="15">
        <v>0</v>
      </c>
      <c r="CP49" s="15">
        <v>0</v>
      </c>
      <c r="CQ49" s="15">
        <v>0</v>
      </c>
      <c r="CR49" s="15">
        <v>0</v>
      </c>
      <c r="CS49" s="15">
        <v>0</v>
      </c>
      <c r="CT49" s="15">
        <v>0</v>
      </c>
      <c r="CU49" s="15">
        <v>0</v>
      </c>
    </row>
    <row r="50" spans="1:99">
      <c r="A50">
        <v>42</v>
      </c>
      <c r="B50" s="1" t="s">
        <v>239</v>
      </c>
      <c r="C50" s="1" t="s">
        <v>240</v>
      </c>
      <c r="D50" s="1" t="s">
        <v>104</v>
      </c>
      <c r="E50" s="1" t="s">
        <v>278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5">
        <v>0</v>
      </c>
      <c r="AY50" s="15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</v>
      </c>
      <c r="BE50" s="15">
        <v>0</v>
      </c>
      <c r="BF50" s="15">
        <v>0</v>
      </c>
      <c r="BG50" s="15">
        <v>0</v>
      </c>
      <c r="BH50" s="15">
        <v>0</v>
      </c>
      <c r="BI50" s="15">
        <v>0</v>
      </c>
      <c r="BJ50" s="15">
        <v>0</v>
      </c>
      <c r="BK50" s="15">
        <v>0</v>
      </c>
      <c r="BL50" s="15">
        <v>0</v>
      </c>
      <c r="BM50" s="15">
        <v>0</v>
      </c>
      <c r="BN50" s="15">
        <v>1.9607843137254902E-2</v>
      </c>
      <c r="BO50" s="15">
        <v>7.8124999999999983E-3</v>
      </c>
      <c r="BP50" s="15">
        <v>0</v>
      </c>
      <c r="BQ50" s="15">
        <v>0</v>
      </c>
      <c r="BR50" s="15">
        <v>0</v>
      </c>
      <c r="BS50" s="15">
        <v>0</v>
      </c>
      <c r="BT50" s="15">
        <v>0</v>
      </c>
      <c r="BU50" s="15">
        <v>0</v>
      </c>
      <c r="BV50" s="15">
        <v>0</v>
      </c>
      <c r="BW50" s="15">
        <v>0</v>
      </c>
      <c r="BX50" s="15">
        <v>0</v>
      </c>
      <c r="BY50" s="15">
        <v>0</v>
      </c>
      <c r="BZ50" s="15">
        <v>0</v>
      </c>
      <c r="CA50" s="15">
        <v>0</v>
      </c>
      <c r="CB50" s="15">
        <v>0</v>
      </c>
      <c r="CC50" s="15">
        <v>0</v>
      </c>
      <c r="CD50" s="15">
        <v>0</v>
      </c>
      <c r="CE50" s="15">
        <v>0</v>
      </c>
      <c r="CF50" s="15">
        <v>0</v>
      </c>
      <c r="CG50" s="15">
        <v>0</v>
      </c>
      <c r="CH50" s="15">
        <v>0</v>
      </c>
      <c r="CI50" s="15">
        <v>0</v>
      </c>
      <c r="CJ50" s="15">
        <v>0</v>
      </c>
      <c r="CK50" s="15">
        <v>0</v>
      </c>
      <c r="CL50" s="15">
        <v>0</v>
      </c>
      <c r="CM50" s="15">
        <v>0</v>
      </c>
      <c r="CN50" s="15">
        <v>0</v>
      </c>
      <c r="CO50" s="15">
        <v>0</v>
      </c>
      <c r="CP50" s="15">
        <v>0</v>
      </c>
      <c r="CQ50" s="15">
        <v>0</v>
      </c>
      <c r="CR50" s="15">
        <v>0</v>
      </c>
      <c r="CS50" s="15">
        <v>0</v>
      </c>
      <c r="CT50" s="15">
        <v>0</v>
      </c>
      <c r="CU50" s="15">
        <v>0</v>
      </c>
    </row>
    <row r="51" spans="1:99">
      <c r="A51">
        <v>43</v>
      </c>
      <c r="B51" s="8" t="s">
        <v>203</v>
      </c>
      <c r="C51" s="8" t="s">
        <v>204</v>
      </c>
      <c r="D51" s="1" t="s">
        <v>104</v>
      </c>
      <c r="E51" s="1" t="s">
        <v>278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</v>
      </c>
      <c r="BE51" s="15">
        <v>0</v>
      </c>
      <c r="BF51" s="15">
        <v>0</v>
      </c>
      <c r="BG51" s="15">
        <v>0</v>
      </c>
      <c r="BH51" s="15">
        <v>0</v>
      </c>
      <c r="BI51" s="15">
        <v>0</v>
      </c>
      <c r="BJ51" s="15">
        <v>0</v>
      </c>
      <c r="BK51" s="15">
        <v>0</v>
      </c>
      <c r="BL51" s="15">
        <v>0</v>
      </c>
      <c r="BM51" s="15">
        <v>0</v>
      </c>
      <c r="BN51" s="15">
        <v>0</v>
      </c>
      <c r="BO51" s="15">
        <v>0</v>
      </c>
      <c r="BP51" s="15">
        <v>0</v>
      </c>
      <c r="BQ51" s="15">
        <v>0</v>
      </c>
      <c r="BR51" s="15">
        <v>0</v>
      </c>
      <c r="BS51" s="15">
        <v>0</v>
      </c>
      <c r="BT51" s="15">
        <v>0</v>
      </c>
      <c r="BU51" s="15">
        <v>0</v>
      </c>
      <c r="BV51" s="15">
        <v>0</v>
      </c>
      <c r="BW51" s="15">
        <v>0</v>
      </c>
      <c r="BX51" s="15">
        <v>0</v>
      </c>
      <c r="BY51" s="15">
        <v>0</v>
      </c>
      <c r="BZ51" s="15">
        <v>0</v>
      </c>
      <c r="CA51" s="15">
        <v>0</v>
      </c>
      <c r="CB51" s="15">
        <v>0</v>
      </c>
      <c r="CC51" s="15">
        <v>0</v>
      </c>
      <c r="CD51" s="15">
        <v>0</v>
      </c>
      <c r="CE51" s="15">
        <v>0</v>
      </c>
      <c r="CF51" s="15">
        <v>0</v>
      </c>
      <c r="CG51" s="15">
        <v>0</v>
      </c>
      <c r="CH51" s="15">
        <v>0</v>
      </c>
      <c r="CI51" s="15">
        <v>0</v>
      </c>
      <c r="CJ51" s="15">
        <v>0</v>
      </c>
      <c r="CK51" s="15">
        <v>0</v>
      </c>
      <c r="CL51" s="15">
        <v>0</v>
      </c>
      <c r="CM51" s="15">
        <v>0</v>
      </c>
      <c r="CN51" s="15">
        <v>0</v>
      </c>
      <c r="CO51" s="15">
        <v>0</v>
      </c>
      <c r="CP51" s="15">
        <v>0</v>
      </c>
      <c r="CQ51" s="15">
        <v>0</v>
      </c>
      <c r="CR51" s="15">
        <v>0</v>
      </c>
      <c r="CS51" s="15">
        <v>0</v>
      </c>
      <c r="CT51" s="15">
        <v>0</v>
      </c>
      <c r="CU51" s="15">
        <v>0</v>
      </c>
    </row>
    <row r="52" spans="1:99">
      <c r="A52">
        <v>44</v>
      </c>
      <c r="B52" s="1" t="s">
        <v>138</v>
      </c>
      <c r="C52" s="8" t="s">
        <v>139</v>
      </c>
      <c r="D52" s="8" t="s">
        <v>104</v>
      </c>
      <c r="E52" s="1" t="s">
        <v>278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5">
        <v>0</v>
      </c>
      <c r="AY52" s="15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</v>
      </c>
      <c r="BF52" s="15">
        <v>0</v>
      </c>
      <c r="BG52" s="15">
        <v>0</v>
      </c>
      <c r="BH52" s="15">
        <v>0</v>
      </c>
      <c r="BI52" s="15">
        <v>0</v>
      </c>
      <c r="BJ52" s="15">
        <v>0</v>
      </c>
      <c r="BK52" s="15">
        <v>0</v>
      </c>
      <c r="BL52" s="15">
        <v>0</v>
      </c>
      <c r="BM52" s="15">
        <v>0</v>
      </c>
      <c r="BN52" s="15">
        <v>0</v>
      </c>
      <c r="BO52" s="15">
        <v>0</v>
      </c>
      <c r="BP52" s="15">
        <v>7.5187969924812017E-3</v>
      </c>
      <c r="BQ52" s="15">
        <v>0</v>
      </c>
      <c r="BR52" s="15">
        <v>0</v>
      </c>
      <c r="BS52" s="15">
        <v>2.3607176581680834E-3</v>
      </c>
      <c r="BT52" s="15">
        <v>0</v>
      </c>
      <c r="BU52" s="15">
        <v>0</v>
      </c>
      <c r="BV52" s="15">
        <v>0</v>
      </c>
      <c r="BW52" s="15">
        <v>0</v>
      </c>
      <c r="BX52" s="15">
        <v>0</v>
      </c>
      <c r="BY52" s="15">
        <v>0</v>
      </c>
      <c r="BZ52" s="15">
        <v>0</v>
      </c>
      <c r="CA52" s="15">
        <v>0</v>
      </c>
      <c r="CB52" s="15">
        <v>0</v>
      </c>
      <c r="CC52" s="15">
        <v>0</v>
      </c>
      <c r="CD52" s="15">
        <v>0</v>
      </c>
      <c r="CE52" s="15">
        <v>0</v>
      </c>
      <c r="CF52" s="15">
        <v>0</v>
      </c>
      <c r="CG52" s="15">
        <v>0</v>
      </c>
      <c r="CH52" s="15">
        <v>0</v>
      </c>
      <c r="CI52" s="15">
        <v>0</v>
      </c>
      <c r="CJ52" s="15">
        <v>0</v>
      </c>
      <c r="CK52" s="15">
        <v>0</v>
      </c>
      <c r="CL52" s="15">
        <v>0</v>
      </c>
      <c r="CM52" s="15">
        <v>0</v>
      </c>
      <c r="CN52" s="15">
        <v>0</v>
      </c>
      <c r="CO52" s="15">
        <v>0</v>
      </c>
      <c r="CP52" s="15">
        <v>0</v>
      </c>
      <c r="CQ52" s="15">
        <v>0</v>
      </c>
      <c r="CR52" s="15">
        <v>0</v>
      </c>
      <c r="CS52" s="15">
        <v>0</v>
      </c>
      <c r="CT52" s="15">
        <v>0</v>
      </c>
      <c r="CU52" s="15">
        <v>0</v>
      </c>
    </row>
    <row r="53" spans="1:99">
      <c r="A53">
        <v>45</v>
      </c>
      <c r="B53" s="1" t="s">
        <v>139</v>
      </c>
      <c r="C53" s="8" t="s">
        <v>139</v>
      </c>
      <c r="D53" s="1" t="s">
        <v>104</v>
      </c>
      <c r="E53" s="1" t="s">
        <v>278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5">
        <v>0</v>
      </c>
      <c r="BF53" s="15">
        <v>0</v>
      </c>
      <c r="BG53" s="15">
        <v>0</v>
      </c>
      <c r="BH53" s="15">
        <v>0</v>
      </c>
      <c r="BI53" s="15">
        <v>0</v>
      </c>
      <c r="BJ53" s="15">
        <v>0</v>
      </c>
      <c r="BK53" s="15">
        <v>0</v>
      </c>
      <c r="BL53" s="15">
        <v>0</v>
      </c>
      <c r="BM53" s="15">
        <v>0</v>
      </c>
      <c r="BN53" s="15">
        <v>0</v>
      </c>
      <c r="BO53" s="15">
        <v>0</v>
      </c>
      <c r="BP53" s="15">
        <v>0</v>
      </c>
      <c r="BQ53" s="15">
        <v>0</v>
      </c>
      <c r="BR53" s="15">
        <v>5.9171597633136102E-3</v>
      </c>
      <c r="BS53" s="15">
        <v>2.3607176581680834E-3</v>
      </c>
      <c r="BT53" s="15">
        <v>0</v>
      </c>
      <c r="BU53" s="15">
        <v>0</v>
      </c>
      <c r="BV53" s="15">
        <v>0</v>
      </c>
      <c r="BW53" s="15">
        <v>0</v>
      </c>
      <c r="BX53" s="15">
        <v>0</v>
      </c>
      <c r="BY53" s="15">
        <v>0</v>
      </c>
      <c r="BZ53" s="15">
        <v>0</v>
      </c>
      <c r="CA53" s="15">
        <v>0</v>
      </c>
      <c r="CB53" s="15">
        <v>0</v>
      </c>
      <c r="CC53" s="15">
        <v>0</v>
      </c>
      <c r="CD53" s="15">
        <v>0</v>
      </c>
      <c r="CE53" s="15">
        <v>0</v>
      </c>
      <c r="CF53" s="15">
        <v>0</v>
      </c>
      <c r="CG53" s="15">
        <v>0</v>
      </c>
      <c r="CH53" s="15">
        <v>0</v>
      </c>
      <c r="CI53" s="15">
        <v>0</v>
      </c>
      <c r="CJ53" s="15">
        <v>0</v>
      </c>
      <c r="CK53" s="15">
        <v>0</v>
      </c>
      <c r="CL53" s="15">
        <v>0</v>
      </c>
      <c r="CM53" s="15">
        <v>0</v>
      </c>
      <c r="CN53" s="15">
        <v>0</v>
      </c>
      <c r="CO53" s="15">
        <v>0</v>
      </c>
      <c r="CP53" s="15">
        <v>0</v>
      </c>
      <c r="CQ53" s="15">
        <v>0</v>
      </c>
      <c r="CR53" s="15">
        <v>0</v>
      </c>
      <c r="CS53" s="15">
        <v>0</v>
      </c>
      <c r="CT53" s="15">
        <v>0</v>
      </c>
      <c r="CU53" s="15">
        <v>0</v>
      </c>
    </row>
    <row r="54" spans="1:99">
      <c r="A54">
        <v>46</v>
      </c>
      <c r="B54" s="1" t="s">
        <v>150</v>
      </c>
      <c r="C54" s="1" t="s">
        <v>151</v>
      </c>
      <c r="D54" s="1" t="s">
        <v>104</v>
      </c>
      <c r="E54" s="1" t="s">
        <v>278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  <c r="BH54" s="15">
        <v>0</v>
      </c>
      <c r="BI54" s="15">
        <v>0</v>
      </c>
      <c r="BJ54" s="15">
        <v>0</v>
      </c>
      <c r="BK54" s="15">
        <v>0</v>
      </c>
      <c r="BL54" s="15">
        <v>0</v>
      </c>
      <c r="BM54" s="15">
        <v>0</v>
      </c>
      <c r="BN54" s="15">
        <v>0</v>
      </c>
      <c r="BO54" s="15">
        <v>0</v>
      </c>
      <c r="BP54" s="15">
        <v>0</v>
      </c>
      <c r="BQ54" s="15">
        <v>0</v>
      </c>
      <c r="BR54" s="15">
        <v>0</v>
      </c>
      <c r="BS54" s="15">
        <v>0</v>
      </c>
      <c r="BT54" s="15">
        <v>0</v>
      </c>
      <c r="BU54" s="15">
        <v>0</v>
      </c>
      <c r="BV54" s="15">
        <v>0</v>
      </c>
      <c r="BW54" s="15">
        <v>0</v>
      </c>
      <c r="BX54" s="15">
        <v>0</v>
      </c>
      <c r="BY54" s="15">
        <v>0</v>
      </c>
      <c r="BZ54" s="15">
        <v>0</v>
      </c>
      <c r="CA54" s="15">
        <v>0</v>
      </c>
      <c r="CB54" s="15">
        <v>0</v>
      </c>
      <c r="CC54" s="15">
        <v>3.7174721189591081E-3</v>
      </c>
      <c r="CD54" s="15">
        <v>0</v>
      </c>
      <c r="CE54" s="15">
        <v>1.3218770654329147E-3</v>
      </c>
      <c r="CF54" s="15">
        <v>0.15555555555555556</v>
      </c>
      <c r="CG54" s="15">
        <v>6.2499999999999986E-2</v>
      </c>
      <c r="CH54" s="15">
        <v>3.0769230769230764E-2</v>
      </c>
      <c r="CI54" s="15">
        <v>7.746478873239436E-2</v>
      </c>
      <c r="CJ54" s="15">
        <v>0</v>
      </c>
      <c r="CK54" s="15">
        <v>0</v>
      </c>
      <c r="CL54" s="15">
        <v>0</v>
      </c>
      <c r="CM54" s="15">
        <v>0</v>
      </c>
      <c r="CN54" s="15">
        <v>0</v>
      </c>
      <c r="CO54" s="15">
        <v>0</v>
      </c>
      <c r="CP54" s="15">
        <v>0</v>
      </c>
      <c r="CQ54" s="15">
        <v>0</v>
      </c>
      <c r="CR54" s="15">
        <v>0</v>
      </c>
      <c r="CS54" s="15">
        <v>0</v>
      </c>
      <c r="CT54" s="15">
        <v>0</v>
      </c>
      <c r="CU54" s="15">
        <v>0</v>
      </c>
    </row>
    <row r="55" spans="1:99">
      <c r="A55">
        <v>47</v>
      </c>
      <c r="B55" s="1" t="s">
        <v>192</v>
      </c>
      <c r="C55" s="8" t="s">
        <v>193</v>
      </c>
      <c r="D55" s="1" t="s">
        <v>104</v>
      </c>
      <c r="E55" s="1" t="s">
        <v>278</v>
      </c>
      <c r="H55" s="15">
        <v>0.12820512820512822</v>
      </c>
      <c r="I55" s="15">
        <v>0</v>
      </c>
      <c r="J55" s="15">
        <v>0</v>
      </c>
      <c r="K55" s="15">
        <v>3.9682539682539694E-2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4.9999999999999996E-2</v>
      </c>
      <c r="Y55" s="15">
        <v>0</v>
      </c>
      <c r="Z55" s="15">
        <v>0</v>
      </c>
      <c r="AA55" s="15">
        <v>2.9411764705882357E-3</v>
      </c>
      <c r="AB55" s="15">
        <v>3.5714285714285712E-2</v>
      </c>
      <c r="AC55" s="15">
        <v>0</v>
      </c>
      <c r="AD55" s="15">
        <v>1.5625E-2</v>
      </c>
      <c r="AE55" s="15">
        <v>0</v>
      </c>
      <c r="AF55" s="15">
        <v>0</v>
      </c>
      <c r="AG55" s="15">
        <v>0</v>
      </c>
      <c r="AH55" s="15">
        <v>0</v>
      </c>
      <c r="AI55" s="15">
        <v>1.2903225806451611E-2</v>
      </c>
      <c r="AJ55" s="15">
        <v>4.0816326530612249E-3</v>
      </c>
      <c r="AK55" s="15">
        <v>0</v>
      </c>
      <c r="AL55" s="15">
        <v>2.7624309392265188E-3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  <c r="BH55" s="15">
        <v>0</v>
      </c>
      <c r="BI55" s="15">
        <v>0</v>
      </c>
      <c r="BJ55" s="15">
        <v>0</v>
      </c>
      <c r="BK55" s="15">
        <v>0</v>
      </c>
      <c r="BL55" s="15">
        <v>0</v>
      </c>
      <c r="BM55" s="15">
        <v>0</v>
      </c>
      <c r="BN55" s="15">
        <v>0</v>
      </c>
      <c r="BO55" s="15">
        <v>0</v>
      </c>
      <c r="BP55" s="15">
        <v>0</v>
      </c>
      <c r="BQ55" s="15">
        <v>0</v>
      </c>
      <c r="BR55" s="15">
        <v>0</v>
      </c>
      <c r="BS55" s="15">
        <v>0</v>
      </c>
      <c r="BT55" s="15">
        <v>0</v>
      </c>
      <c r="BU55" s="15">
        <v>0</v>
      </c>
      <c r="BV55" s="15">
        <v>0</v>
      </c>
      <c r="BW55" s="15">
        <v>0</v>
      </c>
      <c r="BX55" s="15">
        <v>0</v>
      </c>
      <c r="BY55" s="15">
        <v>0</v>
      </c>
      <c r="BZ55" s="15">
        <v>0</v>
      </c>
      <c r="CA55" s="15">
        <v>0</v>
      </c>
      <c r="CB55" s="15">
        <v>0</v>
      </c>
      <c r="CC55" s="15">
        <v>0</v>
      </c>
      <c r="CD55" s="15">
        <v>0</v>
      </c>
      <c r="CE55" s="15">
        <v>0</v>
      </c>
      <c r="CF55" s="15">
        <v>0</v>
      </c>
      <c r="CG55" s="15">
        <v>0</v>
      </c>
      <c r="CH55" s="15">
        <v>0</v>
      </c>
      <c r="CI55" s="15">
        <v>0</v>
      </c>
      <c r="CJ55" s="15">
        <v>0</v>
      </c>
      <c r="CK55" s="15">
        <v>0</v>
      </c>
      <c r="CL55" s="15">
        <v>0</v>
      </c>
      <c r="CM55" s="15">
        <v>0</v>
      </c>
      <c r="CN55" s="15">
        <v>0</v>
      </c>
      <c r="CO55" s="15">
        <v>0</v>
      </c>
      <c r="CP55" s="15">
        <v>0</v>
      </c>
      <c r="CQ55" s="15">
        <v>0</v>
      </c>
      <c r="CR55" s="15">
        <v>0</v>
      </c>
      <c r="CS55" s="15">
        <v>0</v>
      </c>
      <c r="CT55" s="15">
        <v>0</v>
      </c>
      <c r="CU55" s="15">
        <v>0</v>
      </c>
    </row>
    <row r="56" spans="1:99">
      <c r="A56">
        <v>48</v>
      </c>
      <c r="B56" s="1" t="s">
        <v>117</v>
      </c>
      <c r="C56" s="1" t="s">
        <v>118</v>
      </c>
      <c r="D56" s="1" t="s">
        <v>104</v>
      </c>
      <c r="E56" s="1" t="s">
        <v>278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  <c r="BH56" s="15">
        <v>0</v>
      </c>
      <c r="BI56" s="15">
        <v>0</v>
      </c>
      <c r="BJ56" s="15">
        <v>0</v>
      </c>
      <c r="BK56" s="15">
        <v>0</v>
      </c>
      <c r="BL56" s="15">
        <v>0</v>
      </c>
      <c r="BM56" s="15">
        <v>0</v>
      </c>
      <c r="BN56" s="15">
        <v>0</v>
      </c>
      <c r="BO56" s="15">
        <v>0</v>
      </c>
      <c r="BP56" s="15">
        <v>0</v>
      </c>
      <c r="BQ56" s="15">
        <v>0</v>
      </c>
      <c r="BR56" s="15">
        <v>0</v>
      </c>
      <c r="BS56" s="15">
        <v>0</v>
      </c>
      <c r="BT56" s="15">
        <v>0</v>
      </c>
      <c r="BU56" s="15">
        <v>0</v>
      </c>
      <c r="BV56" s="15">
        <v>0</v>
      </c>
      <c r="BW56" s="15">
        <v>0</v>
      </c>
      <c r="BX56" s="15">
        <v>0</v>
      </c>
      <c r="BY56" s="15">
        <v>0</v>
      </c>
      <c r="BZ56" s="15">
        <v>0</v>
      </c>
      <c r="CA56" s="15">
        <v>0</v>
      </c>
      <c r="CB56" s="15">
        <v>0</v>
      </c>
      <c r="CC56" s="15">
        <v>0</v>
      </c>
      <c r="CD56" s="15">
        <v>0</v>
      </c>
      <c r="CE56" s="15">
        <v>0</v>
      </c>
      <c r="CF56" s="15">
        <v>4.4444444444444439E-2</v>
      </c>
      <c r="CG56" s="15">
        <v>3.1249999999999993E-2</v>
      </c>
      <c r="CH56" s="15">
        <v>0</v>
      </c>
      <c r="CI56" s="15">
        <v>2.1126760563380278E-2</v>
      </c>
      <c r="CJ56" s="15">
        <v>0</v>
      </c>
      <c r="CK56" s="15">
        <v>0</v>
      </c>
      <c r="CL56" s="15">
        <v>0</v>
      </c>
      <c r="CM56" s="15">
        <v>0</v>
      </c>
      <c r="CN56" s="15">
        <v>0</v>
      </c>
      <c r="CO56" s="15">
        <v>0</v>
      </c>
      <c r="CP56" s="15">
        <v>0</v>
      </c>
      <c r="CQ56" s="15">
        <v>0</v>
      </c>
      <c r="CR56" s="15">
        <v>0</v>
      </c>
      <c r="CS56" s="15">
        <v>3.095975232198143E-3</v>
      </c>
      <c r="CT56" s="15">
        <v>9.8522167487684765E-3</v>
      </c>
      <c r="CU56" s="15">
        <v>3.79746835443038E-3</v>
      </c>
    </row>
    <row r="57" spans="1:99">
      <c r="A57">
        <v>49</v>
      </c>
      <c r="B57" s="1" t="s">
        <v>128</v>
      </c>
      <c r="C57" s="1" t="s">
        <v>129</v>
      </c>
      <c r="D57" s="1" t="s">
        <v>104</v>
      </c>
      <c r="E57" s="1" t="s">
        <v>278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  <c r="BH57" s="15">
        <v>0</v>
      </c>
      <c r="BI57" s="15">
        <v>0</v>
      </c>
      <c r="BJ57" s="15">
        <v>0</v>
      </c>
      <c r="BK57" s="15">
        <v>0</v>
      </c>
      <c r="BL57" s="15">
        <v>0</v>
      </c>
      <c r="BM57" s="15">
        <v>0</v>
      </c>
      <c r="BN57" s="15">
        <v>0</v>
      </c>
      <c r="BO57" s="15">
        <v>0</v>
      </c>
      <c r="BP57" s="15">
        <v>0</v>
      </c>
      <c r="BQ57" s="15">
        <v>0</v>
      </c>
      <c r="BR57" s="15">
        <v>0</v>
      </c>
      <c r="BS57" s="15">
        <v>0</v>
      </c>
      <c r="BT57" s="15">
        <v>0</v>
      </c>
      <c r="BU57" s="15">
        <v>0</v>
      </c>
      <c r="BV57" s="15">
        <v>0</v>
      </c>
      <c r="BW57" s="15">
        <v>0</v>
      </c>
      <c r="BX57" s="15">
        <v>0</v>
      </c>
      <c r="BY57" s="15">
        <v>0</v>
      </c>
      <c r="BZ57" s="15">
        <v>0</v>
      </c>
      <c r="CA57" s="15">
        <v>0</v>
      </c>
      <c r="CB57" s="15">
        <v>0</v>
      </c>
      <c r="CC57" s="15">
        <v>0</v>
      </c>
      <c r="CD57" s="15">
        <v>0</v>
      </c>
      <c r="CE57" s="15">
        <v>0</v>
      </c>
      <c r="CF57" s="15">
        <v>4.4444444444444439E-2</v>
      </c>
      <c r="CG57" s="15">
        <v>0</v>
      </c>
      <c r="CH57" s="15">
        <v>0</v>
      </c>
      <c r="CI57" s="15">
        <v>1.408450704225352E-2</v>
      </c>
      <c r="CJ57" s="15">
        <v>0</v>
      </c>
      <c r="CK57" s="15">
        <v>0</v>
      </c>
      <c r="CL57" s="15">
        <v>0</v>
      </c>
      <c r="CM57" s="15">
        <v>0</v>
      </c>
      <c r="CN57" s="15">
        <v>0</v>
      </c>
      <c r="CO57" s="15">
        <v>0</v>
      </c>
      <c r="CP57" s="15">
        <v>0</v>
      </c>
      <c r="CQ57" s="15">
        <v>0</v>
      </c>
      <c r="CR57" s="15">
        <v>0</v>
      </c>
      <c r="CS57" s="15">
        <v>0</v>
      </c>
      <c r="CT57" s="15">
        <v>0</v>
      </c>
      <c r="CU57" s="15">
        <v>0</v>
      </c>
    </row>
    <row r="58" spans="1:99">
      <c r="A58">
        <v>50</v>
      </c>
      <c r="B58" s="1" t="s">
        <v>202</v>
      </c>
      <c r="C58" s="1" t="s">
        <v>129</v>
      </c>
      <c r="D58" s="1" t="s">
        <v>104</v>
      </c>
      <c r="E58" s="1" t="s">
        <v>278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1.8518518518518517E-2</v>
      </c>
      <c r="BD58" s="15">
        <v>1.9230769230769232E-2</v>
      </c>
      <c r="BE58" s="15">
        <v>1.111111111111111E-2</v>
      </c>
      <c r="BF58" s="15">
        <v>0</v>
      </c>
      <c r="BG58" s="15">
        <v>0</v>
      </c>
      <c r="BH58" s="15">
        <v>0</v>
      </c>
      <c r="BI58" s="15">
        <v>0</v>
      </c>
      <c r="BJ58" s="15">
        <v>0</v>
      </c>
      <c r="BK58" s="15">
        <v>0</v>
      </c>
      <c r="BL58" s="15">
        <v>0</v>
      </c>
      <c r="BM58" s="15">
        <v>0</v>
      </c>
      <c r="BN58" s="15">
        <v>0</v>
      </c>
      <c r="BO58" s="15">
        <v>0</v>
      </c>
      <c r="BP58" s="15">
        <v>0</v>
      </c>
      <c r="BQ58" s="15">
        <v>0</v>
      </c>
      <c r="BR58" s="15">
        <v>0</v>
      </c>
      <c r="BS58" s="15">
        <v>0</v>
      </c>
      <c r="BT58" s="15">
        <v>0</v>
      </c>
      <c r="BU58" s="15">
        <v>0</v>
      </c>
      <c r="BV58" s="15">
        <v>0</v>
      </c>
      <c r="BW58" s="15">
        <v>0</v>
      </c>
      <c r="BX58" s="15">
        <v>0</v>
      </c>
      <c r="BY58" s="15">
        <v>0</v>
      </c>
      <c r="BZ58" s="15">
        <v>0</v>
      </c>
      <c r="CA58" s="15">
        <v>0</v>
      </c>
      <c r="CB58" s="15">
        <v>0</v>
      </c>
      <c r="CC58" s="15">
        <v>0</v>
      </c>
      <c r="CD58" s="15">
        <v>0</v>
      </c>
      <c r="CE58" s="15">
        <v>0</v>
      </c>
      <c r="CF58" s="15">
        <v>0</v>
      </c>
      <c r="CG58" s="15">
        <v>0</v>
      </c>
      <c r="CH58" s="15">
        <v>0</v>
      </c>
      <c r="CI58" s="15">
        <v>0</v>
      </c>
      <c r="CJ58" s="15">
        <v>0</v>
      </c>
      <c r="CK58" s="15">
        <v>0</v>
      </c>
      <c r="CL58" s="15">
        <v>0</v>
      </c>
      <c r="CM58" s="15">
        <v>0</v>
      </c>
      <c r="CN58" s="15">
        <v>0</v>
      </c>
      <c r="CO58" s="15">
        <v>0</v>
      </c>
      <c r="CP58" s="15">
        <v>0</v>
      </c>
      <c r="CQ58" s="15">
        <v>0</v>
      </c>
      <c r="CR58" s="15">
        <v>0</v>
      </c>
      <c r="CS58" s="15">
        <v>0</v>
      </c>
      <c r="CT58" s="15">
        <v>0</v>
      </c>
      <c r="CU58" s="15">
        <v>0</v>
      </c>
    </row>
    <row r="59" spans="1:99">
      <c r="A59">
        <v>51</v>
      </c>
      <c r="B59" s="1" t="s">
        <v>205</v>
      </c>
      <c r="C59" s="1" t="s">
        <v>205</v>
      </c>
      <c r="D59" s="1" t="s">
        <v>104</v>
      </c>
      <c r="E59" s="1" t="s">
        <v>278</v>
      </c>
      <c r="H59" s="15">
        <v>0</v>
      </c>
      <c r="I59" s="15">
        <v>8.1967213114754085E-3</v>
      </c>
      <c r="J59" s="15">
        <v>0</v>
      </c>
      <c r="K59" s="15">
        <v>2.6455026455026462E-3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  <c r="BH59" s="15">
        <v>0</v>
      </c>
      <c r="BI59" s="15">
        <v>0</v>
      </c>
      <c r="BJ59" s="15">
        <v>0</v>
      </c>
      <c r="BK59" s="15">
        <v>0</v>
      </c>
      <c r="BL59" s="15">
        <v>0</v>
      </c>
      <c r="BM59" s="15">
        <v>0</v>
      </c>
      <c r="BN59" s="15">
        <v>0</v>
      </c>
      <c r="BO59" s="15">
        <v>0</v>
      </c>
      <c r="BP59" s="15">
        <v>0</v>
      </c>
      <c r="BQ59" s="15">
        <v>0</v>
      </c>
      <c r="BR59" s="15">
        <v>0</v>
      </c>
      <c r="BS59" s="15">
        <v>0</v>
      </c>
      <c r="BT59" s="15">
        <v>0</v>
      </c>
      <c r="BU59" s="15">
        <v>0</v>
      </c>
      <c r="BV59" s="15">
        <v>0</v>
      </c>
      <c r="BW59" s="15">
        <v>0</v>
      </c>
      <c r="BX59" s="15">
        <v>0</v>
      </c>
      <c r="BY59" s="15">
        <v>0</v>
      </c>
      <c r="BZ59" s="15">
        <v>0</v>
      </c>
      <c r="CA59" s="15">
        <v>0</v>
      </c>
      <c r="CB59" s="15">
        <v>0</v>
      </c>
      <c r="CC59" s="15">
        <v>0</v>
      </c>
      <c r="CD59" s="15">
        <v>0</v>
      </c>
      <c r="CE59" s="15">
        <v>0</v>
      </c>
      <c r="CF59" s="15">
        <v>0</v>
      </c>
      <c r="CG59" s="15">
        <v>0</v>
      </c>
      <c r="CH59" s="15">
        <v>0</v>
      </c>
      <c r="CI59" s="15">
        <v>0</v>
      </c>
      <c r="CJ59" s="15">
        <v>0</v>
      </c>
      <c r="CK59" s="15">
        <v>0</v>
      </c>
      <c r="CL59" s="15">
        <v>0</v>
      </c>
      <c r="CM59" s="15">
        <v>0</v>
      </c>
      <c r="CN59" s="15">
        <v>0</v>
      </c>
      <c r="CO59" s="15">
        <v>0</v>
      </c>
      <c r="CP59" s="15">
        <v>0</v>
      </c>
      <c r="CQ59" s="15">
        <v>0</v>
      </c>
      <c r="CR59" s="15">
        <v>0</v>
      </c>
      <c r="CS59" s="15">
        <v>0</v>
      </c>
      <c r="CT59" s="15">
        <v>0</v>
      </c>
      <c r="CU59" s="15">
        <v>0</v>
      </c>
    </row>
    <row r="60" spans="1:99">
      <c r="A60">
        <v>52</v>
      </c>
      <c r="B60" s="1" t="s">
        <v>104</v>
      </c>
      <c r="C60" s="1" t="s">
        <v>104</v>
      </c>
      <c r="D60" s="1" t="s">
        <v>104</v>
      </c>
      <c r="E60" s="1" t="s">
        <v>278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1.2903225806451611E-2</v>
      </c>
      <c r="AJ60" s="15">
        <v>4.0816326530612249E-3</v>
      </c>
      <c r="AK60" s="15">
        <v>0</v>
      </c>
      <c r="AL60" s="15">
        <v>2.7624309392265188E-3</v>
      </c>
      <c r="AM60" s="15">
        <v>0.13043478260869565</v>
      </c>
      <c r="AN60" s="15">
        <v>0</v>
      </c>
      <c r="AO60" s="15">
        <v>0</v>
      </c>
      <c r="AP60" s="15">
        <v>6.1224489795918366E-2</v>
      </c>
      <c r="AQ60" s="15">
        <v>0</v>
      </c>
      <c r="AR60" s="15">
        <v>0</v>
      </c>
      <c r="AS60" s="15">
        <v>0</v>
      </c>
      <c r="AT60" s="15">
        <v>0</v>
      </c>
      <c r="AU60" s="15">
        <v>2.0408163265306124E-2</v>
      </c>
      <c r="AV60" s="15">
        <v>0</v>
      </c>
      <c r="AW60" s="15">
        <v>0</v>
      </c>
      <c r="AX60" s="15">
        <v>6.6225165562913907E-3</v>
      </c>
      <c r="AY60" s="15">
        <v>1.5151515151515152E-2</v>
      </c>
      <c r="AZ60" s="15">
        <v>0</v>
      </c>
      <c r="BA60" s="15">
        <v>1.0638297872340424E-2</v>
      </c>
      <c r="BB60" s="15">
        <v>0</v>
      </c>
      <c r="BC60" s="15">
        <v>0</v>
      </c>
      <c r="BD60" s="15">
        <v>3.8461538461538464E-2</v>
      </c>
      <c r="BE60" s="15">
        <v>1.111111111111111E-2</v>
      </c>
      <c r="BF60" s="15">
        <v>1.4492753623188404E-2</v>
      </c>
      <c r="BG60" s="15">
        <v>0</v>
      </c>
      <c r="BH60" s="15">
        <v>6.0606060606060606E-3</v>
      </c>
      <c r="BI60" s="15">
        <v>7.6335877862595417E-3</v>
      </c>
      <c r="BJ60" s="15">
        <v>0.02</v>
      </c>
      <c r="BK60" s="15">
        <v>1.282051282051282E-2</v>
      </c>
      <c r="BL60" s="15">
        <v>1.2944983818770227E-2</v>
      </c>
      <c r="BM60" s="15">
        <v>0.11688311688311688</v>
      </c>
      <c r="BN60" s="15">
        <v>7.8431372549019607E-2</v>
      </c>
      <c r="BO60" s="15">
        <v>0.10156249999999999</v>
      </c>
      <c r="BP60" s="15">
        <v>0</v>
      </c>
      <c r="BQ60" s="15">
        <v>0</v>
      </c>
      <c r="BR60" s="15">
        <v>0</v>
      </c>
      <c r="BS60" s="15">
        <v>0</v>
      </c>
      <c r="BT60" s="15">
        <v>0</v>
      </c>
      <c r="BU60" s="15">
        <v>0</v>
      </c>
      <c r="BV60" s="15">
        <v>0</v>
      </c>
      <c r="BW60" s="15">
        <v>0</v>
      </c>
      <c r="BX60" s="15">
        <v>0</v>
      </c>
      <c r="BY60" s="15">
        <v>0</v>
      </c>
      <c r="BZ60" s="15">
        <v>0</v>
      </c>
      <c r="CA60" s="15">
        <v>0</v>
      </c>
      <c r="CB60" s="15">
        <v>0</v>
      </c>
      <c r="CC60" s="15">
        <v>0</v>
      </c>
      <c r="CD60" s="15">
        <v>0</v>
      </c>
      <c r="CE60" s="15">
        <v>0</v>
      </c>
      <c r="CF60" s="15">
        <v>0</v>
      </c>
      <c r="CG60" s="15">
        <v>0</v>
      </c>
      <c r="CH60" s="15">
        <v>0</v>
      </c>
      <c r="CI60" s="15">
        <v>0</v>
      </c>
      <c r="CJ60" s="15">
        <v>0</v>
      </c>
      <c r="CK60" s="15">
        <v>0</v>
      </c>
      <c r="CL60" s="15">
        <v>0</v>
      </c>
      <c r="CM60" s="15">
        <v>0</v>
      </c>
      <c r="CN60" s="15">
        <v>0</v>
      </c>
      <c r="CO60" s="15">
        <v>0</v>
      </c>
      <c r="CP60" s="15">
        <v>0</v>
      </c>
      <c r="CQ60" s="15">
        <v>0</v>
      </c>
      <c r="CR60" s="15">
        <v>0</v>
      </c>
      <c r="CS60" s="15">
        <v>0</v>
      </c>
      <c r="CT60" s="15">
        <v>0</v>
      </c>
      <c r="CU60" s="15">
        <v>0</v>
      </c>
    </row>
    <row r="61" spans="1:99">
      <c r="A61">
        <v>53</v>
      </c>
      <c r="B61" s="1" t="s">
        <v>180</v>
      </c>
      <c r="C61" s="1" t="s">
        <v>181</v>
      </c>
      <c r="D61" s="1" t="s">
        <v>104</v>
      </c>
      <c r="E61" s="1" t="s">
        <v>278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0.2</v>
      </c>
      <c r="R61" s="15">
        <v>9.9999999999999978E-2</v>
      </c>
      <c r="S61" s="15">
        <v>7.8947368421052627E-2</v>
      </c>
      <c r="T61" s="15">
        <v>5.8823529411764691E-2</v>
      </c>
      <c r="U61" s="15">
        <v>2.2222222222222223E-2</v>
      </c>
      <c r="V61" s="15">
        <v>0</v>
      </c>
      <c r="W61" s="15">
        <v>2.4793388429752067E-2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4.1666666666666664E-2</v>
      </c>
      <c r="AT61" s="15">
        <v>1.4925373134328358E-2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  <c r="BH61" s="15">
        <v>0</v>
      </c>
      <c r="BI61" s="15">
        <v>0</v>
      </c>
      <c r="BJ61" s="15">
        <v>0</v>
      </c>
      <c r="BK61" s="15">
        <v>0</v>
      </c>
      <c r="BL61" s="15">
        <v>0</v>
      </c>
      <c r="BM61" s="15">
        <v>0</v>
      </c>
      <c r="BN61" s="15">
        <v>0</v>
      </c>
      <c r="BO61" s="15">
        <v>0</v>
      </c>
      <c r="BP61" s="15">
        <v>0</v>
      </c>
      <c r="BQ61" s="15">
        <v>0</v>
      </c>
      <c r="BR61" s="15">
        <v>0</v>
      </c>
      <c r="BS61" s="15">
        <v>0</v>
      </c>
      <c r="BT61" s="15">
        <v>0</v>
      </c>
      <c r="BU61" s="15">
        <v>0</v>
      </c>
      <c r="BV61" s="15">
        <v>0</v>
      </c>
      <c r="BW61" s="15">
        <v>0</v>
      </c>
      <c r="BX61" s="15">
        <v>0</v>
      </c>
      <c r="BY61" s="15">
        <v>0</v>
      </c>
      <c r="BZ61" s="15">
        <v>0</v>
      </c>
      <c r="CA61" s="15">
        <v>0</v>
      </c>
      <c r="CB61" s="15">
        <v>0</v>
      </c>
      <c r="CC61" s="15">
        <v>0</v>
      </c>
      <c r="CD61" s="15">
        <v>0</v>
      </c>
      <c r="CE61" s="15">
        <v>0</v>
      </c>
      <c r="CF61" s="15">
        <v>0</v>
      </c>
      <c r="CG61" s="15">
        <v>0</v>
      </c>
      <c r="CH61" s="15">
        <v>0</v>
      </c>
      <c r="CI61" s="15">
        <v>0</v>
      </c>
      <c r="CJ61" s="15">
        <v>0</v>
      </c>
      <c r="CK61" s="15">
        <v>0</v>
      </c>
      <c r="CL61" s="15">
        <v>0</v>
      </c>
      <c r="CM61" s="15">
        <v>0</v>
      </c>
      <c r="CN61" s="15">
        <v>0</v>
      </c>
      <c r="CO61" s="15">
        <v>0</v>
      </c>
      <c r="CP61" s="15">
        <v>0</v>
      </c>
      <c r="CQ61" s="15">
        <v>0</v>
      </c>
      <c r="CR61" s="15">
        <v>0</v>
      </c>
      <c r="CS61" s="15">
        <v>0</v>
      </c>
      <c r="CT61" s="15">
        <v>0</v>
      </c>
      <c r="CU61" s="15">
        <v>0</v>
      </c>
    </row>
    <row r="62" spans="1:99">
      <c r="A62">
        <v>54</v>
      </c>
      <c r="B62" s="1" t="s">
        <v>234</v>
      </c>
      <c r="C62" s="1" t="s">
        <v>235</v>
      </c>
      <c r="D62" s="8" t="s">
        <v>104</v>
      </c>
      <c r="E62" s="1" t="s">
        <v>278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5.8823529411764705E-2</v>
      </c>
      <c r="AO62" s="15">
        <v>0</v>
      </c>
      <c r="AP62" s="15">
        <v>2.0408163265306124E-2</v>
      </c>
      <c r="AQ62" s="15">
        <v>0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v>0</v>
      </c>
      <c r="AY62" s="15">
        <v>0</v>
      </c>
      <c r="AZ62" s="15">
        <v>0</v>
      </c>
      <c r="BA62" s="15">
        <v>0</v>
      </c>
      <c r="BB62" s="15">
        <v>0</v>
      </c>
      <c r="BC62" s="15">
        <v>0</v>
      </c>
      <c r="BD62" s="15">
        <v>0</v>
      </c>
      <c r="BE62" s="15">
        <v>0</v>
      </c>
      <c r="BF62" s="15">
        <v>0</v>
      </c>
      <c r="BG62" s="15">
        <v>0</v>
      </c>
      <c r="BH62" s="15">
        <v>0</v>
      </c>
      <c r="BI62" s="15">
        <v>0</v>
      </c>
      <c r="BJ62" s="15">
        <v>0</v>
      </c>
      <c r="BK62" s="15">
        <v>0</v>
      </c>
      <c r="BL62" s="15">
        <v>0</v>
      </c>
      <c r="BM62" s="15">
        <v>0</v>
      </c>
      <c r="BN62" s="15">
        <v>0</v>
      </c>
      <c r="BO62" s="15">
        <v>0</v>
      </c>
      <c r="BP62" s="15">
        <v>0</v>
      </c>
      <c r="BQ62" s="15">
        <v>0</v>
      </c>
      <c r="BR62" s="15">
        <v>0</v>
      </c>
      <c r="BS62" s="15">
        <v>0</v>
      </c>
      <c r="BT62" s="15">
        <v>0</v>
      </c>
      <c r="BU62" s="15">
        <v>0</v>
      </c>
      <c r="BV62" s="15">
        <v>0</v>
      </c>
      <c r="BW62" s="15">
        <v>0</v>
      </c>
      <c r="BX62" s="15">
        <v>0</v>
      </c>
      <c r="BY62" s="15">
        <v>0</v>
      </c>
      <c r="BZ62" s="15">
        <v>0</v>
      </c>
      <c r="CA62" s="15">
        <v>0</v>
      </c>
      <c r="CB62" s="15">
        <v>0</v>
      </c>
      <c r="CC62" s="15">
        <v>0</v>
      </c>
      <c r="CD62" s="15">
        <v>0</v>
      </c>
      <c r="CE62" s="15">
        <v>0</v>
      </c>
      <c r="CF62" s="15">
        <v>0</v>
      </c>
      <c r="CG62" s="15">
        <v>0</v>
      </c>
      <c r="CH62" s="15">
        <v>0</v>
      </c>
      <c r="CI62" s="15">
        <v>0</v>
      </c>
      <c r="CJ62" s="15">
        <v>0</v>
      </c>
      <c r="CK62" s="15">
        <v>0</v>
      </c>
      <c r="CL62" s="15">
        <v>0</v>
      </c>
      <c r="CM62" s="15">
        <v>0</v>
      </c>
      <c r="CN62" s="15">
        <v>0</v>
      </c>
      <c r="CO62" s="15">
        <v>0</v>
      </c>
      <c r="CP62" s="15">
        <v>0</v>
      </c>
      <c r="CQ62" s="15">
        <v>0</v>
      </c>
      <c r="CR62" s="15">
        <v>0</v>
      </c>
      <c r="CS62" s="15">
        <v>0</v>
      </c>
      <c r="CT62" s="15">
        <v>0</v>
      </c>
      <c r="CU62" s="15">
        <v>0</v>
      </c>
    </row>
    <row r="63" spans="1:99">
      <c r="A63">
        <v>55</v>
      </c>
      <c r="B63" s="1" t="s">
        <v>241</v>
      </c>
      <c r="C63" s="1" t="s">
        <v>241</v>
      </c>
      <c r="D63" s="1" t="s">
        <v>104</v>
      </c>
      <c r="E63" s="1" t="s">
        <v>278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2.9411764705882346E-2</v>
      </c>
      <c r="U63" s="15">
        <v>0</v>
      </c>
      <c r="V63" s="15">
        <v>2.3809523809523812E-2</v>
      </c>
      <c r="W63" s="15">
        <v>1.6528925619834711E-2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8.6956521739130432E-2</v>
      </c>
      <c r="AN63" s="15">
        <v>0</v>
      </c>
      <c r="AO63" s="15">
        <v>0</v>
      </c>
      <c r="AP63" s="15">
        <v>4.0816326530612249E-2</v>
      </c>
      <c r="AQ63" s="15">
        <v>0</v>
      </c>
      <c r="AR63" s="15">
        <v>0</v>
      </c>
      <c r="AS63" s="15">
        <v>0.12499999999999999</v>
      </c>
      <c r="AT63" s="15">
        <v>4.4776119402985072E-2</v>
      </c>
      <c r="AU63" s="15">
        <v>0</v>
      </c>
      <c r="AV63" s="15">
        <v>0</v>
      </c>
      <c r="AW63" s="15">
        <v>0</v>
      </c>
      <c r="AX63" s="15">
        <v>0</v>
      </c>
      <c r="AY63" s="15">
        <v>0</v>
      </c>
      <c r="AZ63" s="15">
        <v>0</v>
      </c>
      <c r="BA63" s="15">
        <v>0</v>
      </c>
      <c r="BB63" s="15">
        <v>0</v>
      </c>
      <c r="BC63" s="15">
        <v>0</v>
      </c>
      <c r="BD63" s="15">
        <v>0</v>
      </c>
      <c r="BE63" s="15">
        <v>0</v>
      </c>
      <c r="BF63" s="15">
        <v>0</v>
      </c>
      <c r="BG63" s="15">
        <v>0</v>
      </c>
      <c r="BH63" s="15">
        <v>0</v>
      </c>
      <c r="BI63" s="15">
        <v>0</v>
      </c>
      <c r="BJ63" s="15">
        <v>0</v>
      </c>
      <c r="BK63" s="15">
        <v>0</v>
      </c>
      <c r="BL63" s="15">
        <v>0</v>
      </c>
      <c r="BM63" s="15">
        <v>0</v>
      </c>
      <c r="BN63" s="15">
        <v>0</v>
      </c>
      <c r="BO63" s="15">
        <v>0</v>
      </c>
      <c r="BP63" s="15">
        <v>0</v>
      </c>
      <c r="BQ63" s="15">
        <v>0</v>
      </c>
      <c r="BR63" s="15">
        <v>0</v>
      </c>
      <c r="BS63" s="15">
        <v>0</v>
      </c>
      <c r="BT63" s="15">
        <v>0</v>
      </c>
      <c r="BU63" s="15">
        <v>0</v>
      </c>
      <c r="BV63" s="15">
        <v>0</v>
      </c>
      <c r="BW63" s="15">
        <v>0</v>
      </c>
      <c r="BX63" s="15">
        <v>0</v>
      </c>
      <c r="BY63" s="15">
        <v>0</v>
      </c>
      <c r="BZ63" s="15">
        <v>0</v>
      </c>
      <c r="CA63" s="15">
        <v>0</v>
      </c>
      <c r="CB63" s="15">
        <v>0</v>
      </c>
      <c r="CC63" s="15">
        <v>0</v>
      </c>
      <c r="CD63" s="15">
        <v>0</v>
      </c>
      <c r="CE63" s="15">
        <v>0</v>
      </c>
      <c r="CF63" s="15">
        <v>0</v>
      </c>
      <c r="CG63" s="15">
        <v>0</v>
      </c>
      <c r="CH63" s="15">
        <v>0</v>
      </c>
      <c r="CI63" s="15">
        <v>0</v>
      </c>
      <c r="CJ63" s="15">
        <v>0</v>
      </c>
      <c r="CK63" s="15">
        <v>0</v>
      </c>
      <c r="CL63" s="15">
        <v>0</v>
      </c>
      <c r="CM63" s="15">
        <v>0</v>
      </c>
      <c r="CN63" s="15">
        <v>0</v>
      </c>
      <c r="CO63" s="15">
        <v>0</v>
      </c>
      <c r="CP63" s="15">
        <v>0</v>
      </c>
      <c r="CQ63" s="15">
        <v>0</v>
      </c>
      <c r="CR63" s="15">
        <v>0</v>
      </c>
      <c r="CS63" s="15">
        <v>0</v>
      </c>
      <c r="CT63" s="15">
        <v>0</v>
      </c>
      <c r="CU63" s="15">
        <v>0</v>
      </c>
    </row>
    <row r="64" spans="1:99">
      <c r="A64">
        <v>56</v>
      </c>
      <c r="B64" s="1" t="s">
        <v>190</v>
      </c>
      <c r="C64" s="1" t="s">
        <v>191</v>
      </c>
      <c r="D64" s="1" t="s">
        <v>191</v>
      </c>
      <c r="E64" s="1" t="s">
        <v>278</v>
      </c>
      <c r="H64" s="15">
        <v>8.5470085470085479E-3</v>
      </c>
      <c r="I64" s="15">
        <v>0</v>
      </c>
      <c r="J64" s="15">
        <v>0</v>
      </c>
      <c r="K64" s="15">
        <v>2.6455026455026462E-3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  <c r="BH64" s="15">
        <v>0</v>
      </c>
      <c r="BI64" s="15">
        <v>0</v>
      </c>
      <c r="BJ64" s="15">
        <v>0</v>
      </c>
      <c r="BK64" s="15">
        <v>0</v>
      </c>
      <c r="BL64" s="15">
        <v>0</v>
      </c>
      <c r="BM64" s="15">
        <v>0</v>
      </c>
      <c r="BN64" s="15">
        <v>0</v>
      </c>
      <c r="BO64" s="15">
        <v>0</v>
      </c>
      <c r="BP64" s="15">
        <v>0</v>
      </c>
      <c r="BQ64" s="15">
        <v>0</v>
      </c>
      <c r="BR64" s="15">
        <v>0</v>
      </c>
      <c r="BS64" s="15">
        <v>0</v>
      </c>
      <c r="BT64" s="15">
        <v>0</v>
      </c>
      <c r="BU64" s="15">
        <v>0</v>
      </c>
      <c r="BV64" s="15">
        <v>0</v>
      </c>
      <c r="BW64" s="15">
        <v>0</v>
      </c>
      <c r="BX64" s="15">
        <v>0</v>
      </c>
      <c r="BY64" s="15">
        <v>0</v>
      </c>
      <c r="BZ64" s="15">
        <v>0</v>
      </c>
      <c r="CA64" s="15">
        <v>0</v>
      </c>
      <c r="CB64" s="15">
        <v>0</v>
      </c>
      <c r="CC64" s="15">
        <v>0</v>
      </c>
      <c r="CD64" s="15">
        <v>0</v>
      </c>
      <c r="CE64" s="15">
        <v>0</v>
      </c>
      <c r="CF64" s="15">
        <v>0</v>
      </c>
      <c r="CG64" s="15">
        <v>0</v>
      </c>
      <c r="CH64" s="15">
        <v>0</v>
      </c>
      <c r="CI64" s="15">
        <v>0</v>
      </c>
      <c r="CJ64" s="15">
        <v>0</v>
      </c>
      <c r="CK64" s="15">
        <v>0</v>
      </c>
      <c r="CL64" s="15">
        <v>0</v>
      </c>
      <c r="CM64" s="15">
        <v>0</v>
      </c>
      <c r="CN64" s="15">
        <v>0</v>
      </c>
      <c r="CO64" s="15">
        <v>0</v>
      </c>
      <c r="CP64" s="15">
        <v>0</v>
      </c>
      <c r="CQ64" s="15">
        <v>0</v>
      </c>
      <c r="CR64" s="15">
        <v>0</v>
      </c>
      <c r="CS64" s="15">
        <v>0</v>
      </c>
      <c r="CT64" s="15">
        <v>0</v>
      </c>
      <c r="CU64" s="15">
        <v>0</v>
      </c>
    </row>
    <row r="65" spans="1:99">
      <c r="A65">
        <v>57</v>
      </c>
      <c r="B65" s="1" t="s">
        <v>100</v>
      </c>
      <c r="C65" s="1" t="s">
        <v>100</v>
      </c>
      <c r="D65" s="1" t="s">
        <v>101</v>
      </c>
      <c r="E65" s="1" t="s">
        <v>101</v>
      </c>
      <c r="H65" s="15">
        <v>0</v>
      </c>
      <c r="I65" s="15">
        <v>0</v>
      </c>
      <c r="J65" s="15">
        <v>0</v>
      </c>
      <c r="K65" s="15">
        <v>0</v>
      </c>
      <c r="L65" s="15">
        <v>0.02</v>
      </c>
      <c r="M65" s="15">
        <v>0</v>
      </c>
      <c r="N65" s="15">
        <v>6.17283950617284E-3</v>
      </c>
      <c r="O65" s="15">
        <v>9.4339622641509413E-3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1.7857142857142856E-2</v>
      </c>
      <c r="AC65" s="15">
        <v>0</v>
      </c>
      <c r="AD65" s="15">
        <v>7.8125E-3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1.1661807580174929E-2</v>
      </c>
      <c r="AL65" s="15">
        <v>7.366482504604051E-3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  <c r="BH65" s="15">
        <v>0</v>
      </c>
      <c r="BI65" s="15">
        <v>0</v>
      </c>
      <c r="BJ65" s="15">
        <v>0</v>
      </c>
      <c r="BK65" s="15">
        <v>0</v>
      </c>
      <c r="BL65" s="15">
        <v>0</v>
      </c>
      <c r="BM65" s="15">
        <v>0</v>
      </c>
      <c r="BN65" s="15">
        <v>0</v>
      </c>
      <c r="BO65" s="15">
        <v>0</v>
      </c>
      <c r="BP65" s="15">
        <v>1.5037593984962403E-2</v>
      </c>
      <c r="BQ65" s="15">
        <v>3.2894736842105261E-2</v>
      </c>
      <c r="BR65" s="15">
        <v>3.5502958579881658E-2</v>
      </c>
      <c r="BS65" s="15">
        <v>2.8328611898016998E-2</v>
      </c>
      <c r="BT65" s="15">
        <v>0</v>
      </c>
      <c r="BU65" s="15">
        <v>0</v>
      </c>
      <c r="BV65" s="15">
        <v>2.4999999999999994E-2</v>
      </c>
      <c r="BW65" s="15">
        <v>7.9999999999999984E-3</v>
      </c>
      <c r="BX65" s="15">
        <v>0</v>
      </c>
      <c r="BY65" s="15">
        <v>0</v>
      </c>
      <c r="BZ65" s="15">
        <v>0</v>
      </c>
      <c r="CA65" s="15">
        <v>0</v>
      </c>
      <c r="CB65" s="15">
        <v>1.7758046614872364E-2</v>
      </c>
      <c r="CC65" s="15">
        <v>3.7174721189591081E-3</v>
      </c>
      <c r="CD65" s="15">
        <v>0</v>
      </c>
      <c r="CE65" s="15">
        <v>6.6093853271645738E-3</v>
      </c>
      <c r="CF65" s="15">
        <v>0</v>
      </c>
      <c r="CG65" s="15">
        <v>0</v>
      </c>
      <c r="CH65" s="15">
        <v>0</v>
      </c>
      <c r="CI65" s="15">
        <v>0</v>
      </c>
      <c r="CJ65" s="15">
        <v>0</v>
      </c>
      <c r="CK65" s="15">
        <v>0</v>
      </c>
      <c r="CL65" s="15">
        <v>0</v>
      </c>
      <c r="CM65" s="15">
        <v>0</v>
      </c>
      <c r="CN65" s="15">
        <v>7.4074074074074068E-3</v>
      </c>
      <c r="CO65" s="15">
        <v>3.3203125E-2</v>
      </c>
      <c r="CP65" s="15">
        <v>2.9702970297029709E-2</v>
      </c>
      <c r="CQ65" s="15">
        <v>2.8421052631578948E-2</v>
      </c>
      <c r="CR65" s="15">
        <v>1.1363636363636366E-2</v>
      </c>
      <c r="CS65" s="15">
        <v>1.2383900928792572E-2</v>
      </c>
      <c r="CT65" s="15">
        <v>3.4482758620689669E-2</v>
      </c>
      <c r="CU65" s="15">
        <v>1.7721518987341776E-2</v>
      </c>
    </row>
    <row r="66" spans="1:99">
      <c r="A66">
        <v>58</v>
      </c>
      <c r="B66" s="1" t="s">
        <v>99</v>
      </c>
      <c r="C66" s="1" t="s">
        <v>100</v>
      </c>
      <c r="D66" s="1" t="s">
        <v>101</v>
      </c>
      <c r="E66" s="1" t="s">
        <v>101</v>
      </c>
      <c r="H66" s="15">
        <v>0</v>
      </c>
      <c r="I66" s="15">
        <v>0</v>
      </c>
      <c r="J66" s="15">
        <v>7.1942446043165506E-3</v>
      </c>
      <c r="K66" s="15">
        <v>2.6455026455026462E-3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1.2903225806451611E-2</v>
      </c>
      <c r="AJ66" s="15">
        <v>0</v>
      </c>
      <c r="AK66" s="15">
        <v>0</v>
      </c>
      <c r="AL66" s="15">
        <v>1.8416206261510127E-3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  <c r="BH66" s="15">
        <v>0</v>
      </c>
      <c r="BI66" s="15">
        <v>0</v>
      </c>
      <c r="BJ66" s="15">
        <v>0</v>
      </c>
      <c r="BK66" s="15">
        <v>0</v>
      </c>
      <c r="BL66" s="15">
        <v>0</v>
      </c>
      <c r="BM66" s="15">
        <v>0</v>
      </c>
      <c r="BN66" s="15">
        <v>0</v>
      </c>
      <c r="BO66" s="15">
        <v>0</v>
      </c>
      <c r="BP66" s="15">
        <v>2.2556390977443604E-2</v>
      </c>
      <c r="BQ66" s="15">
        <v>0</v>
      </c>
      <c r="BR66" s="15">
        <v>5.9171597633136102E-3</v>
      </c>
      <c r="BS66" s="15">
        <v>9.4428706326723337E-3</v>
      </c>
      <c r="BT66" s="15">
        <v>4.3478260869565209E-2</v>
      </c>
      <c r="BU66" s="15">
        <v>2.564102564102564E-2</v>
      </c>
      <c r="BV66" s="15">
        <v>2.4999999999999994E-2</v>
      </c>
      <c r="BW66" s="15">
        <v>3.1999999999999994E-2</v>
      </c>
      <c r="BX66" s="15">
        <v>3.0487804878048783E-2</v>
      </c>
      <c r="BY66" s="15">
        <v>3.0303030303030304E-2</v>
      </c>
      <c r="BZ66" s="15">
        <v>6.4999999999999988E-2</v>
      </c>
      <c r="CA66" s="15">
        <v>4.2704626334519567E-2</v>
      </c>
      <c r="CB66" s="15">
        <v>0</v>
      </c>
      <c r="CC66" s="15">
        <v>3.7174721189591081E-3</v>
      </c>
      <c r="CD66" s="15">
        <v>0</v>
      </c>
      <c r="CE66" s="15">
        <v>1.3218770654329147E-3</v>
      </c>
      <c r="CF66" s="15">
        <v>0</v>
      </c>
      <c r="CG66" s="15">
        <v>0</v>
      </c>
      <c r="CH66" s="15">
        <v>0</v>
      </c>
      <c r="CI66" s="15">
        <v>0</v>
      </c>
      <c r="CJ66" s="15">
        <v>1.7777777777777778E-2</v>
      </c>
      <c r="CK66" s="15">
        <v>2.3166023166023172E-2</v>
      </c>
      <c r="CL66" s="15">
        <v>3.7037037037037035E-2</v>
      </c>
      <c r="CM66" s="15">
        <v>2.6134800550206332E-2</v>
      </c>
      <c r="CN66" s="15">
        <v>0</v>
      </c>
      <c r="CO66" s="15">
        <v>0</v>
      </c>
      <c r="CP66" s="15">
        <v>0</v>
      </c>
      <c r="CQ66" s="15">
        <v>0</v>
      </c>
      <c r="CR66" s="15">
        <v>0</v>
      </c>
      <c r="CS66" s="15">
        <v>0</v>
      </c>
      <c r="CT66" s="15">
        <v>0</v>
      </c>
      <c r="CU66" s="15">
        <v>0</v>
      </c>
    </row>
    <row r="67" spans="1:99">
      <c r="A67">
        <v>59</v>
      </c>
      <c r="B67" s="1" t="s">
        <v>102</v>
      </c>
      <c r="C67" s="1" t="s">
        <v>100</v>
      </c>
      <c r="D67" s="1" t="s">
        <v>101</v>
      </c>
      <c r="E67" s="1" t="s">
        <v>101</v>
      </c>
      <c r="H67" s="15">
        <v>0</v>
      </c>
      <c r="I67" s="15">
        <v>8.1967213114754085E-3</v>
      </c>
      <c r="J67" s="15">
        <v>0</v>
      </c>
      <c r="K67" s="15">
        <v>2.6455026455026462E-3</v>
      </c>
      <c r="L67" s="15">
        <v>0.03</v>
      </c>
      <c r="M67" s="15">
        <v>1.7857142857142856E-2</v>
      </c>
      <c r="N67" s="15">
        <v>1.234567901234568E-2</v>
      </c>
      <c r="O67" s="15">
        <v>1.8867924528301883E-2</v>
      </c>
      <c r="P67" s="15">
        <v>3.2258064516129024E-2</v>
      </c>
      <c r="Q67" s="15">
        <v>0</v>
      </c>
      <c r="R67" s="15">
        <v>0</v>
      </c>
      <c r="S67" s="15">
        <v>1.3157894736842105E-2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  <c r="BH67" s="15">
        <v>0</v>
      </c>
      <c r="BI67" s="15">
        <v>0</v>
      </c>
      <c r="BJ67" s="15">
        <v>0</v>
      </c>
      <c r="BK67" s="15">
        <v>0</v>
      </c>
      <c r="BL67" s="15">
        <v>0</v>
      </c>
      <c r="BM67" s="15">
        <v>0</v>
      </c>
      <c r="BN67" s="15">
        <v>0</v>
      </c>
      <c r="BO67" s="15">
        <v>0</v>
      </c>
      <c r="BP67" s="15">
        <v>6.0150375939849614E-2</v>
      </c>
      <c r="BQ67" s="15">
        <v>0.11184210526315788</v>
      </c>
      <c r="BR67" s="15">
        <v>1.183431952662722E-2</v>
      </c>
      <c r="BS67" s="15">
        <v>5.5712936732766768E-2</v>
      </c>
      <c r="BT67" s="15">
        <v>0</v>
      </c>
      <c r="BU67" s="15">
        <v>0</v>
      </c>
      <c r="BV67" s="15">
        <v>0</v>
      </c>
      <c r="BW67" s="15">
        <v>0</v>
      </c>
      <c r="BX67" s="15">
        <v>0</v>
      </c>
      <c r="BY67" s="15">
        <v>0</v>
      </c>
      <c r="BZ67" s="15">
        <v>0</v>
      </c>
      <c r="CA67" s="15">
        <v>0</v>
      </c>
      <c r="CB67" s="15">
        <v>4.4395116537180911E-3</v>
      </c>
      <c r="CC67" s="15">
        <v>1.1152416356877323E-2</v>
      </c>
      <c r="CD67" s="15">
        <v>1.143946615824595E-2</v>
      </c>
      <c r="CE67" s="15">
        <v>9.253139458030404E-3</v>
      </c>
      <c r="CF67" s="15">
        <v>0</v>
      </c>
      <c r="CG67" s="15">
        <v>0</v>
      </c>
      <c r="CH67" s="15">
        <v>0</v>
      </c>
      <c r="CI67" s="15">
        <v>0</v>
      </c>
      <c r="CJ67" s="15">
        <v>8.8888888888888889E-3</v>
      </c>
      <c r="CK67" s="15">
        <v>0</v>
      </c>
      <c r="CL67" s="15">
        <v>0</v>
      </c>
      <c r="CM67" s="15">
        <v>2.7510316368638244E-3</v>
      </c>
      <c r="CN67" s="15">
        <v>0</v>
      </c>
      <c r="CO67" s="15">
        <v>0</v>
      </c>
      <c r="CP67" s="15">
        <v>0</v>
      </c>
      <c r="CQ67" s="15">
        <v>0</v>
      </c>
      <c r="CR67" s="15">
        <v>0</v>
      </c>
      <c r="CS67" s="15">
        <v>0</v>
      </c>
      <c r="CT67" s="15">
        <v>0</v>
      </c>
      <c r="CU67" s="15">
        <v>0</v>
      </c>
    </row>
    <row r="68" spans="1:99">
      <c r="A68">
        <v>60</v>
      </c>
      <c r="B68" s="8" t="s">
        <v>178</v>
      </c>
      <c r="C68" s="1" t="s">
        <v>100</v>
      </c>
      <c r="D68" s="1" t="s">
        <v>101</v>
      </c>
      <c r="E68" s="1" t="s">
        <v>101</v>
      </c>
      <c r="H68" s="15">
        <v>0</v>
      </c>
      <c r="I68" s="15">
        <v>0</v>
      </c>
      <c r="J68" s="15">
        <v>0</v>
      </c>
      <c r="K68" s="15">
        <v>0</v>
      </c>
      <c r="L68" s="15">
        <v>0.02</v>
      </c>
      <c r="M68" s="15">
        <v>3.5714285714285712E-2</v>
      </c>
      <c r="N68" s="15">
        <v>0</v>
      </c>
      <c r="O68" s="15">
        <v>1.2578616352201255E-2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7.9365079365079361E-3</v>
      </c>
      <c r="AG68" s="15">
        <v>0</v>
      </c>
      <c r="AH68" s="15">
        <v>2.8248587570621478E-3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  <c r="BH68" s="15">
        <v>0</v>
      </c>
      <c r="BI68" s="15">
        <v>0</v>
      </c>
      <c r="BJ68" s="15">
        <v>0</v>
      </c>
      <c r="BK68" s="15">
        <v>0</v>
      </c>
      <c r="BL68" s="15">
        <v>0</v>
      </c>
      <c r="BM68" s="15">
        <v>0</v>
      </c>
      <c r="BN68" s="15">
        <v>0</v>
      </c>
      <c r="BO68" s="15">
        <v>0</v>
      </c>
      <c r="BP68" s="15">
        <v>0</v>
      </c>
      <c r="BQ68" s="15">
        <v>0</v>
      </c>
      <c r="BR68" s="15">
        <v>0</v>
      </c>
      <c r="BS68" s="15">
        <v>0</v>
      </c>
      <c r="BT68" s="15">
        <v>0</v>
      </c>
      <c r="BU68" s="15">
        <v>0</v>
      </c>
      <c r="BV68" s="15">
        <v>0</v>
      </c>
      <c r="BW68" s="15">
        <v>0</v>
      </c>
      <c r="BX68" s="15">
        <v>0</v>
      </c>
      <c r="BY68" s="15">
        <v>0</v>
      </c>
      <c r="BZ68" s="15">
        <v>0</v>
      </c>
      <c r="CA68" s="15">
        <v>0</v>
      </c>
      <c r="CB68" s="15">
        <v>0</v>
      </c>
      <c r="CC68" s="15">
        <v>3.7174721189591081E-3</v>
      </c>
      <c r="CD68" s="15">
        <v>0</v>
      </c>
      <c r="CE68" s="15">
        <v>1.3218770654329147E-3</v>
      </c>
      <c r="CF68" s="15">
        <v>0</v>
      </c>
      <c r="CG68" s="15">
        <v>0</v>
      </c>
      <c r="CH68" s="15">
        <v>0</v>
      </c>
      <c r="CI68" s="15">
        <v>0</v>
      </c>
      <c r="CJ68" s="15">
        <v>0</v>
      </c>
      <c r="CK68" s="15">
        <v>0</v>
      </c>
      <c r="CL68" s="15">
        <v>0</v>
      </c>
      <c r="CM68" s="15">
        <v>0</v>
      </c>
      <c r="CN68" s="15">
        <v>0</v>
      </c>
      <c r="CO68" s="15">
        <v>0</v>
      </c>
      <c r="CP68" s="15">
        <v>0</v>
      </c>
      <c r="CQ68" s="15">
        <v>0</v>
      </c>
      <c r="CR68" s="15">
        <v>0</v>
      </c>
      <c r="CS68" s="15">
        <v>0</v>
      </c>
      <c r="CT68" s="15">
        <v>0</v>
      </c>
      <c r="CU68" s="15">
        <v>0</v>
      </c>
    </row>
    <row r="69" spans="1:99">
      <c r="A69">
        <v>61</v>
      </c>
      <c r="B69" s="1" t="s">
        <v>194</v>
      </c>
      <c r="C69" s="1" t="s">
        <v>100</v>
      </c>
      <c r="D69" s="1" t="s">
        <v>101</v>
      </c>
      <c r="E69" s="1" t="s">
        <v>101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  <c r="BH69" s="15">
        <v>0</v>
      </c>
      <c r="BI69" s="15">
        <v>0</v>
      </c>
      <c r="BJ69" s="15">
        <v>0</v>
      </c>
      <c r="BK69" s="15">
        <v>0</v>
      </c>
      <c r="BL69" s="15">
        <v>0</v>
      </c>
      <c r="BM69" s="15">
        <v>0</v>
      </c>
      <c r="BN69" s="15">
        <v>0</v>
      </c>
      <c r="BO69" s="15">
        <v>0</v>
      </c>
      <c r="BP69" s="15">
        <v>0.29323308270676685</v>
      </c>
      <c r="BQ69" s="15">
        <v>0.41447368421052627</v>
      </c>
      <c r="BR69" s="15">
        <v>0.4437869822485207</v>
      </c>
      <c r="BS69" s="15">
        <v>0.38810198300283294</v>
      </c>
      <c r="BT69" s="15">
        <v>0.23913043478260865</v>
      </c>
      <c r="BU69" s="15">
        <v>0.28205128205128205</v>
      </c>
      <c r="BV69" s="15">
        <v>9.9999999999999978E-2</v>
      </c>
      <c r="BW69" s="15">
        <v>0.20799999999999996</v>
      </c>
      <c r="BX69" s="15">
        <v>0.17682926829268292</v>
      </c>
      <c r="BY69" s="15">
        <v>9.0909090909090912E-2</v>
      </c>
      <c r="BZ69" s="15">
        <v>0.13999999999999999</v>
      </c>
      <c r="CA69" s="15">
        <v>0.13345195729537365</v>
      </c>
      <c r="CB69" s="15">
        <v>9.4339622641509427E-2</v>
      </c>
      <c r="CC69" s="15">
        <v>5.5762081784386616E-2</v>
      </c>
      <c r="CD69" s="15">
        <v>8.1029551954242149E-2</v>
      </c>
      <c r="CE69" s="15">
        <v>7.6007931262392595E-2</v>
      </c>
      <c r="CF69" s="15">
        <v>0.17777777777777776</v>
      </c>
      <c r="CG69" s="15">
        <v>0.15624999999999997</v>
      </c>
      <c r="CH69" s="15">
        <v>0.2615384615384615</v>
      </c>
      <c r="CI69" s="15">
        <v>0.21126760563380279</v>
      </c>
      <c r="CJ69" s="15">
        <v>7.1111111111111111E-2</v>
      </c>
      <c r="CK69" s="15">
        <v>8.4942084942084967E-2</v>
      </c>
      <c r="CL69" s="15">
        <v>0.10699588477366255</v>
      </c>
      <c r="CM69" s="15">
        <v>8.8033012379642381E-2</v>
      </c>
      <c r="CN69" s="15">
        <v>0.14814814814814814</v>
      </c>
      <c r="CO69" s="15">
        <v>0.1484375</v>
      </c>
      <c r="CP69" s="15">
        <v>0.13201320132013206</v>
      </c>
      <c r="CQ69" s="15">
        <v>0.14315789473684212</v>
      </c>
      <c r="CR69" s="15">
        <v>3.4090909090909102E-2</v>
      </c>
      <c r="CS69" s="15">
        <v>2.1671826625387001E-2</v>
      </c>
      <c r="CT69" s="15">
        <v>9.8522167487684761E-2</v>
      </c>
      <c r="CU69" s="15">
        <v>4.5569620253164557E-2</v>
      </c>
    </row>
    <row r="70" spans="1:99">
      <c r="A70">
        <v>62</v>
      </c>
      <c r="B70" s="1" t="s">
        <v>195</v>
      </c>
      <c r="C70" s="1" t="s">
        <v>100</v>
      </c>
      <c r="D70" s="1" t="s">
        <v>101</v>
      </c>
      <c r="E70" s="1" t="s">
        <v>101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8.6956521739130432E-2</v>
      </c>
      <c r="AN70" s="15">
        <v>5.8823529411764705E-2</v>
      </c>
      <c r="AO70" s="15">
        <v>0.11111111111111112</v>
      </c>
      <c r="AP70" s="15">
        <v>8.1632653061224497E-2</v>
      </c>
      <c r="AQ70" s="15">
        <v>0.14814814814814814</v>
      </c>
      <c r="AR70" s="15">
        <v>0</v>
      </c>
      <c r="AS70" s="15">
        <v>0</v>
      </c>
      <c r="AT70" s="15">
        <v>5.9701492537313432E-2</v>
      </c>
      <c r="AU70" s="15">
        <v>0</v>
      </c>
      <c r="AV70" s="15">
        <v>0</v>
      </c>
      <c r="AW70" s="15">
        <v>0</v>
      </c>
      <c r="AX70" s="15">
        <v>0</v>
      </c>
      <c r="AY70" s="15">
        <v>1.5151515151515152E-2</v>
      </c>
      <c r="AZ70" s="15">
        <v>7.1428571428571425E-2</v>
      </c>
      <c r="BA70" s="15">
        <v>3.1914893617021267E-2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3.125E-2</v>
      </c>
      <c r="BH70" s="15">
        <v>1.8181818181818181E-2</v>
      </c>
      <c r="BI70" s="15">
        <v>7.6335877862595417E-3</v>
      </c>
      <c r="BJ70" s="15">
        <v>0.01</v>
      </c>
      <c r="BK70" s="15">
        <v>1.282051282051282E-2</v>
      </c>
      <c r="BL70" s="15">
        <v>9.7087378640776708E-3</v>
      </c>
      <c r="BM70" s="15">
        <v>0</v>
      </c>
      <c r="BN70" s="15">
        <v>1.9607843137254902E-2</v>
      </c>
      <c r="BO70" s="15">
        <v>7.8124999999999983E-3</v>
      </c>
      <c r="BP70" s="15">
        <v>0</v>
      </c>
      <c r="BQ70" s="15">
        <v>0</v>
      </c>
      <c r="BR70" s="15">
        <v>1.183431952662722E-2</v>
      </c>
      <c r="BS70" s="15">
        <v>4.7214353163361669E-3</v>
      </c>
      <c r="BT70" s="15">
        <v>0</v>
      </c>
      <c r="BU70" s="15">
        <v>0</v>
      </c>
      <c r="BV70" s="15">
        <v>0</v>
      </c>
      <c r="BW70" s="15">
        <v>0</v>
      </c>
      <c r="BX70" s="15">
        <v>0</v>
      </c>
      <c r="BY70" s="15">
        <v>0</v>
      </c>
      <c r="BZ70" s="15">
        <v>0</v>
      </c>
      <c r="CA70" s="15">
        <v>0</v>
      </c>
      <c r="CB70" s="15">
        <v>0</v>
      </c>
      <c r="CC70" s="15">
        <v>0</v>
      </c>
      <c r="CD70" s="15">
        <v>0</v>
      </c>
      <c r="CE70" s="15">
        <v>0</v>
      </c>
      <c r="CF70" s="15">
        <v>0</v>
      </c>
      <c r="CG70" s="15">
        <v>0</v>
      </c>
      <c r="CH70" s="15">
        <v>0</v>
      </c>
      <c r="CI70" s="15">
        <v>0</v>
      </c>
      <c r="CJ70" s="15">
        <v>0</v>
      </c>
      <c r="CK70" s="15">
        <v>0</v>
      </c>
      <c r="CL70" s="15">
        <v>0</v>
      </c>
      <c r="CM70" s="15">
        <v>0</v>
      </c>
      <c r="CN70" s="15">
        <v>0</v>
      </c>
      <c r="CO70" s="15">
        <v>0</v>
      </c>
      <c r="CP70" s="15">
        <v>0</v>
      </c>
      <c r="CQ70" s="15">
        <v>0</v>
      </c>
      <c r="CR70" s="15">
        <v>0</v>
      </c>
      <c r="CS70" s="15">
        <v>0</v>
      </c>
      <c r="CT70" s="15">
        <v>0</v>
      </c>
      <c r="CU70" s="15">
        <v>0</v>
      </c>
    </row>
    <row r="71" spans="1:99">
      <c r="A71">
        <v>63</v>
      </c>
      <c r="B71" s="1" t="s">
        <v>231</v>
      </c>
      <c r="C71" s="1" t="s">
        <v>100</v>
      </c>
      <c r="D71" s="1" t="s">
        <v>101</v>
      </c>
      <c r="E71" s="1" t="s">
        <v>101</v>
      </c>
      <c r="H71" s="15">
        <v>5.128205128205128E-2</v>
      </c>
      <c r="I71" s="15">
        <v>2.4590163934426226E-2</v>
      </c>
      <c r="J71" s="15">
        <v>1.4388489208633101E-2</v>
      </c>
      <c r="K71" s="15">
        <v>2.9100529100529109E-2</v>
      </c>
      <c r="L71" s="15">
        <v>0.03</v>
      </c>
      <c r="M71" s="15">
        <v>1.7857142857142856E-2</v>
      </c>
      <c r="N71" s="15">
        <v>1.5432098765432101E-2</v>
      </c>
      <c r="O71" s="15">
        <v>2.0440251572327039E-2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1.388888888888889E-2</v>
      </c>
      <c r="AD71" s="15">
        <v>7.8125E-3</v>
      </c>
      <c r="AE71" s="15">
        <v>2.6548672566371678E-2</v>
      </c>
      <c r="AF71" s="15">
        <v>3.1746031746031744E-2</v>
      </c>
      <c r="AG71" s="15">
        <v>6.9565217391304335E-2</v>
      </c>
      <c r="AH71" s="15">
        <v>4.2372881355932215E-2</v>
      </c>
      <c r="AI71" s="15">
        <v>1.9354838709677417E-2</v>
      </c>
      <c r="AJ71" s="15">
        <v>2.4489795918367349E-2</v>
      </c>
      <c r="AK71" s="15">
        <v>1.1661807580174929E-2</v>
      </c>
      <c r="AL71" s="15">
        <v>1.5653775322283608E-2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  <c r="BH71" s="15">
        <v>0</v>
      </c>
      <c r="BI71" s="15">
        <v>0</v>
      </c>
      <c r="BJ71" s="15">
        <v>0</v>
      </c>
      <c r="BK71" s="15">
        <v>0</v>
      </c>
      <c r="BL71" s="15">
        <v>0</v>
      </c>
      <c r="BM71" s="15">
        <v>0</v>
      </c>
      <c r="BN71" s="15">
        <v>0</v>
      </c>
      <c r="BO71" s="15">
        <v>0</v>
      </c>
      <c r="BP71" s="15">
        <v>0</v>
      </c>
      <c r="BQ71" s="15">
        <v>0</v>
      </c>
      <c r="BR71" s="15">
        <v>0</v>
      </c>
      <c r="BS71" s="15">
        <v>0</v>
      </c>
      <c r="BT71" s="15">
        <v>8.6956521739130418E-2</v>
      </c>
      <c r="BU71" s="15">
        <v>5.128205128205128E-2</v>
      </c>
      <c r="BV71" s="15">
        <v>9.9999999999999978E-2</v>
      </c>
      <c r="BW71" s="15">
        <v>7.9999999999999988E-2</v>
      </c>
      <c r="BX71" s="15">
        <v>0</v>
      </c>
      <c r="BY71" s="15">
        <v>5.0505050505050509E-3</v>
      </c>
      <c r="BZ71" s="15">
        <v>1.4999999999999996E-2</v>
      </c>
      <c r="CA71" s="15">
        <v>7.1174377224199285E-3</v>
      </c>
      <c r="CB71" s="15">
        <v>0</v>
      </c>
      <c r="CC71" s="15">
        <v>7.4349442379182161E-3</v>
      </c>
      <c r="CD71" s="15">
        <v>1.143946615824595E-2</v>
      </c>
      <c r="CE71" s="15">
        <v>6.6093853271645738E-3</v>
      </c>
      <c r="CF71" s="15">
        <v>2.222222222222222E-2</v>
      </c>
      <c r="CG71" s="15">
        <v>3.1249999999999993E-2</v>
      </c>
      <c r="CH71" s="15">
        <v>7.6923076923076913E-2</v>
      </c>
      <c r="CI71" s="15">
        <v>4.9295774647887321E-2</v>
      </c>
      <c r="CJ71" s="15">
        <v>0</v>
      </c>
      <c r="CK71" s="15">
        <v>3.861003861003862E-3</v>
      </c>
      <c r="CL71" s="15">
        <v>8.2304526748971183E-3</v>
      </c>
      <c r="CM71" s="15">
        <v>4.1265474552957364E-3</v>
      </c>
      <c r="CN71" s="15">
        <v>0</v>
      </c>
      <c r="CO71" s="15">
        <v>1.171875E-2</v>
      </c>
      <c r="CP71" s="15">
        <v>6.6006600660066025E-3</v>
      </c>
      <c r="CQ71" s="15">
        <v>8.4210526315789472E-3</v>
      </c>
      <c r="CR71" s="15">
        <v>0</v>
      </c>
      <c r="CS71" s="15">
        <v>0</v>
      </c>
      <c r="CT71" s="15">
        <v>4.9261083743842382E-3</v>
      </c>
      <c r="CU71" s="15">
        <v>1.2658227848101266E-3</v>
      </c>
    </row>
    <row r="72" spans="1:99">
      <c r="A72">
        <v>64</v>
      </c>
      <c r="B72" s="1" t="s">
        <v>143</v>
      </c>
      <c r="C72" s="1" t="s">
        <v>143</v>
      </c>
      <c r="D72" s="1" t="s">
        <v>101</v>
      </c>
      <c r="E72" s="1" t="s">
        <v>101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0.1290322580645161</v>
      </c>
      <c r="Q72" s="15">
        <v>0.13333333333333333</v>
      </c>
      <c r="R72" s="15">
        <v>0</v>
      </c>
      <c r="S72" s="15">
        <v>7.8947368421052627E-2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7.9365079365079361E-3</v>
      </c>
      <c r="AG72" s="15">
        <v>0</v>
      </c>
      <c r="AH72" s="15">
        <v>2.8248587570621478E-3</v>
      </c>
      <c r="AI72" s="15">
        <v>0</v>
      </c>
      <c r="AJ72" s="15">
        <v>8.1632653061224497E-3</v>
      </c>
      <c r="AK72" s="15">
        <v>2.9154518950437322E-3</v>
      </c>
      <c r="AL72" s="15">
        <v>3.6832412523020255E-3</v>
      </c>
      <c r="AM72" s="15">
        <v>0.17391304347826086</v>
      </c>
      <c r="AN72" s="15">
        <v>0.1764705882352941</v>
      </c>
      <c r="AO72" s="15">
        <v>0.11111111111111112</v>
      </c>
      <c r="AP72" s="15">
        <v>0.16326530612244899</v>
      </c>
      <c r="AQ72" s="15">
        <v>0.1111111111111111</v>
      </c>
      <c r="AR72" s="15">
        <v>0.12499999999999997</v>
      </c>
      <c r="AS72" s="15">
        <v>0.16666666666666666</v>
      </c>
      <c r="AT72" s="15">
        <v>0.13432835820895522</v>
      </c>
      <c r="AU72" s="15">
        <v>0.14285714285714288</v>
      </c>
      <c r="AV72" s="15">
        <v>0.12500000000000003</v>
      </c>
      <c r="AW72" s="15">
        <v>4.8387096774193547E-2</v>
      </c>
      <c r="AX72" s="15">
        <v>9.9337748344370855E-2</v>
      </c>
      <c r="AY72" s="15">
        <v>0</v>
      </c>
      <c r="AZ72" s="15">
        <v>0</v>
      </c>
      <c r="BA72" s="15">
        <v>0</v>
      </c>
      <c r="BB72" s="15">
        <v>6.7567567567567557E-2</v>
      </c>
      <c r="BC72" s="15">
        <v>0.14814814814814814</v>
      </c>
      <c r="BD72" s="15">
        <v>7.6923076923076927E-2</v>
      </c>
      <c r="BE72" s="15">
        <v>9.4444444444444442E-2</v>
      </c>
      <c r="BF72" s="15">
        <v>0.11594202898550723</v>
      </c>
      <c r="BG72" s="15">
        <v>9.375E-2</v>
      </c>
      <c r="BH72" s="15">
        <v>0.10303030303030303</v>
      </c>
      <c r="BI72" s="15">
        <v>7.6335877862595417E-3</v>
      </c>
      <c r="BJ72" s="15">
        <v>0</v>
      </c>
      <c r="BK72" s="15">
        <v>1.282051282051282E-2</v>
      </c>
      <c r="BL72" s="15">
        <v>6.4724919093851136E-3</v>
      </c>
      <c r="BM72" s="15">
        <v>1.2987012987012986E-2</v>
      </c>
      <c r="BN72" s="15">
        <v>0</v>
      </c>
      <c r="BO72" s="15">
        <v>7.8124999999999983E-3</v>
      </c>
      <c r="BP72" s="15">
        <v>0</v>
      </c>
      <c r="BQ72" s="15">
        <v>0</v>
      </c>
      <c r="BR72" s="15">
        <v>0</v>
      </c>
      <c r="BS72" s="15">
        <v>0</v>
      </c>
      <c r="BT72" s="15">
        <v>0</v>
      </c>
      <c r="BU72" s="15">
        <v>0</v>
      </c>
      <c r="BV72" s="15">
        <v>0</v>
      </c>
      <c r="BW72" s="15">
        <v>0</v>
      </c>
      <c r="BX72" s="15">
        <v>0</v>
      </c>
      <c r="BY72" s="15">
        <v>0</v>
      </c>
      <c r="BZ72" s="15">
        <v>0</v>
      </c>
      <c r="CA72" s="15">
        <v>0</v>
      </c>
      <c r="CB72" s="15">
        <v>0</v>
      </c>
      <c r="CC72" s="15">
        <v>0</v>
      </c>
      <c r="CD72" s="15">
        <v>0</v>
      </c>
      <c r="CE72" s="15">
        <v>0</v>
      </c>
      <c r="CF72" s="15">
        <v>0</v>
      </c>
      <c r="CG72" s="15">
        <v>0</v>
      </c>
      <c r="CH72" s="15">
        <v>0</v>
      </c>
      <c r="CI72" s="15">
        <v>0</v>
      </c>
      <c r="CJ72" s="15">
        <v>0</v>
      </c>
      <c r="CK72" s="15">
        <v>0</v>
      </c>
      <c r="CL72" s="15">
        <v>0</v>
      </c>
      <c r="CM72" s="15">
        <v>0</v>
      </c>
      <c r="CN72" s="15">
        <v>0</v>
      </c>
      <c r="CO72" s="15">
        <v>0</v>
      </c>
      <c r="CP72" s="15">
        <v>0</v>
      </c>
      <c r="CQ72" s="15">
        <v>0</v>
      </c>
      <c r="CR72" s="15">
        <v>0</v>
      </c>
      <c r="CS72" s="15">
        <v>0</v>
      </c>
      <c r="CT72" s="15">
        <v>0</v>
      </c>
      <c r="CU72" s="15">
        <v>0</v>
      </c>
    </row>
    <row r="73" spans="1:99">
      <c r="A73">
        <v>65</v>
      </c>
      <c r="B73" s="1" t="s">
        <v>142</v>
      </c>
      <c r="C73" s="1" t="s">
        <v>143</v>
      </c>
      <c r="D73" s="1" t="s">
        <v>101</v>
      </c>
      <c r="E73" s="1" t="s">
        <v>101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  <c r="BH73" s="15">
        <v>0</v>
      </c>
      <c r="BI73" s="15">
        <v>0</v>
      </c>
      <c r="BJ73" s="15">
        <v>0</v>
      </c>
      <c r="BK73" s="15">
        <v>0</v>
      </c>
      <c r="BL73" s="15">
        <v>0</v>
      </c>
      <c r="BM73" s="15">
        <v>0</v>
      </c>
      <c r="BN73" s="15">
        <v>0</v>
      </c>
      <c r="BO73" s="15">
        <v>0</v>
      </c>
      <c r="BP73" s="15">
        <v>0</v>
      </c>
      <c r="BQ73" s="15">
        <v>0</v>
      </c>
      <c r="BR73" s="15">
        <v>0</v>
      </c>
      <c r="BS73" s="15">
        <v>0</v>
      </c>
      <c r="BT73" s="15">
        <v>0</v>
      </c>
      <c r="BU73" s="15">
        <v>0</v>
      </c>
      <c r="BV73" s="15">
        <v>0</v>
      </c>
      <c r="BW73" s="15">
        <v>0</v>
      </c>
      <c r="BX73" s="15">
        <v>0</v>
      </c>
      <c r="BY73" s="15">
        <v>0</v>
      </c>
      <c r="BZ73" s="15">
        <v>0</v>
      </c>
      <c r="CA73" s="15">
        <v>0</v>
      </c>
      <c r="CB73" s="15">
        <v>0</v>
      </c>
      <c r="CC73" s="15">
        <v>0</v>
      </c>
      <c r="CD73" s="15">
        <v>0</v>
      </c>
      <c r="CE73" s="15">
        <v>0</v>
      </c>
      <c r="CF73" s="15">
        <v>0</v>
      </c>
      <c r="CG73" s="15">
        <v>0</v>
      </c>
      <c r="CH73" s="15">
        <v>0</v>
      </c>
      <c r="CI73" s="15">
        <v>0</v>
      </c>
      <c r="CJ73" s="15">
        <v>0</v>
      </c>
      <c r="CK73" s="15">
        <v>0</v>
      </c>
      <c r="CL73" s="15">
        <v>0</v>
      </c>
      <c r="CM73" s="15">
        <v>0</v>
      </c>
      <c r="CN73" s="15">
        <v>0</v>
      </c>
      <c r="CO73" s="15">
        <v>0</v>
      </c>
      <c r="CP73" s="15">
        <v>0</v>
      </c>
      <c r="CQ73" s="15">
        <v>0</v>
      </c>
      <c r="CR73" s="15">
        <v>0</v>
      </c>
      <c r="CS73" s="15">
        <v>0</v>
      </c>
      <c r="CT73" s="15">
        <v>0</v>
      </c>
      <c r="CU73" s="15">
        <v>0</v>
      </c>
    </row>
    <row r="74" spans="1:99">
      <c r="A74">
        <v>66</v>
      </c>
      <c r="B74" s="8" t="s">
        <v>144</v>
      </c>
      <c r="C74" s="1" t="s">
        <v>143</v>
      </c>
      <c r="D74" s="1" t="s">
        <v>101</v>
      </c>
      <c r="E74" s="1" t="s">
        <v>101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0</v>
      </c>
      <c r="AY74" s="15">
        <v>0</v>
      </c>
      <c r="AZ74" s="15">
        <v>0</v>
      </c>
      <c r="BA74" s="15">
        <v>0</v>
      </c>
      <c r="BB74" s="15">
        <v>0</v>
      </c>
      <c r="BC74" s="15">
        <v>0</v>
      </c>
      <c r="BD74" s="15">
        <v>0</v>
      </c>
      <c r="BE74" s="15">
        <v>0</v>
      </c>
      <c r="BF74" s="15">
        <v>0</v>
      </c>
      <c r="BG74" s="15">
        <v>0</v>
      </c>
      <c r="BH74" s="15">
        <v>0</v>
      </c>
      <c r="BI74" s="15">
        <v>0</v>
      </c>
      <c r="BJ74" s="15">
        <v>0</v>
      </c>
      <c r="BK74" s="15">
        <v>0</v>
      </c>
      <c r="BL74" s="15">
        <v>0</v>
      </c>
      <c r="BM74" s="15">
        <v>0</v>
      </c>
      <c r="BN74" s="15">
        <v>0</v>
      </c>
      <c r="BO74" s="15">
        <v>0</v>
      </c>
      <c r="BP74" s="15">
        <v>2.2556390977443604E-2</v>
      </c>
      <c r="BQ74" s="15">
        <v>3.2894736842105261E-2</v>
      </c>
      <c r="BR74" s="15">
        <v>5.9171597633136102E-3</v>
      </c>
      <c r="BS74" s="15">
        <v>1.8885741265344667E-2</v>
      </c>
      <c r="BT74" s="15">
        <v>0</v>
      </c>
      <c r="BU74" s="15">
        <v>0</v>
      </c>
      <c r="BV74" s="15">
        <v>0</v>
      </c>
      <c r="BW74" s="15">
        <v>0</v>
      </c>
      <c r="BX74" s="15">
        <v>0</v>
      </c>
      <c r="BY74" s="15">
        <v>0</v>
      </c>
      <c r="BZ74" s="15">
        <v>0</v>
      </c>
      <c r="CA74" s="15">
        <v>0</v>
      </c>
      <c r="CB74" s="15">
        <v>4.4395116537180916E-2</v>
      </c>
      <c r="CC74" s="15">
        <v>4.0892193308550186E-2</v>
      </c>
      <c r="CD74" s="15">
        <v>3.8131553860819838E-2</v>
      </c>
      <c r="CE74" s="15">
        <v>4.0978189028420355E-2</v>
      </c>
      <c r="CF74" s="15">
        <v>0</v>
      </c>
      <c r="CG74" s="15">
        <v>0</v>
      </c>
      <c r="CH74" s="15">
        <v>0</v>
      </c>
      <c r="CI74" s="15">
        <v>0</v>
      </c>
      <c r="CJ74" s="15">
        <v>0</v>
      </c>
      <c r="CK74" s="15">
        <v>0</v>
      </c>
      <c r="CL74" s="15">
        <v>0</v>
      </c>
      <c r="CM74" s="15">
        <v>0</v>
      </c>
      <c r="CN74" s="15">
        <v>0</v>
      </c>
      <c r="CO74" s="15">
        <v>0</v>
      </c>
      <c r="CP74" s="15">
        <v>0</v>
      </c>
      <c r="CQ74" s="15">
        <v>0</v>
      </c>
      <c r="CR74" s="15">
        <v>0</v>
      </c>
      <c r="CS74" s="15">
        <v>0</v>
      </c>
      <c r="CT74" s="15">
        <v>0</v>
      </c>
      <c r="CU74" s="15">
        <v>0</v>
      </c>
    </row>
    <row r="75" spans="1:99">
      <c r="A75">
        <v>67</v>
      </c>
      <c r="B75" s="8" t="s">
        <v>145</v>
      </c>
      <c r="C75" s="1" t="s">
        <v>143</v>
      </c>
      <c r="D75" s="1" t="s">
        <v>101</v>
      </c>
      <c r="E75" s="1" t="s">
        <v>101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2.777777777777778E-2</v>
      </c>
      <c r="Z75" s="15">
        <v>0</v>
      </c>
      <c r="AA75" s="15">
        <v>2.9411764705882357E-3</v>
      </c>
      <c r="AB75" s="15">
        <v>0</v>
      </c>
      <c r="AC75" s="15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0</v>
      </c>
      <c r="AN75" s="15">
        <v>0</v>
      </c>
      <c r="AO75" s="15">
        <v>0</v>
      </c>
      <c r="AP75" s="15">
        <v>0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5">
        <v>0</v>
      </c>
      <c r="AX75" s="15">
        <v>0</v>
      </c>
      <c r="AY75" s="15">
        <v>0</v>
      </c>
      <c r="AZ75" s="15">
        <v>0</v>
      </c>
      <c r="BA75" s="15">
        <v>0</v>
      </c>
      <c r="BB75" s="15">
        <v>0</v>
      </c>
      <c r="BC75" s="15">
        <v>0</v>
      </c>
      <c r="BD75" s="15">
        <v>0</v>
      </c>
      <c r="BE75" s="15">
        <v>0</v>
      </c>
      <c r="BF75" s="15">
        <v>0</v>
      </c>
      <c r="BG75" s="15">
        <v>0</v>
      </c>
      <c r="BH75" s="15">
        <v>0</v>
      </c>
      <c r="BI75" s="15">
        <v>0</v>
      </c>
      <c r="BJ75" s="15">
        <v>0</v>
      </c>
      <c r="BK75" s="15">
        <v>0</v>
      </c>
      <c r="BL75" s="15">
        <v>0</v>
      </c>
      <c r="BM75" s="15">
        <v>0</v>
      </c>
      <c r="BN75" s="15">
        <v>0</v>
      </c>
      <c r="BO75" s="15">
        <v>0</v>
      </c>
      <c r="BP75" s="15">
        <v>0</v>
      </c>
      <c r="BQ75" s="15">
        <v>0</v>
      </c>
      <c r="BR75" s="15">
        <v>0</v>
      </c>
      <c r="BS75" s="15">
        <v>0</v>
      </c>
      <c r="BT75" s="15">
        <v>0</v>
      </c>
      <c r="BU75" s="15">
        <v>0</v>
      </c>
      <c r="BV75" s="15">
        <v>0</v>
      </c>
      <c r="BW75" s="15">
        <v>0</v>
      </c>
      <c r="BX75" s="15">
        <v>0</v>
      </c>
      <c r="BY75" s="15">
        <v>0</v>
      </c>
      <c r="BZ75" s="15">
        <v>0</v>
      </c>
      <c r="CA75" s="15">
        <v>0</v>
      </c>
      <c r="CB75" s="15">
        <v>0</v>
      </c>
      <c r="CC75" s="15">
        <v>0</v>
      </c>
      <c r="CD75" s="15">
        <v>0</v>
      </c>
      <c r="CE75" s="15">
        <v>0</v>
      </c>
      <c r="CF75" s="15">
        <v>0</v>
      </c>
      <c r="CG75" s="15">
        <v>0</v>
      </c>
      <c r="CH75" s="15">
        <v>0</v>
      </c>
      <c r="CI75" s="15">
        <v>0</v>
      </c>
      <c r="CJ75" s="15">
        <v>0</v>
      </c>
      <c r="CK75" s="15">
        <v>0</v>
      </c>
      <c r="CL75" s="15">
        <v>0</v>
      </c>
      <c r="CM75" s="15">
        <v>0</v>
      </c>
      <c r="CN75" s="15">
        <v>0</v>
      </c>
      <c r="CO75" s="15">
        <v>0</v>
      </c>
      <c r="CP75" s="15">
        <v>0</v>
      </c>
      <c r="CQ75" s="15">
        <v>0</v>
      </c>
      <c r="CR75" s="15">
        <v>0</v>
      </c>
      <c r="CS75" s="15">
        <v>0</v>
      </c>
      <c r="CT75" s="15">
        <v>0</v>
      </c>
      <c r="CU75" s="15">
        <v>0</v>
      </c>
    </row>
    <row r="76" spans="1:99">
      <c r="A76">
        <v>68</v>
      </c>
      <c r="B76" s="1" t="s">
        <v>168</v>
      </c>
      <c r="C76" s="1" t="s">
        <v>168</v>
      </c>
      <c r="D76" s="1" t="s">
        <v>101</v>
      </c>
      <c r="E76" s="1" t="s">
        <v>101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1.4577259475218661E-3</v>
      </c>
      <c r="AL76" s="15">
        <v>9.2081031307550637E-4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v>0</v>
      </c>
      <c r="AY76" s="15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v>0</v>
      </c>
      <c r="BH76" s="15">
        <v>0</v>
      </c>
      <c r="BI76" s="15">
        <v>0</v>
      </c>
      <c r="BJ76" s="15">
        <v>0</v>
      </c>
      <c r="BK76" s="15">
        <v>0</v>
      </c>
      <c r="BL76" s="15">
        <v>0</v>
      </c>
      <c r="BM76" s="15">
        <v>0</v>
      </c>
      <c r="BN76" s="15">
        <v>0</v>
      </c>
      <c r="BO76" s="15">
        <v>0</v>
      </c>
      <c r="BP76" s="15">
        <v>0</v>
      </c>
      <c r="BQ76" s="15">
        <v>0</v>
      </c>
      <c r="BR76" s="15">
        <v>0</v>
      </c>
      <c r="BS76" s="15">
        <v>0</v>
      </c>
      <c r="BT76" s="15">
        <v>0</v>
      </c>
      <c r="BU76" s="15">
        <v>0</v>
      </c>
      <c r="BV76" s="15">
        <v>0</v>
      </c>
      <c r="BW76" s="15">
        <v>0</v>
      </c>
      <c r="BX76" s="15">
        <v>0</v>
      </c>
      <c r="BY76" s="15">
        <v>0</v>
      </c>
      <c r="BZ76" s="15">
        <v>0</v>
      </c>
      <c r="CA76" s="15">
        <v>0</v>
      </c>
      <c r="CB76" s="15">
        <v>0</v>
      </c>
      <c r="CC76" s="15">
        <v>0</v>
      </c>
      <c r="CD76" s="15">
        <v>0</v>
      </c>
      <c r="CE76" s="15">
        <v>0</v>
      </c>
      <c r="CF76" s="15">
        <v>0</v>
      </c>
      <c r="CG76" s="15">
        <v>0</v>
      </c>
      <c r="CH76" s="15">
        <v>0</v>
      </c>
      <c r="CI76" s="15">
        <v>0</v>
      </c>
      <c r="CJ76" s="15">
        <v>0</v>
      </c>
      <c r="CK76" s="15">
        <v>0</v>
      </c>
      <c r="CL76" s="15">
        <v>0</v>
      </c>
      <c r="CM76" s="15">
        <v>0</v>
      </c>
      <c r="CN76" s="15">
        <v>0</v>
      </c>
      <c r="CO76" s="15">
        <v>0</v>
      </c>
      <c r="CP76" s="15">
        <v>0</v>
      </c>
      <c r="CQ76" s="15">
        <v>0</v>
      </c>
      <c r="CR76" s="15">
        <v>0</v>
      </c>
      <c r="CS76" s="15">
        <v>0</v>
      </c>
      <c r="CT76" s="15">
        <v>0</v>
      </c>
      <c r="CU76" s="15">
        <v>0</v>
      </c>
    </row>
    <row r="77" spans="1:99">
      <c r="A77">
        <v>69</v>
      </c>
      <c r="B77" s="1" t="s">
        <v>233</v>
      </c>
      <c r="C77" s="1" t="s">
        <v>168</v>
      </c>
      <c r="D77" s="1" t="s">
        <v>101</v>
      </c>
      <c r="E77" s="1" t="s">
        <v>101</v>
      </c>
      <c r="H77" s="15">
        <v>0</v>
      </c>
      <c r="I77" s="15">
        <v>1.6393442622950817E-2</v>
      </c>
      <c r="J77" s="15">
        <v>0</v>
      </c>
      <c r="K77" s="15">
        <v>5.2910052910052924E-3</v>
      </c>
      <c r="L77" s="15">
        <v>0.09</v>
      </c>
      <c r="M77" s="15">
        <v>3.5714285714285712E-2</v>
      </c>
      <c r="N77" s="15">
        <v>1.234567901234568E-2</v>
      </c>
      <c r="O77" s="15">
        <v>4.0880503144654079E-2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5">
        <v>0</v>
      </c>
      <c r="AY77" s="15">
        <v>0</v>
      </c>
      <c r="AZ77" s="15">
        <v>0</v>
      </c>
      <c r="BA77" s="15">
        <v>0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  <c r="BH77" s="15">
        <v>0</v>
      </c>
      <c r="BI77" s="15">
        <v>0</v>
      </c>
      <c r="BJ77" s="15">
        <v>0</v>
      </c>
      <c r="BK77" s="15">
        <v>0</v>
      </c>
      <c r="BL77" s="15">
        <v>0</v>
      </c>
      <c r="BM77" s="15">
        <v>0</v>
      </c>
      <c r="BN77" s="15">
        <v>0</v>
      </c>
      <c r="BO77" s="15">
        <v>0</v>
      </c>
      <c r="BP77" s="15">
        <v>0</v>
      </c>
      <c r="BQ77" s="15">
        <v>0</v>
      </c>
      <c r="BR77" s="15">
        <v>0</v>
      </c>
      <c r="BS77" s="15">
        <v>0</v>
      </c>
      <c r="BT77" s="15">
        <v>0</v>
      </c>
      <c r="BU77" s="15">
        <v>0</v>
      </c>
      <c r="BV77" s="15">
        <v>0</v>
      </c>
      <c r="BW77" s="15">
        <v>0</v>
      </c>
      <c r="BX77" s="15">
        <v>0</v>
      </c>
      <c r="BY77" s="15">
        <v>0</v>
      </c>
      <c r="BZ77" s="15">
        <v>0</v>
      </c>
      <c r="CA77" s="15">
        <v>0</v>
      </c>
      <c r="CB77" s="15">
        <v>0</v>
      </c>
      <c r="CC77" s="15">
        <v>0</v>
      </c>
      <c r="CD77" s="15">
        <v>0</v>
      </c>
      <c r="CE77" s="15">
        <v>0</v>
      </c>
      <c r="CF77" s="15">
        <v>0</v>
      </c>
      <c r="CG77" s="15">
        <v>0</v>
      </c>
      <c r="CH77" s="15">
        <v>0</v>
      </c>
      <c r="CI77" s="15">
        <v>0</v>
      </c>
      <c r="CJ77" s="15">
        <v>0</v>
      </c>
      <c r="CK77" s="15">
        <v>0</v>
      </c>
      <c r="CL77" s="15">
        <v>0</v>
      </c>
      <c r="CM77" s="15">
        <v>0</v>
      </c>
      <c r="CN77" s="15">
        <v>0</v>
      </c>
      <c r="CO77" s="15">
        <v>0</v>
      </c>
      <c r="CP77" s="15">
        <v>0</v>
      </c>
      <c r="CQ77" s="15">
        <v>0</v>
      </c>
      <c r="CR77" s="15">
        <v>0</v>
      </c>
      <c r="CS77" s="15">
        <v>0</v>
      </c>
      <c r="CT77" s="15">
        <v>0</v>
      </c>
      <c r="CU77" s="15">
        <v>0</v>
      </c>
    </row>
    <row r="78" spans="1:99">
      <c r="A78">
        <v>70</v>
      </c>
      <c r="B78" s="1" t="s">
        <v>114</v>
      </c>
      <c r="C78" s="1" t="s">
        <v>115</v>
      </c>
      <c r="D78" s="1" t="s">
        <v>101</v>
      </c>
      <c r="E78" s="1" t="s">
        <v>101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5">
        <v>0</v>
      </c>
      <c r="AX78" s="15">
        <v>0</v>
      </c>
      <c r="AY78" s="15">
        <v>0</v>
      </c>
      <c r="AZ78" s="15">
        <v>0</v>
      </c>
      <c r="BA78" s="15">
        <v>0</v>
      </c>
      <c r="BB78" s="15">
        <v>0</v>
      </c>
      <c r="BC78" s="15">
        <v>0</v>
      </c>
      <c r="BD78" s="15">
        <v>0</v>
      </c>
      <c r="BE78" s="15">
        <v>0</v>
      </c>
      <c r="BF78" s="15">
        <v>0</v>
      </c>
      <c r="BG78" s="15">
        <v>0</v>
      </c>
      <c r="BH78" s="15">
        <v>0</v>
      </c>
      <c r="BI78" s="15">
        <v>0</v>
      </c>
      <c r="BJ78" s="15">
        <v>0</v>
      </c>
      <c r="BK78" s="15">
        <v>0</v>
      </c>
      <c r="BL78" s="15">
        <v>0</v>
      </c>
      <c r="BM78" s="15">
        <v>0</v>
      </c>
      <c r="BN78" s="15">
        <v>0</v>
      </c>
      <c r="BO78" s="15">
        <v>0</v>
      </c>
      <c r="BP78" s="15">
        <v>0</v>
      </c>
      <c r="BQ78" s="15">
        <v>0</v>
      </c>
      <c r="BR78" s="15">
        <v>0</v>
      </c>
      <c r="BS78" s="15">
        <v>0</v>
      </c>
      <c r="BT78" s="15">
        <v>0</v>
      </c>
      <c r="BU78" s="15">
        <v>0</v>
      </c>
      <c r="BV78" s="15">
        <v>0</v>
      </c>
      <c r="BW78" s="15">
        <v>0</v>
      </c>
      <c r="BX78" s="15">
        <v>0</v>
      </c>
      <c r="BY78" s="15">
        <v>0</v>
      </c>
      <c r="BZ78" s="15">
        <v>0</v>
      </c>
      <c r="CA78" s="15">
        <v>0</v>
      </c>
      <c r="CB78" s="15">
        <v>0</v>
      </c>
      <c r="CC78" s="15">
        <v>0</v>
      </c>
      <c r="CD78" s="15">
        <v>0</v>
      </c>
      <c r="CE78" s="15">
        <v>0</v>
      </c>
      <c r="CF78" s="15">
        <v>0</v>
      </c>
      <c r="CG78" s="15">
        <v>0</v>
      </c>
      <c r="CH78" s="15">
        <v>0</v>
      </c>
      <c r="CI78" s="15">
        <v>0</v>
      </c>
      <c r="CJ78" s="15">
        <v>0</v>
      </c>
      <c r="CK78" s="15">
        <v>0</v>
      </c>
      <c r="CL78" s="15">
        <v>0</v>
      </c>
      <c r="CM78" s="15">
        <v>0</v>
      </c>
      <c r="CN78" s="15">
        <v>0</v>
      </c>
      <c r="CO78" s="15">
        <v>0</v>
      </c>
      <c r="CP78" s="15">
        <v>0</v>
      </c>
      <c r="CQ78" s="15">
        <v>0</v>
      </c>
      <c r="CR78" s="15">
        <v>0</v>
      </c>
      <c r="CS78" s="15">
        <v>0</v>
      </c>
      <c r="CT78" s="15">
        <v>0</v>
      </c>
      <c r="CU78" s="15">
        <v>0</v>
      </c>
    </row>
    <row r="79" spans="1:99">
      <c r="A79">
        <v>71</v>
      </c>
      <c r="B79" s="1" t="s">
        <v>165</v>
      </c>
      <c r="C79" s="1" t="s">
        <v>115</v>
      </c>
      <c r="D79" s="1" t="s">
        <v>101</v>
      </c>
      <c r="E79" s="1" t="s">
        <v>101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5">
        <v>0</v>
      </c>
      <c r="BH79" s="15">
        <v>0</v>
      </c>
      <c r="BI79" s="15">
        <v>0</v>
      </c>
      <c r="BJ79" s="15">
        <v>0</v>
      </c>
      <c r="BK79" s="15">
        <v>0</v>
      </c>
      <c r="BL79" s="15">
        <v>0</v>
      </c>
      <c r="BM79" s="15">
        <v>0</v>
      </c>
      <c r="BN79" s="15">
        <v>0</v>
      </c>
      <c r="BO79" s="15">
        <v>0</v>
      </c>
      <c r="BP79" s="15">
        <v>0.18045112781954883</v>
      </c>
      <c r="BQ79" s="15">
        <v>9.8684210526315777E-2</v>
      </c>
      <c r="BR79" s="15">
        <v>9.4674556213017763E-2</v>
      </c>
      <c r="BS79" s="15">
        <v>0.12275731822474033</v>
      </c>
      <c r="BT79" s="15">
        <v>0</v>
      </c>
      <c r="BU79" s="15">
        <v>0</v>
      </c>
      <c r="BV79" s="15">
        <v>0</v>
      </c>
      <c r="BW79" s="15">
        <v>0</v>
      </c>
      <c r="BX79" s="15">
        <v>0.37195121951219512</v>
      </c>
      <c r="BY79" s="15">
        <v>0.48484848484848486</v>
      </c>
      <c r="BZ79" s="15">
        <v>0.3899999999999999</v>
      </c>
      <c r="CA79" s="15">
        <v>0.4181494661921708</v>
      </c>
      <c r="CB79" s="15">
        <v>0</v>
      </c>
      <c r="CC79" s="15">
        <v>3.7174721189591081E-3</v>
      </c>
      <c r="CD79" s="15">
        <v>0</v>
      </c>
      <c r="CE79" s="15">
        <v>1.3218770654329147E-3</v>
      </c>
      <c r="CF79" s="15">
        <v>0</v>
      </c>
      <c r="CG79" s="15">
        <v>0</v>
      </c>
      <c r="CH79" s="15">
        <v>0</v>
      </c>
      <c r="CI79" s="15">
        <v>0</v>
      </c>
      <c r="CJ79" s="15">
        <v>0.60000000000000009</v>
      </c>
      <c r="CK79" s="15">
        <v>0.54440154440154453</v>
      </c>
      <c r="CL79" s="15">
        <v>0.53086419753086422</v>
      </c>
      <c r="CM79" s="15">
        <v>0.55708390646492445</v>
      </c>
      <c r="CN79" s="15">
        <v>0.45185185185185184</v>
      </c>
      <c r="CO79" s="15">
        <v>0.45312499999999994</v>
      </c>
      <c r="CP79" s="15">
        <v>0.52145214521452155</v>
      </c>
      <c r="CQ79" s="15">
        <v>0.47473684210526312</v>
      </c>
      <c r="CR79" s="15">
        <v>0.75757575757575779</v>
      </c>
      <c r="CS79" s="15">
        <v>0.46439628482972145</v>
      </c>
      <c r="CT79" s="15">
        <v>0.6157635467980298</v>
      </c>
      <c r="CU79" s="15">
        <v>0.60126582278481022</v>
      </c>
    </row>
    <row r="80" spans="1:99">
      <c r="A80">
        <v>72</v>
      </c>
      <c r="B80" s="1" t="s">
        <v>169</v>
      </c>
      <c r="C80" s="1" t="s">
        <v>115</v>
      </c>
      <c r="D80" s="1" t="s">
        <v>101</v>
      </c>
      <c r="E80" s="1" t="s">
        <v>101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0</v>
      </c>
      <c r="AX80" s="15">
        <v>0</v>
      </c>
      <c r="AY80" s="15">
        <v>0</v>
      </c>
      <c r="AZ80" s="15">
        <v>0</v>
      </c>
      <c r="BA80" s="15">
        <v>0</v>
      </c>
      <c r="BB80" s="15">
        <v>0</v>
      </c>
      <c r="BC80" s="15">
        <v>0</v>
      </c>
      <c r="BD80" s="15">
        <v>0</v>
      </c>
      <c r="BE80" s="15">
        <v>0</v>
      </c>
      <c r="BF80" s="15">
        <v>0</v>
      </c>
      <c r="BG80" s="15">
        <v>0</v>
      </c>
      <c r="BH80" s="15">
        <v>0</v>
      </c>
      <c r="BI80" s="15">
        <v>0</v>
      </c>
      <c r="BJ80" s="15">
        <v>0</v>
      </c>
      <c r="BK80" s="15">
        <v>0</v>
      </c>
      <c r="BL80" s="15">
        <v>0</v>
      </c>
      <c r="BM80" s="15">
        <v>0</v>
      </c>
      <c r="BN80" s="15">
        <v>0</v>
      </c>
      <c r="BO80" s="15">
        <v>0</v>
      </c>
      <c r="BP80" s="15">
        <v>0</v>
      </c>
      <c r="BQ80" s="15">
        <v>0</v>
      </c>
      <c r="BR80" s="15">
        <v>0</v>
      </c>
      <c r="BS80" s="15">
        <v>0</v>
      </c>
      <c r="BT80" s="15">
        <v>0.21739130434782605</v>
      </c>
      <c r="BU80" s="15">
        <v>0.12820512820512822</v>
      </c>
      <c r="BV80" s="15">
        <v>0.12499999999999999</v>
      </c>
      <c r="BW80" s="15">
        <v>0.15999999999999998</v>
      </c>
      <c r="BX80" s="15">
        <v>0</v>
      </c>
      <c r="BY80" s="15">
        <v>0</v>
      </c>
      <c r="BZ80" s="15">
        <v>0</v>
      </c>
      <c r="CA80" s="15">
        <v>0</v>
      </c>
      <c r="CB80" s="15">
        <v>0</v>
      </c>
      <c r="CC80" s="15">
        <v>0</v>
      </c>
      <c r="CD80" s="15">
        <v>0</v>
      </c>
      <c r="CE80" s="15">
        <v>0</v>
      </c>
      <c r="CF80" s="15">
        <v>0</v>
      </c>
      <c r="CG80" s="15">
        <v>0</v>
      </c>
      <c r="CH80" s="15">
        <v>0</v>
      </c>
      <c r="CI80" s="15">
        <v>0</v>
      </c>
      <c r="CJ80" s="15">
        <v>0</v>
      </c>
      <c r="CK80" s="15">
        <v>0</v>
      </c>
      <c r="CL80" s="15">
        <v>0</v>
      </c>
      <c r="CM80" s="15">
        <v>0</v>
      </c>
      <c r="CN80" s="15">
        <v>0</v>
      </c>
      <c r="CO80" s="15">
        <v>0</v>
      </c>
      <c r="CP80" s="15">
        <v>0</v>
      </c>
      <c r="CQ80" s="15">
        <v>0</v>
      </c>
      <c r="CR80" s="15">
        <v>0</v>
      </c>
      <c r="CS80" s="15">
        <v>0</v>
      </c>
      <c r="CT80" s="15">
        <v>0</v>
      </c>
      <c r="CU80" s="15">
        <v>0</v>
      </c>
    </row>
    <row r="81" spans="1:99">
      <c r="A81">
        <v>73</v>
      </c>
      <c r="B81" s="8" t="s">
        <v>210</v>
      </c>
      <c r="C81" s="1" t="s">
        <v>115</v>
      </c>
      <c r="D81" s="1" t="s">
        <v>101</v>
      </c>
      <c r="E81" s="1" t="s">
        <v>101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v>0</v>
      </c>
      <c r="AY81" s="15">
        <v>0</v>
      </c>
      <c r="AZ81" s="15">
        <v>0</v>
      </c>
      <c r="BA81" s="15">
        <v>0</v>
      </c>
      <c r="BB81" s="15">
        <v>0</v>
      </c>
      <c r="BC81" s="15">
        <v>0</v>
      </c>
      <c r="BD81" s="15">
        <v>0</v>
      </c>
      <c r="BE81" s="15">
        <v>0</v>
      </c>
      <c r="BF81" s="15">
        <v>0</v>
      </c>
      <c r="BG81" s="15">
        <v>0</v>
      </c>
      <c r="BH81" s="15">
        <v>0</v>
      </c>
      <c r="BI81" s="15">
        <v>0</v>
      </c>
      <c r="BJ81" s="15">
        <v>0</v>
      </c>
      <c r="BK81" s="15">
        <v>0</v>
      </c>
      <c r="BL81" s="15">
        <v>0</v>
      </c>
      <c r="BM81" s="15">
        <v>0</v>
      </c>
      <c r="BN81" s="15">
        <v>0</v>
      </c>
      <c r="BO81" s="15">
        <v>0</v>
      </c>
      <c r="BP81" s="15">
        <v>7.5187969924812017E-3</v>
      </c>
      <c r="BQ81" s="15">
        <v>1.9736842105263157E-2</v>
      </c>
      <c r="BR81" s="15">
        <v>0</v>
      </c>
      <c r="BS81" s="15">
        <v>8.0264400377714831E-3</v>
      </c>
      <c r="BT81" s="15">
        <v>0</v>
      </c>
      <c r="BU81" s="15">
        <v>0</v>
      </c>
      <c r="BV81" s="15">
        <v>0</v>
      </c>
      <c r="BW81" s="15">
        <v>0</v>
      </c>
      <c r="BX81" s="15">
        <v>0</v>
      </c>
      <c r="BY81" s="15">
        <v>0</v>
      </c>
      <c r="BZ81" s="15">
        <v>0</v>
      </c>
      <c r="CA81" s="15">
        <v>0</v>
      </c>
      <c r="CB81" s="15">
        <v>1.3318534961154272E-2</v>
      </c>
      <c r="CC81" s="15">
        <v>3.7174721189591081E-3</v>
      </c>
      <c r="CD81" s="15">
        <v>0</v>
      </c>
      <c r="CE81" s="15">
        <v>5.2875082617316587E-3</v>
      </c>
      <c r="CF81" s="15">
        <v>0</v>
      </c>
      <c r="CG81" s="15">
        <v>0</v>
      </c>
      <c r="CH81" s="15">
        <v>0</v>
      </c>
      <c r="CI81" s="15">
        <v>0</v>
      </c>
      <c r="CJ81" s="15">
        <v>0</v>
      </c>
      <c r="CK81" s="15">
        <v>0</v>
      </c>
      <c r="CL81" s="15">
        <v>0</v>
      </c>
      <c r="CM81" s="15">
        <v>0</v>
      </c>
      <c r="CN81" s="15">
        <v>8.8888888888888878E-2</v>
      </c>
      <c r="CO81" s="15">
        <v>2.7343750000000003E-2</v>
      </c>
      <c r="CP81" s="15">
        <v>9.9009900990099028E-3</v>
      </c>
      <c r="CQ81" s="15">
        <v>3.0526315789473683E-2</v>
      </c>
      <c r="CR81" s="15">
        <v>0</v>
      </c>
      <c r="CS81" s="15">
        <v>0</v>
      </c>
      <c r="CT81" s="15">
        <v>0</v>
      </c>
      <c r="CU81" s="15">
        <v>0</v>
      </c>
    </row>
    <row r="82" spans="1:99">
      <c r="A82">
        <v>74</v>
      </c>
      <c r="B82" s="1" t="s">
        <v>211</v>
      </c>
      <c r="C82" s="1" t="s">
        <v>115</v>
      </c>
      <c r="D82" s="1" t="s">
        <v>101</v>
      </c>
      <c r="E82" s="1" t="s">
        <v>101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0</v>
      </c>
      <c r="AY82" s="15">
        <v>0</v>
      </c>
      <c r="AZ82" s="15">
        <v>0</v>
      </c>
      <c r="BA82" s="15">
        <v>0</v>
      </c>
      <c r="BB82" s="15">
        <v>0</v>
      </c>
      <c r="BC82" s="15">
        <v>0</v>
      </c>
      <c r="BD82" s="15">
        <v>0</v>
      </c>
      <c r="BE82" s="15">
        <v>0</v>
      </c>
      <c r="BF82" s="15">
        <v>0</v>
      </c>
      <c r="BG82" s="15">
        <v>0</v>
      </c>
      <c r="BH82" s="15">
        <v>0</v>
      </c>
      <c r="BI82" s="15">
        <v>0</v>
      </c>
      <c r="BJ82" s="15">
        <v>0</v>
      </c>
      <c r="BK82" s="15">
        <v>0</v>
      </c>
      <c r="BL82" s="15">
        <v>0</v>
      </c>
      <c r="BM82" s="15">
        <v>0</v>
      </c>
      <c r="BN82" s="15">
        <v>0</v>
      </c>
      <c r="BO82" s="15">
        <v>0</v>
      </c>
      <c r="BP82" s="15">
        <v>0</v>
      </c>
      <c r="BQ82" s="15">
        <v>0</v>
      </c>
      <c r="BR82" s="15">
        <v>0</v>
      </c>
      <c r="BS82" s="15">
        <v>0</v>
      </c>
      <c r="BT82" s="15">
        <v>0</v>
      </c>
      <c r="BU82" s="15">
        <v>0</v>
      </c>
      <c r="BV82" s="15">
        <v>0</v>
      </c>
      <c r="BW82" s="15">
        <v>0</v>
      </c>
      <c r="BX82" s="15">
        <v>6.0975609756097563E-3</v>
      </c>
      <c r="BY82" s="15">
        <v>1.0101010101010102E-2</v>
      </c>
      <c r="BZ82" s="15">
        <v>2.4999999999999994E-2</v>
      </c>
      <c r="CA82" s="15">
        <v>1.4234875444839857E-2</v>
      </c>
      <c r="CB82" s="15">
        <v>0</v>
      </c>
      <c r="CC82" s="15">
        <v>0</v>
      </c>
      <c r="CD82" s="15">
        <v>0</v>
      </c>
      <c r="CE82" s="15">
        <v>0</v>
      </c>
      <c r="CF82" s="15">
        <v>0</v>
      </c>
      <c r="CG82" s="15">
        <v>0</v>
      </c>
      <c r="CH82" s="15">
        <v>0</v>
      </c>
      <c r="CI82" s="15">
        <v>0</v>
      </c>
      <c r="CJ82" s="15">
        <v>4.4444444444444444E-3</v>
      </c>
      <c r="CK82" s="15">
        <v>3.861003861003862E-3</v>
      </c>
      <c r="CL82" s="15">
        <v>0</v>
      </c>
      <c r="CM82" s="15">
        <v>2.7510316368638244E-3</v>
      </c>
      <c r="CN82" s="15">
        <v>0</v>
      </c>
      <c r="CO82" s="15">
        <v>0</v>
      </c>
      <c r="CP82" s="15">
        <v>0</v>
      </c>
      <c r="CQ82" s="15">
        <v>0</v>
      </c>
      <c r="CR82" s="15">
        <v>0</v>
      </c>
      <c r="CS82" s="15">
        <v>0</v>
      </c>
      <c r="CT82" s="15">
        <v>0</v>
      </c>
      <c r="CU82" s="15">
        <v>0</v>
      </c>
    </row>
    <row r="83" spans="1:99">
      <c r="A83">
        <v>75</v>
      </c>
      <c r="B83" s="1" t="s">
        <v>115</v>
      </c>
      <c r="C83" s="1" t="s">
        <v>115</v>
      </c>
      <c r="D83" s="1" t="s">
        <v>101</v>
      </c>
      <c r="E83" s="1" t="s">
        <v>101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0.13043478260869565</v>
      </c>
      <c r="AN83" s="15">
        <v>0</v>
      </c>
      <c r="AO83" s="15">
        <v>0.33333333333333331</v>
      </c>
      <c r="AP83" s="15">
        <v>0.12244897959183673</v>
      </c>
      <c r="AQ83" s="15">
        <v>0.7407407407407407</v>
      </c>
      <c r="AR83" s="15">
        <v>0.43749999999999994</v>
      </c>
      <c r="AS83" s="15">
        <v>0.45833333333333331</v>
      </c>
      <c r="AT83" s="15">
        <v>0.56716417910447758</v>
      </c>
      <c r="AU83" s="15">
        <v>0.46938775510204084</v>
      </c>
      <c r="AV83" s="15">
        <v>0.625</v>
      </c>
      <c r="AW83" s="15">
        <v>0.62903225806451613</v>
      </c>
      <c r="AX83" s="15">
        <v>0.57615894039735094</v>
      </c>
      <c r="AY83" s="15">
        <v>0.57575757575757569</v>
      </c>
      <c r="AZ83" s="15">
        <v>0.6071428571428571</v>
      </c>
      <c r="BA83" s="15">
        <v>0.58510638297872331</v>
      </c>
      <c r="BB83" s="15">
        <v>0.7432432432432432</v>
      </c>
      <c r="BC83" s="15">
        <v>0.62962962962962965</v>
      </c>
      <c r="BD83" s="15">
        <v>0.67307692307692302</v>
      </c>
      <c r="BE83" s="15">
        <v>0.68888888888888877</v>
      </c>
      <c r="BF83" s="15">
        <v>0.71014492753623182</v>
      </c>
      <c r="BG83" s="15">
        <v>0.75</v>
      </c>
      <c r="BH83" s="15">
        <v>0.73333333333333328</v>
      </c>
      <c r="BI83" s="15">
        <v>0.64885496183206104</v>
      </c>
      <c r="BJ83" s="15">
        <v>0.66</v>
      </c>
      <c r="BK83" s="15">
        <v>0.7435897435897435</v>
      </c>
      <c r="BL83" s="15">
        <v>0.6763754045307443</v>
      </c>
      <c r="BM83" s="15">
        <v>0.75324675324675316</v>
      </c>
      <c r="BN83" s="15">
        <v>0.58823529411764708</v>
      </c>
      <c r="BO83" s="15">
        <v>0.68749999999999989</v>
      </c>
      <c r="BP83" s="15">
        <v>1.5037593984962403E-2</v>
      </c>
      <c r="BQ83" s="15">
        <v>6.5789473684210523E-2</v>
      </c>
      <c r="BR83" s="15">
        <v>9.4674556213017763E-2</v>
      </c>
      <c r="BS83" s="15">
        <v>6.1378659112370164E-2</v>
      </c>
      <c r="BT83" s="15">
        <v>0</v>
      </c>
      <c r="BU83" s="15">
        <v>0</v>
      </c>
      <c r="BV83" s="15">
        <v>0</v>
      </c>
      <c r="BW83" s="15">
        <v>0</v>
      </c>
      <c r="BX83" s="15">
        <v>0</v>
      </c>
      <c r="BY83" s="15">
        <v>0</v>
      </c>
      <c r="BZ83" s="15">
        <v>0</v>
      </c>
      <c r="CA83" s="15">
        <v>0</v>
      </c>
      <c r="CB83" s="15">
        <v>3.1076581576026642E-2</v>
      </c>
      <c r="CC83" s="15">
        <v>3.7174721189591081E-3</v>
      </c>
      <c r="CD83" s="15">
        <v>3.8131553860819836E-3</v>
      </c>
      <c r="CE83" s="15">
        <v>1.1896893588896231E-2</v>
      </c>
      <c r="CF83" s="15">
        <v>0</v>
      </c>
      <c r="CG83" s="15">
        <v>0</v>
      </c>
      <c r="CH83" s="15">
        <v>0</v>
      </c>
      <c r="CI83" s="15">
        <v>0</v>
      </c>
      <c r="CJ83" s="15">
        <v>0</v>
      </c>
      <c r="CK83" s="15">
        <v>0</v>
      </c>
      <c r="CL83" s="15">
        <v>0</v>
      </c>
      <c r="CM83" s="15">
        <v>0</v>
      </c>
      <c r="CN83" s="15">
        <v>0</v>
      </c>
      <c r="CO83" s="15">
        <v>0</v>
      </c>
      <c r="CP83" s="15">
        <v>0</v>
      </c>
      <c r="CQ83" s="15">
        <v>0</v>
      </c>
      <c r="CR83" s="15">
        <v>0</v>
      </c>
      <c r="CS83" s="15">
        <v>0</v>
      </c>
      <c r="CT83" s="15">
        <v>0</v>
      </c>
      <c r="CU83" s="15">
        <v>0</v>
      </c>
    </row>
    <row r="84" spans="1:99">
      <c r="A84">
        <v>76</v>
      </c>
      <c r="B84" s="1" t="s">
        <v>214</v>
      </c>
      <c r="C84" s="1" t="s">
        <v>115</v>
      </c>
      <c r="D84" s="1" t="s">
        <v>101</v>
      </c>
      <c r="E84" s="1" t="s">
        <v>101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2.777777777777778E-2</v>
      </c>
      <c r="Z84" s="15">
        <v>0</v>
      </c>
      <c r="AA84" s="15">
        <v>2.9411764705882357E-3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v>0</v>
      </c>
      <c r="AO84" s="15">
        <v>0</v>
      </c>
      <c r="AP84" s="15">
        <v>0</v>
      </c>
      <c r="AQ84" s="15">
        <v>0</v>
      </c>
      <c r="AR84" s="15">
        <v>0</v>
      </c>
      <c r="AS84" s="15">
        <v>0</v>
      </c>
      <c r="AT84" s="15">
        <v>0</v>
      </c>
      <c r="AU84" s="15">
        <v>0</v>
      </c>
      <c r="AV84" s="15">
        <v>0</v>
      </c>
      <c r="AW84" s="15">
        <v>0</v>
      </c>
      <c r="AX84" s="15">
        <v>0</v>
      </c>
      <c r="AY84" s="15">
        <v>0</v>
      </c>
      <c r="AZ84" s="15">
        <v>0</v>
      </c>
      <c r="BA84" s="15">
        <v>0</v>
      </c>
      <c r="BB84" s="15">
        <v>0</v>
      </c>
      <c r="BC84" s="15">
        <v>0</v>
      </c>
      <c r="BD84" s="15">
        <v>0</v>
      </c>
      <c r="BE84" s="15">
        <v>0</v>
      </c>
      <c r="BF84" s="15">
        <v>0</v>
      </c>
      <c r="BG84" s="15">
        <v>0</v>
      </c>
      <c r="BH84" s="15">
        <v>0</v>
      </c>
      <c r="BI84" s="15">
        <v>7.6335877862595417E-3</v>
      </c>
      <c r="BJ84" s="15">
        <v>0.03</v>
      </c>
      <c r="BK84" s="15">
        <v>0</v>
      </c>
      <c r="BL84" s="15">
        <v>1.2944983818770227E-2</v>
      </c>
      <c r="BM84" s="15">
        <v>0</v>
      </c>
      <c r="BN84" s="15">
        <v>1.9607843137254902E-2</v>
      </c>
      <c r="BO84" s="15">
        <v>7.8124999999999983E-3</v>
      </c>
      <c r="BP84" s="15">
        <v>0</v>
      </c>
      <c r="BQ84" s="15">
        <v>0</v>
      </c>
      <c r="BR84" s="15">
        <v>0</v>
      </c>
      <c r="BS84" s="15">
        <v>0</v>
      </c>
      <c r="BT84" s="15">
        <v>0</v>
      </c>
      <c r="BU84" s="15">
        <v>0</v>
      </c>
      <c r="BV84" s="15">
        <v>0</v>
      </c>
      <c r="BW84" s="15">
        <v>0</v>
      </c>
      <c r="BX84" s="15">
        <v>0</v>
      </c>
      <c r="BY84" s="15">
        <v>0</v>
      </c>
      <c r="BZ84" s="15">
        <v>0</v>
      </c>
      <c r="CA84" s="15">
        <v>0</v>
      </c>
      <c r="CB84" s="15">
        <v>0</v>
      </c>
      <c r="CC84" s="15">
        <v>0</v>
      </c>
      <c r="CD84" s="15">
        <v>0</v>
      </c>
      <c r="CE84" s="15">
        <v>0</v>
      </c>
      <c r="CF84" s="15">
        <v>0</v>
      </c>
      <c r="CG84" s="15">
        <v>0</v>
      </c>
      <c r="CH84" s="15">
        <v>0</v>
      </c>
      <c r="CI84" s="15">
        <v>0</v>
      </c>
      <c r="CJ84" s="15">
        <v>0</v>
      </c>
      <c r="CK84" s="15">
        <v>0</v>
      </c>
      <c r="CL84" s="15">
        <v>0</v>
      </c>
      <c r="CM84" s="15">
        <v>0</v>
      </c>
      <c r="CN84" s="15">
        <v>0</v>
      </c>
      <c r="CO84" s="15">
        <v>0</v>
      </c>
      <c r="CP84" s="15">
        <v>0</v>
      </c>
      <c r="CQ84" s="15">
        <v>0</v>
      </c>
      <c r="CR84" s="15">
        <v>0</v>
      </c>
      <c r="CS84" s="15">
        <v>0</v>
      </c>
      <c r="CT84" s="15">
        <v>0</v>
      </c>
      <c r="CU84" s="15">
        <v>0</v>
      </c>
    </row>
    <row r="85" spans="1:99">
      <c r="A85">
        <v>77</v>
      </c>
      <c r="B85" s="1" t="s">
        <v>237</v>
      </c>
      <c r="C85" s="1" t="s">
        <v>115</v>
      </c>
      <c r="D85" s="1" t="s">
        <v>101</v>
      </c>
      <c r="E85" s="1" t="s">
        <v>101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0</v>
      </c>
      <c r="BB85" s="15">
        <v>0</v>
      </c>
      <c r="BC85" s="15">
        <v>0</v>
      </c>
      <c r="BD85" s="15">
        <v>0</v>
      </c>
      <c r="BE85" s="15">
        <v>0</v>
      </c>
      <c r="BF85" s="15">
        <v>0</v>
      </c>
      <c r="BG85" s="15">
        <v>0</v>
      </c>
      <c r="BH85" s="15">
        <v>0</v>
      </c>
      <c r="BI85" s="15">
        <v>0</v>
      </c>
      <c r="BJ85" s="15">
        <v>0</v>
      </c>
      <c r="BK85" s="15">
        <v>0</v>
      </c>
      <c r="BL85" s="15">
        <v>0</v>
      </c>
      <c r="BM85" s="15">
        <v>0</v>
      </c>
      <c r="BN85" s="15">
        <v>0</v>
      </c>
      <c r="BO85" s="15">
        <v>0</v>
      </c>
      <c r="BP85" s="15">
        <v>3.0075187969924807E-2</v>
      </c>
      <c r="BQ85" s="15">
        <v>0</v>
      </c>
      <c r="BR85" s="15">
        <v>1.7751479289940829E-2</v>
      </c>
      <c r="BS85" s="15">
        <v>1.6525023607176583E-2</v>
      </c>
      <c r="BT85" s="15">
        <v>0</v>
      </c>
      <c r="BU85" s="15">
        <v>0</v>
      </c>
      <c r="BV85" s="15">
        <v>7.4999999999999983E-2</v>
      </c>
      <c r="BW85" s="15">
        <v>2.3999999999999994E-2</v>
      </c>
      <c r="BX85" s="15">
        <v>7.3170731707317069E-2</v>
      </c>
      <c r="BY85" s="15">
        <v>4.5454545454545456E-2</v>
      </c>
      <c r="BZ85" s="15">
        <v>3.9999999999999994E-2</v>
      </c>
      <c r="CA85" s="15">
        <v>5.1601423487544477E-2</v>
      </c>
      <c r="CB85" s="15">
        <v>1.3318534961154272E-2</v>
      </c>
      <c r="CC85" s="15">
        <v>7.4349442379182161E-3</v>
      </c>
      <c r="CD85" s="15">
        <v>7.6263107721639672E-3</v>
      </c>
      <c r="CE85" s="15">
        <v>9.253139458030404E-3</v>
      </c>
      <c r="CF85" s="15">
        <v>4.4444444444444439E-2</v>
      </c>
      <c r="CG85" s="15">
        <v>0</v>
      </c>
      <c r="CH85" s="15">
        <v>0</v>
      </c>
      <c r="CI85" s="15">
        <v>1.408450704225352E-2</v>
      </c>
      <c r="CJ85" s="15">
        <v>8.8888888888888889E-3</v>
      </c>
      <c r="CK85" s="15">
        <v>1.1583011583011586E-2</v>
      </c>
      <c r="CL85" s="15">
        <v>1.2345679012345678E-2</v>
      </c>
      <c r="CM85" s="15">
        <v>1.1004126547455298E-2</v>
      </c>
      <c r="CN85" s="15">
        <v>0.14074074074074072</v>
      </c>
      <c r="CO85" s="15">
        <v>9.9609375E-2</v>
      </c>
      <c r="CP85" s="15">
        <v>8.9108910891089133E-2</v>
      </c>
      <c r="CQ85" s="15">
        <v>0.10210526315789474</v>
      </c>
      <c r="CR85" s="15">
        <v>0.12878787878787884</v>
      </c>
      <c r="CS85" s="15">
        <v>9.2879256965944276E-2</v>
      </c>
      <c r="CT85" s="15">
        <v>0.14778325123152714</v>
      </c>
      <c r="CU85" s="15">
        <v>0.11898734177215189</v>
      </c>
    </row>
    <row r="86" spans="1:99">
      <c r="A86">
        <v>78</v>
      </c>
      <c r="B86" s="1" t="s">
        <v>112</v>
      </c>
      <c r="C86" s="1" t="s">
        <v>113</v>
      </c>
      <c r="D86" s="1" t="s">
        <v>101</v>
      </c>
      <c r="E86" s="1" t="s">
        <v>101</v>
      </c>
      <c r="H86" s="15">
        <v>0</v>
      </c>
      <c r="I86" s="15">
        <v>8.1967213114754085E-3</v>
      </c>
      <c r="J86" s="15">
        <v>0</v>
      </c>
      <c r="K86" s="15">
        <v>2.6455026455026462E-3</v>
      </c>
      <c r="L86" s="15">
        <v>0</v>
      </c>
      <c r="M86" s="15">
        <v>0</v>
      </c>
      <c r="N86" s="15">
        <v>3.08641975308642E-3</v>
      </c>
      <c r="O86" s="15">
        <v>1.5723270440251569E-3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  <c r="AR86" s="15">
        <v>0</v>
      </c>
      <c r="AS86" s="15">
        <v>0</v>
      </c>
      <c r="AT86" s="15">
        <v>0</v>
      </c>
      <c r="AU86" s="15">
        <v>0</v>
      </c>
      <c r="AV86" s="15">
        <v>0</v>
      </c>
      <c r="AW86" s="15">
        <v>0</v>
      </c>
      <c r="AX86" s="15">
        <v>0</v>
      </c>
      <c r="AY86" s="15">
        <v>0</v>
      </c>
      <c r="AZ86" s="15">
        <v>0</v>
      </c>
      <c r="BA86" s="15">
        <v>0</v>
      </c>
      <c r="BB86" s="15">
        <v>0</v>
      </c>
      <c r="BC86" s="15">
        <v>0</v>
      </c>
      <c r="BD86" s="15">
        <v>0</v>
      </c>
      <c r="BE86" s="15">
        <v>0</v>
      </c>
      <c r="BF86" s="15">
        <v>0</v>
      </c>
      <c r="BG86" s="15">
        <v>0</v>
      </c>
      <c r="BH86" s="15">
        <v>0</v>
      </c>
      <c r="BI86" s="15">
        <v>0</v>
      </c>
      <c r="BJ86" s="15">
        <v>0</v>
      </c>
      <c r="BK86" s="15">
        <v>0</v>
      </c>
      <c r="BL86" s="15">
        <v>0</v>
      </c>
      <c r="BM86" s="15">
        <v>0</v>
      </c>
      <c r="BN86" s="15">
        <v>0</v>
      </c>
      <c r="BO86" s="15">
        <v>0</v>
      </c>
      <c r="BP86" s="15">
        <v>0</v>
      </c>
      <c r="BQ86" s="15">
        <v>1.3157894736842103E-2</v>
      </c>
      <c r="BR86" s="15">
        <v>0</v>
      </c>
      <c r="BS86" s="15">
        <v>3.7771482530689331E-3</v>
      </c>
      <c r="BT86" s="15">
        <v>0</v>
      </c>
      <c r="BU86" s="15">
        <v>0</v>
      </c>
      <c r="BV86" s="15">
        <v>0</v>
      </c>
      <c r="BW86" s="15">
        <v>0</v>
      </c>
      <c r="BX86" s="15">
        <v>0</v>
      </c>
      <c r="BY86" s="15">
        <v>0</v>
      </c>
      <c r="BZ86" s="15">
        <v>0</v>
      </c>
      <c r="CA86" s="15">
        <v>0</v>
      </c>
      <c r="CB86" s="15">
        <v>0</v>
      </c>
      <c r="CC86" s="15">
        <v>0</v>
      </c>
      <c r="CD86" s="15">
        <v>0</v>
      </c>
      <c r="CE86" s="15">
        <v>0</v>
      </c>
      <c r="CF86" s="15">
        <v>0</v>
      </c>
      <c r="CG86" s="15">
        <v>0</v>
      </c>
      <c r="CH86" s="15">
        <v>0</v>
      </c>
      <c r="CI86" s="15">
        <v>0</v>
      </c>
      <c r="CJ86" s="15">
        <v>0</v>
      </c>
      <c r="CK86" s="15">
        <v>0</v>
      </c>
      <c r="CL86" s="15">
        <v>0</v>
      </c>
      <c r="CM86" s="15">
        <v>0</v>
      </c>
      <c r="CN86" s="15">
        <v>0</v>
      </c>
      <c r="CO86" s="15">
        <v>0</v>
      </c>
      <c r="CP86" s="15">
        <v>0</v>
      </c>
      <c r="CQ86" s="15">
        <v>0</v>
      </c>
      <c r="CR86" s="15">
        <v>0</v>
      </c>
      <c r="CS86" s="15">
        <v>0</v>
      </c>
      <c r="CT86" s="15">
        <v>0</v>
      </c>
      <c r="CU86" s="15">
        <v>0</v>
      </c>
    </row>
    <row r="87" spans="1:99">
      <c r="A87">
        <v>79</v>
      </c>
      <c r="B87" s="1" t="s">
        <v>116</v>
      </c>
      <c r="C87" s="1" t="s">
        <v>116</v>
      </c>
      <c r="D87" s="1" t="s">
        <v>101</v>
      </c>
      <c r="E87" s="1" t="s">
        <v>101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0</v>
      </c>
      <c r="AT87" s="15">
        <v>0</v>
      </c>
      <c r="AU87" s="15">
        <v>0</v>
      </c>
      <c r="AV87" s="15">
        <v>0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v>0</v>
      </c>
      <c r="BC87" s="15">
        <v>0</v>
      </c>
      <c r="BD87" s="15">
        <v>0</v>
      </c>
      <c r="BE87" s="15">
        <v>0</v>
      </c>
      <c r="BF87" s="15">
        <v>0</v>
      </c>
      <c r="BG87" s="15">
        <v>0</v>
      </c>
      <c r="BH87" s="15">
        <v>0</v>
      </c>
      <c r="BI87" s="15">
        <v>0</v>
      </c>
      <c r="BJ87" s="15">
        <v>0</v>
      </c>
      <c r="BK87" s="15">
        <v>0</v>
      </c>
      <c r="BL87" s="15">
        <v>0</v>
      </c>
      <c r="BM87" s="15">
        <v>0</v>
      </c>
      <c r="BN87" s="15">
        <v>0</v>
      </c>
      <c r="BO87" s="15">
        <v>0</v>
      </c>
      <c r="BP87" s="15">
        <v>0</v>
      </c>
      <c r="BQ87" s="15">
        <v>0</v>
      </c>
      <c r="BR87" s="15">
        <v>0</v>
      </c>
      <c r="BS87" s="15">
        <v>0</v>
      </c>
      <c r="BT87" s="15">
        <v>0</v>
      </c>
      <c r="BU87" s="15">
        <v>0</v>
      </c>
      <c r="BV87" s="15">
        <v>0</v>
      </c>
      <c r="BW87" s="15">
        <v>0</v>
      </c>
      <c r="BX87" s="15">
        <v>0</v>
      </c>
      <c r="BY87" s="15">
        <v>5.0505050505050509E-3</v>
      </c>
      <c r="BZ87" s="15">
        <v>4.9999999999999992E-3</v>
      </c>
      <c r="CA87" s="15">
        <v>3.5587188612099642E-3</v>
      </c>
      <c r="CB87" s="15">
        <v>0</v>
      </c>
      <c r="CC87" s="15">
        <v>0</v>
      </c>
      <c r="CD87" s="15">
        <v>0</v>
      </c>
      <c r="CE87" s="15">
        <v>0</v>
      </c>
      <c r="CF87" s="15">
        <v>0</v>
      </c>
      <c r="CG87" s="15">
        <v>0</v>
      </c>
      <c r="CH87" s="15">
        <v>0</v>
      </c>
      <c r="CI87" s="15">
        <v>0</v>
      </c>
      <c r="CJ87" s="15">
        <v>4.4444444444444444E-3</v>
      </c>
      <c r="CK87" s="15">
        <v>0</v>
      </c>
      <c r="CL87" s="15">
        <v>0</v>
      </c>
      <c r="CM87" s="15">
        <v>1.3755158184319122E-3</v>
      </c>
      <c r="CN87" s="15">
        <v>0</v>
      </c>
      <c r="CO87" s="15">
        <v>0</v>
      </c>
      <c r="CP87" s="15">
        <v>0</v>
      </c>
      <c r="CQ87" s="15">
        <v>0</v>
      </c>
      <c r="CR87" s="15">
        <v>0</v>
      </c>
      <c r="CS87" s="15">
        <v>0</v>
      </c>
      <c r="CT87" s="15">
        <v>0</v>
      </c>
      <c r="CU87" s="15">
        <v>0</v>
      </c>
    </row>
    <row r="88" spans="1:99">
      <c r="A88">
        <v>80</v>
      </c>
      <c r="B88" s="1" t="s">
        <v>101</v>
      </c>
      <c r="C88" s="1" t="s">
        <v>101</v>
      </c>
      <c r="D88" s="1" t="s">
        <v>101</v>
      </c>
      <c r="E88" s="1" t="s">
        <v>101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1.4577259475218661E-3</v>
      </c>
      <c r="AL88" s="15">
        <v>9.2081031307550637E-4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>
        <v>0</v>
      </c>
      <c r="AY88" s="15">
        <v>0</v>
      </c>
      <c r="AZ88" s="15">
        <v>0</v>
      </c>
      <c r="BA88" s="15">
        <v>0</v>
      </c>
      <c r="BB88" s="15">
        <v>0</v>
      </c>
      <c r="BC88" s="15">
        <v>0</v>
      </c>
      <c r="BD88" s="15">
        <v>0</v>
      </c>
      <c r="BE88" s="15">
        <v>0</v>
      </c>
      <c r="BF88" s="15">
        <v>0</v>
      </c>
      <c r="BG88" s="15">
        <v>0</v>
      </c>
      <c r="BH88" s="15">
        <v>0</v>
      </c>
      <c r="BI88" s="15">
        <v>0</v>
      </c>
      <c r="BJ88" s="15">
        <v>0</v>
      </c>
      <c r="BK88" s="15">
        <v>0</v>
      </c>
      <c r="BL88" s="15">
        <v>0</v>
      </c>
      <c r="BM88" s="15">
        <v>0</v>
      </c>
      <c r="BN88" s="15">
        <v>0</v>
      </c>
      <c r="BO88" s="15">
        <v>0</v>
      </c>
      <c r="BP88" s="15">
        <v>0</v>
      </c>
      <c r="BQ88" s="15">
        <v>0</v>
      </c>
      <c r="BR88" s="15">
        <v>0</v>
      </c>
      <c r="BS88" s="15">
        <v>0</v>
      </c>
      <c r="BT88" s="15">
        <v>0</v>
      </c>
      <c r="BU88" s="15">
        <v>0</v>
      </c>
      <c r="BV88" s="15">
        <v>0</v>
      </c>
      <c r="BW88" s="15">
        <v>0</v>
      </c>
      <c r="BX88" s="15">
        <v>0</v>
      </c>
      <c r="BY88" s="15">
        <v>0</v>
      </c>
      <c r="BZ88" s="15">
        <v>0</v>
      </c>
      <c r="CA88" s="15">
        <v>0</v>
      </c>
      <c r="CB88" s="15">
        <v>0</v>
      </c>
      <c r="CC88" s="15">
        <v>0</v>
      </c>
      <c r="CD88" s="15">
        <v>0</v>
      </c>
      <c r="CE88" s="15">
        <v>0</v>
      </c>
      <c r="CF88" s="15">
        <v>0</v>
      </c>
      <c r="CG88" s="15">
        <v>0</v>
      </c>
      <c r="CH88" s="15">
        <v>0</v>
      </c>
      <c r="CI88" s="15">
        <v>0</v>
      </c>
      <c r="CJ88" s="15">
        <v>0</v>
      </c>
      <c r="CK88" s="15">
        <v>0</v>
      </c>
      <c r="CL88" s="15">
        <v>0</v>
      </c>
      <c r="CM88" s="15">
        <v>0</v>
      </c>
      <c r="CN88" s="15">
        <v>0</v>
      </c>
      <c r="CO88" s="15">
        <v>0</v>
      </c>
      <c r="CP88" s="15">
        <v>0</v>
      </c>
      <c r="CQ88" s="15">
        <v>0</v>
      </c>
      <c r="CR88" s="15">
        <v>0</v>
      </c>
      <c r="CS88" s="15">
        <v>0</v>
      </c>
      <c r="CT88" s="15">
        <v>0</v>
      </c>
      <c r="CU88" s="15">
        <v>0</v>
      </c>
    </row>
    <row r="89" spans="1:99">
      <c r="A89">
        <v>81</v>
      </c>
      <c r="B89" s="8" t="s">
        <v>148</v>
      </c>
      <c r="C89" s="8" t="s">
        <v>149</v>
      </c>
      <c r="D89" s="1" t="s">
        <v>101</v>
      </c>
      <c r="E89" s="1" t="s">
        <v>101</v>
      </c>
      <c r="H89" s="15">
        <v>8.5470085470085479E-3</v>
      </c>
      <c r="I89" s="15">
        <v>0</v>
      </c>
      <c r="J89" s="15">
        <v>0</v>
      </c>
      <c r="K89" s="15">
        <v>2.6455026455026462E-3</v>
      </c>
      <c r="L89" s="15">
        <v>0.01</v>
      </c>
      <c r="M89" s="15">
        <v>1.7857142857142856E-2</v>
      </c>
      <c r="N89" s="15">
        <v>6.17283950617284E-3</v>
      </c>
      <c r="O89" s="15">
        <v>9.4339622641509413E-3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8.1632653061224497E-3</v>
      </c>
      <c r="AK89" s="15">
        <v>0</v>
      </c>
      <c r="AL89" s="15">
        <v>1.8416206261510127E-3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>
        <v>0</v>
      </c>
      <c r="AY89" s="15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5">
        <v>0</v>
      </c>
      <c r="BF89" s="15">
        <v>0</v>
      </c>
      <c r="BG89" s="15">
        <v>0</v>
      </c>
      <c r="BH89" s="15">
        <v>0</v>
      </c>
      <c r="BI89" s="15">
        <v>0</v>
      </c>
      <c r="BJ89" s="15">
        <v>0</v>
      </c>
      <c r="BK89" s="15">
        <v>0</v>
      </c>
      <c r="BL89" s="15">
        <v>0</v>
      </c>
      <c r="BM89" s="15">
        <v>0</v>
      </c>
      <c r="BN89" s="15">
        <v>0</v>
      </c>
      <c r="BO89" s="15">
        <v>0</v>
      </c>
      <c r="BP89" s="15">
        <v>0</v>
      </c>
      <c r="BQ89" s="15">
        <v>0</v>
      </c>
      <c r="BR89" s="15">
        <v>0</v>
      </c>
      <c r="BS89" s="15">
        <v>0</v>
      </c>
      <c r="BT89" s="15">
        <v>0</v>
      </c>
      <c r="BU89" s="15">
        <v>0</v>
      </c>
      <c r="BV89" s="15">
        <v>0</v>
      </c>
      <c r="BW89" s="15">
        <v>0</v>
      </c>
      <c r="BX89" s="15">
        <v>0</v>
      </c>
      <c r="BY89" s="15">
        <v>0</v>
      </c>
      <c r="BZ89" s="15">
        <v>0</v>
      </c>
      <c r="CA89" s="15">
        <v>0</v>
      </c>
      <c r="CB89" s="15">
        <v>0</v>
      </c>
      <c r="CC89" s="15">
        <v>0</v>
      </c>
      <c r="CD89" s="15">
        <v>0</v>
      </c>
      <c r="CE89" s="15">
        <v>0</v>
      </c>
      <c r="CF89" s="15">
        <v>0</v>
      </c>
      <c r="CG89" s="15">
        <v>0</v>
      </c>
      <c r="CH89" s="15">
        <v>0</v>
      </c>
      <c r="CI89" s="15">
        <v>0</v>
      </c>
      <c r="CJ89" s="15">
        <v>0</v>
      </c>
      <c r="CK89" s="15">
        <v>0</v>
      </c>
      <c r="CL89" s="15">
        <v>0</v>
      </c>
      <c r="CM89" s="15">
        <v>0</v>
      </c>
      <c r="CN89" s="15">
        <v>0</v>
      </c>
      <c r="CO89" s="15">
        <v>0</v>
      </c>
      <c r="CP89" s="15">
        <v>0</v>
      </c>
      <c r="CQ89" s="15">
        <v>0</v>
      </c>
      <c r="CR89" s="15">
        <v>0</v>
      </c>
      <c r="CS89" s="15">
        <v>0</v>
      </c>
      <c r="CT89" s="15">
        <v>0</v>
      </c>
      <c r="CU89" s="15">
        <v>0</v>
      </c>
    </row>
    <row r="90" spans="1:99">
      <c r="A90">
        <v>82</v>
      </c>
      <c r="B90" s="1" t="s">
        <v>121</v>
      </c>
      <c r="C90" s="1" t="s">
        <v>121</v>
      </c>
      <c r="D90" s="1" t="s">
        <v>109</v>
      </c>
      <c r="E90" s="1" t="s">
        <v>109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3.5714285714285712E-2</v>
      </c>
      <c r="AC90" s="15">
        <v>4.1666666666666664E-2</v>
      </c>
      <c r="AD90" s="15">
        <v>3.90625E-2</v>
      </c>
      <c r="AE90" s="15">
        <v>8.8495575221238937E-3</v>
      </c>
      <c r="AF90" s="15">
        <v>1.5873015873015872E-2</v>
      </c>
      <c r="AG90" s="15">
        <v>1.7391304347826084E-2</v>
      </c>
      <c r="AH90" s="15">
        <v>1.4124293785310738E-2</v>
      </c>
      <c r="AI90" s="15">
        <v>3.8709677419354833E-2</v>
      </c>
      <c r="AJ90" s="15">
        <v>4.0816326530612249E-3</v>
      </c>
      <c r="AK90" s="15">
        <v>1.3119533527696793E-2</v>
      </c>
      <c r="AL90" s="15">
        <v>1.4732965009208102E-2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  <c r="AR90" s="15">
        <v>6.2499999999999986E-2</v>
      </c>
      <c r="AS90" s="15">
        <v>0</v>
      </c>
      <c r="AT90" s="15">
        <v>1.4925373134328358E-2</v>
      </c>
      <c r="AU90" s="15">
        <v>0</v>
      </c>
      <c r="AV90" s="15">
        <v>0</v>
      </c>
      <c r="AW90" s="15">
        <v>0</v>
      </c>
      <c r="AX90" s="15">
        <v>0</v>
      </c>
      <c r="AY90" s="15">
        <v>0</v>
      </c>
      <c r="AZ90" s="15">
        <v>0</v>
      </c>
      <c r="BA90" s="15">
        <v>0</v>
      </c>
      <c r="BB90" s="15">
        <v>0</v>
      </c>
      <c r="BC90" s="15">
        <v>0</v>
      </c>
      <c r="BD90" s="15">
        <v>0</v>
      </c>
      <c r="BE90" s="15">
        <v>0</v>
      </c>
      <c r="BF90" s="15">
        <v>0</v>
      </c>
      <c r="BG90" s="15">
        <v>0</v>
      </c>
      <c r="BH90" s="15">
        <v>0</v>
      </c>
      <c r="BI90" s="15">
        <v>0</v>
      </c>
      <c r="BJ90" s="15">
        <v>0.02</v>
      </c>
      <c r="BK90" s="15">
        <v>0</v>
      </c>
      <c r="BL90" s="15">
        <v>6.4724919093851136E-3</v>
      </c>
      <c r="BM90" s="15">
        <v>2.5974025974025972E-2</v>
      </c>
      <c r="BN90" s="15">
        <v>0</v>
      </c>
      <c r="BO90" s="15">
        <v>1.5624999999999997E-2</v>
      </c>
      <c r="BP90" s="15">
        <v>0</v>
      </c>
      <c r="BQ90" s="15">
        <v>0</v>
      </c>
      <c r="BR90" s="15">
        <v>0</v>
      </c>
      <c r="BS90" s="15">
        <v>0</v>
      </c>
      <c r="BT90" s="15">
        <v>0</v>
      </c>
      <c r="BU90" s="15">
        <v>0</v>
      </c>
      <c r="BV90" s="15">
        <v>0</v>
      </c>
      <c r="BW90" s="15">
        <v>0</v>
      </c>
      <c r="BX90" s="15">
        <v>0</v>
      </c>
      <c r="BY90" s="15">
        <v>0</v>
      </c>
      <c r="BZ90" s="15">
        <v>0</v>
      </c>
      <c r="CA90" s="15">
        <v>0</v>
      </c>
      <c r="CB90" s="15">
        <v>0</v>
      </c>
      <c r="CC90" s="15">
        <v>0</v>
      </c>
      <c r="CD90" s="15">
        <v>0</v>
      </c>
      <c r="CE90" s="15">
        <v>0</v>
      </c>
      <c r="CF90" s="15">
        <v>0</v>
      </c>
      <c r="CG90" s="15">
        <v>0</v>
      </c>
      <c r="CH90" s="15">
        <v>0</v>
      </c>
      <c r="CI90" s="15">
        <v>0</v>
      </c>
      <c r="CJ90" s="15">
        <v>0</v>
      </c>
      <c r="CK90" s="15">
        <v>0</v>
      </c>
      <c r="CL90" s="15">
        <v>0</v>
      </c>
      <c r="CM90" s="15">
        <v>0</v>
      </c>
      <c r="CN90" s="15">
        <v>0</v>
      </c>
      <c r="CO90" s="15">
        <v>0</v>
      </c>
      <c r="CP90" s="15">
        <v>0</v>
      </c>
      <c r="CQ90" s="15">
        <v>0</v>
      </c>
      <c r="CR90" s="15">
        <v>3.7878787878787889E-3</v>
      </c>
      <c r="CS90" s="15">
        <v>0</v>
      </c>
      <c r="CT90" s="15">
        <v>0</v>
      </c>
      <c r="CU90" s="15">
        <v>1.2658227848101266E-3</v>
      </c>
    </row>
    <row r="91" spans="1:99">
      <c r="A91">
        <v>83</v>
      </c>
      <c r="B91" s="1" t="s">
        <v>127</v>
      </c>
      <c r="C91" s="1" t="s">
        <v>121</v>
      </c>
      <c r="D91" s="1" t="s">
        <v>109</v>
      </c>
      <c r="E91" s="1" t="s">
        <v>109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0</v>
      </c>
      <c r="AV91" s="15">
        <v>0</v>
      </c>
      <c r="AW91" s="15">
        <v>0</v>
      </c>
      <c r="AX91" s="15">
        <v>0</v>
      </c>
      <c r="AY91" s="15">
        <v>0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0</v>
      </c>
      <c r="BF91" s="15">
        <v>0</v>
      </c>
      <c r="BG91" s="15">
        <v>0</v>
      </c>
      <c r="BH91" s="15">
        <v>0</v>
      </c>
      <c r="BI91" s="15">
        <v>0</v>
      </c>
      <c r="BJ91" s="15">
        <v>0</v>
      </c>
      <c r="BK91" s="15">
        <v>0</v>
      </c>
      <c r="BL91" s="15">
        <v>0</v>
      </c>
      <c r="BM91" s="15">
        <v>0</v>
      </c>
      <c r="BN91" s="15">
        <v>0</v>
      </c>
      <c r="BO91" s="15">
        <v>0</v>
      </c>
      <c r="BP91" s="15">
        <v>0</v>
      </c>
      <c r="BQ91" s="15">
        <v>0</v>
      </c>
      <c r="BR91" s="15">
        <v>0</v>
      </c>
      <c r="BS91" s="15">
        <v>0</v>
      </c>
      <c r="BT91" s="15">
        <v>0</v>
      </c>
      <c r="BU91" s="15">
        <v>0</v>
      </c>
      <c r="BV91" s="15">
        <v>0</v>
      </c>
      <c r="BW91" s="15">
        <v>0</v>
      </c>
      <c r="BX91" s="15">
        <v>0</v>
      </c>
      <c r="BY91" s="15">
        <v>0</v>
      </c>
      <c r="BZ91" s="15">
        <v>0</v>
      </c>
      <c r="CA91" s="15">
        <v>0</v>
      </c>
      <c r="CB91" s="15">
        <v>0</v>
      </c>
      <c r="CC91" s="15">
        <v>0</v>
      </c>
      <c r="CD91" s="15">
        <v>0</v>
      </c>
      <c r="CE91" s="15">
        <v>0</v>
      </c>
      <c r="CF91" s="15">
        <v>0</v>
      </c>
      <c r="CG91" s="15">
        <v>0</v>
      </c>
      <c r="CH91" s="15">
        <v>0</v>
      </c>
      <c r="CI91" s="15">
        <v>0</v>
      </c>
      <c r="CJ91" s="15">
        <v>0</v>
      </c>
      <c r="CK91" s="15">
        <v>0</v>
      </c>
      <c r="CL91" s="15">
        <v>0</v>
      </c>
      <c r="CM91" s="15">
        <v>0</v>
      </c>
      <c r="CN91" s="15">
        <v>0</v>
      </c>
      <c r="CO91" s="15">
        <v>0</v>
      </c>
      <c r="CP91" s="15">
        <v>0</v>
      </c>
      <c r="CQ91" s="15">
        <v>0</v>
      </c>
      <c r="CR91" s="15">
        <v>0</v>
      </c>
      <c r="CS91" s="15">
        <v>0</v>
      </c>
      <c r="CT91" s="15">
        <v>0</v>
      </c>
      <c r="CU91" s="15">
        <v>0</v>
      </c>
    </row>
    <row r="92" spans="1:99">
      <c r="A92">
        <v>84</v>
      </c>
      <c r="B92" s="1" t="s">
        <v>170</v>
      </c>
      <c r="C92" s="1" t="s">
        <v>121</v>
      </c>
      <c r="D92" s="1" t="s">
        <v>109</v>
      </c>
      <c r="E92" s="1" t="s">
        <v>109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8.8495575221238937E-3</v>
      </c>
      <c r="AF92" s="15">
        <v>0</v>
      </c>
      <c r="AG92" s="15">
        <v>0</v>
      </c>
      <c r="AH92" s="15">
        <v>2.8248587570621478E-3</v>
      </c>
      <c r="AI92" s="15">
        <v>1.2903225806451611E-2</v>
      </c>
      <c r="AJ92" s="15">
        <v>1.2244897959183675E-2</v>
      </c>
      <c r="AK92" s="15">
        <v>0</v>
      </c>
      <c r="AL92" s="15">
        <v>4.6040515653775317E-3</v>
      </c>
      <c r="AM92" s="15">
        <v>0</v>
      </c>
      <c r="AN92" s="15">
        <v>0</v>
      </c>
      <c r="AO92" s="15">
        <v>0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  <c r="AU92" s="15">
        <v>0</v>
      </c>
      <c r="AV92" s="15">
        <v>0</v>
      </c>
      <c r="AW92" s="15">
        <v>0</v>
      </c>
      <c r="AX92" s="15">
        <v>0</v>
      </c>
      <c r="AY92" s="15">
        <v>0</v>
      </c>
      <c r="AZ92" s="15">
        <v>0</v>
      </c>
      <c r="BA92" s="15">
        <v>0</v>
      </c>
      <c r="BB92" s="15">
        <v>0</v>
      </c>
      <c r="BC92" s="15">
        <v>0</v>
      </c>
      <c r="BD92" s="15">
        <v>0</v>
      </c>
      <c r="BE92" s="15">
        <v>0</v>
      </c>
      <c r="BF92" s="15">
        <v>0</v>
      </c>
      <c r="BG92" s="15">
        <v>0</v>
      </c>
      <c r="BH92" s="15">
        <v>0</v>
      </c>
      <c r="BI92" s="15">
        <v>0</v>
      </c>
      <c r="BJ92" s="15">
        <v>0</v>
      </c>
      <c r="BK92" s="15">
        <v>0</v>
      </c>
      <c r="BL92" s="15">
        <v>0</v>
      </c>
      <c r="BM92" s="15">
        <v>0</v>
      </c>
      <c r="BN92" s="15">
        <v>0</v>
      </c>
      <c r="BO92" s="15">
        <v>0</v>
      </c>
      <c r="BP92" s="15">
        <v>0</v>
      </c>
      <c r="BQ92" s="15">
        <v>0</v>
      </c>
      <c r="BR92" s="15">
        <v>0</v>
      </c>
      <c r="BS92" s="15">
        <v>0</v>
      </c>
      <c r="BT92" s="15">
        <v>0</v>
      </c>
      <c r="BU92" s="15">
        <v>0</v>
      </c>
      <c r="BV92" s="15">
        <v>0</v>
      </c>
      <c r="BW92" s="15">
        <v>0</v>
      </c>
      <c r="BX92" s="15">
        <v>0</v>
      </c>
      <c r="BY92" s="15">
        <v>0</v>
      </c>
      <c r="BZ92" s="15">
        <v>0</v>
      </c>
      <c r="CA92" s="15">
        <v>0</v>
      </c>
      <c r="CB92" s="15">
        <v>0</v>
      </c>
      <c r="CC92" s="15">
        <v>0</v>
      </c>
      <c r="CD92" s="15">
        <v>0</v>
      </c>
      <c r="CE92" s="15">
        <v>0</v>
      </c>
      <c r="CF92" s="15">
        <v>0</v>
      </c>
      <c r="CG92" s="15">
        <v>0</v>
      </c>
      <c r="CH92" s="15">
        <v>0</v>
      </c>
      <c r="CI92" s="15">
        <v>0</v>
      </c>
      <c r="CJ92" s="15">
        <v>0</v>
      </c>
      <c r="CK92" s="15">
        <v>0</v>
      </c>
      <c r="CL92" s="15">
        <v>0</v>
      </c>
      <c r="CM92" s="15">
        <v>0</v>
      </c>
      <c r="CN92" s="15">
        <v>0</v>
      </c>
      <c r="CO92" s="15">
        <v>0</v>
      </c>
      <c r="CP92" s="15">
        <v>0</v>
      </c>
      <c r="CQ92" s="15">
        <v>0</v>
      </c>
      <c r="CR92" s="15">
        <v>0</v>
      </c>
      <c r="CS92" s="15">
        <v>0</v>
      </c>
      <c r="CT92" s="15">
        <v>0</v>
      </c>
      <c r="CU92" s="15">
        <v>0</v>
      </c>
    </row>
    <row r="93" spans="1:99">
      <c r="A93">
        <v>85</v>
      </c>
      <c r="B93" s="1" t="s">
        <v>171</v>
      </c>
      <c r="C93" s="1" t="s">
        <v>121</v>
      </c>
      <c r="D93" s="1" t="s">
        <v>109</v>
      </c>
      <c r="E93" s="1" t="s">
        <v>109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1.7857142857142856E-2</v>
      </c>
      <c r="N93" s="15">
        <v>0</v>
      </c>
      <c r="O93" s="15">
        <v>3.1446540880503138E-3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5">
        <v>0</v>
      </c>
      <c r="AY93" s="15">
        <v>0</v>
      </c>
      <c r="AZ93" s="15">
        <v>0</v>
      </c>
      <c r="BA93" s="15">
        <v>0</v>
      </c>
      <c r="BB93" s="15">
        <v>0</v>
      </c>
      <c r="BC93" s="15">
        <v>0</v>
      </c>
      <c r="BD93" s="15">
        <v>0</v>
      </c>
      <c r="BE93" s="15">
        <v>0</v>
      </c>
      <c r="BF93" s="15">
        <v>0</v>
      </c>
      <c r="BG93" s="15">
        <v>0</v>
      </c>
      <c r="BH93" s="15">
        <v>0</v>
      </c>
      <c r="BI93" s="15">
        <v>0</v>
      </c>
      <c r="BJ93" s="15">
        <v>0</v>
      </c>
      <c r="BK93" s="15">
        <v>0</v>
      </c>
      <c r="BL93" s="15">
        <v>0</v>
      </c>
      <c r="BM93" s="15">
        <v>0</v>
      </c>
      <c r="BN93" s="15">
        <v>0</v>
      </c>
      <c r="BO93" s="15">
        <v>0</v>
      </c>
      <c r="BP93" s="15">
        <v>0</v>
      </c>
      <c r="BQ93" s="15">
        <v>0</v>
      </c>
      <c r="BR93" s="15">
        <v>0</v>
      </c>
      <c r="BS93" s="15">
        <v>0</v>
      </c>
      <c r="BT93" s="15">
        <v>0</v>
      </c>
      <c r="BU93" s="15">
        <v>0</v>
      </c>
      <c r="BV93" s="15">
        <v>2.4999999999999994E-2</v>
      </c>
      <c r="BW93" s="15">
        <v>7.9999999999999984E-3</v>
      </c>
      <c r="BX93" s="15">
        <v>0</v>
      </c>
      <c r="BY93" s="15">
        <v>0</v>
      </c>
      <c r="BZ93" s="15">
        <v>0</v>
      </c>
      <c r="CA93" s="15">
        <v>0</v>
      </c>
      <c r="CB93" s="15">
        <v>0</v>
      </c>
      <c r="CC93" s="15">
        <v>0</v>
      </c>
      <c r="CD93" s="15">
        <v>0</v>
      </c>
      <c r="CE93" s="15">
        <v>0</v>
      </c>
      <c r="CF93" s="15">
        <v>0</v>
      </c>
      <c r="CG93" s="15">
        <v>0</v>
      </c>
      <c r="CH93" s="15">
        <v>0</v>
      </c>
      <c r="CI93" s="15">
        <v>0</v>
      </c>
      <c r="CJ93" s="15">
        <v>0</v>
      </c>
      <c r="CK93" s="15">
        <v>0</v>
      </c>
      <c r="CL93" s="15">
        <v>0</v>
      </c>
      <c r="CM93" s="15">
        <v>0</v>
      </c>
      <c r="CN93" s="15">
        <v>0</v>
      </c>
      <c r="CO93" s="15">
        <v>0</v>
      </c>
      <c r="CP93" s="15">
        <v>0</v>
      </c>
      <c r="CQ93" s="15">
        <v>0</v>
      </c>
      <c r="CR93" s="15">
        <v>0</v>
      </c>
      <c r="CS93" s="15">
        <v>0</v>
      </c>
      <c r="CT93" s="15">
        <v>0</v>
      </c>
      <c r="CU93" s="15">
        <v>0</v>
      </c>
    </row>
    <row r="94" spans="1:99">
      <c r="A94">
        <v>86</v>
      </c>
      <c r="B94" s="8" t="s">
        <v>172</v>
      </c>
      <c r="C94" s="1" t="s">
        <v>121</v>
      </c>
      <c r="D94" s="1" t="s">
        <v>109</v>
      </c>
      <c r="E94" s="1" t="s">
        <v>109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2.6548672566371678E-2</v>
      </c>
      <c r="AF94" s="15">
        <v>1.5873015873015872E-2</v>
      </c>
      <c r="AG94" s="15">
        <v>2.6086956521739126E-2</v>
      </c>
      <c r="AH94" s="15">
        <v>2.2598870056497182E-2</v>
      </c>
      <c r="AI94" s="15">
        <v>6.4516129032258056E-3</v>
      </c>
      <c r="AJ94" s="15">
        <v>0</v>
      </c>
      <c r="AK94" s="15">
        <v>0</v>
      </c>
      <c r="AL94" s="15">
        <v>9.2081031307550637E-4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0</v>
      </c>
      <c r="AT94" s="15">
        <v>0</v>
      </c>
      <c r="AU94" s="15">
        <v>0</v>
      </c>
      <c r="AV94" s="15">
        <v>0</v>
      </c>
      <c r="AW94" s="15">
        <v>0</v>
      </c>
      <c r="AX94" s="15">
        <v>0</v>
      </c>
      <c r="AY94" s="15">
        <v>0</v>
      </c>
      <c r="AZ94" s="15">
        <v>0</v>
      </c>
      <c r="BA94" s="15">
        <v>0</v>
      </c>
      <c r="BB94" s="15">
        <v>0</v>
      </c>
      <c r="BC94" s="15">
        <v>0</v>
      </c>
      <c r="BD94" s="15">
        <v>0</v>
      </c>
      <c r="BE94" s="15">
        <v>0</v>
      </c>
      <c r="BF94" s="15">
        <v>0</v>
      </c>
      <c r="BG94" s="15">
        <v>0</v>
      </c>
      <c r="BH94" s="15">
        <v>0</v>
      </c>
      <c r="BI94" s="15">
        <v>0</v>
      </c>
      <c r="BJ94" s="15">
        <v>0</v>
      </c>
      <c r="BK94" s="15">
        <v>0</v>
      </c>
      <c r="BL94" s="15">
        <v>0</v>
      </c>
      <c r="BM94" s="15">
        <v>0</v>
      </c>
      <c r="BN94" s="15">
        <v>0</v>
      </c>
      <c r="BO94" s="15">
        <v>0</v>
      </c>
      <c r="BP94" s="15">
        <v>1.5037593984962403E-2</v>
      </c>
      <c r="BQ94" s="15">
        <v>0</v>
      </c>
      <c r="BR94" s="15">
        <v>0</v>
      </c>
      <c r="BS94" s="15">
        <v>4.7214353163361669E-3</v>
      </c>
      <c r="BT94" s="15">
        <v>0</v>
      </c>
      <c r="BU94" s="15">
        <v>0</v>
      </c>
      <c r="BV94" s="15">
        <v>0</v>
      </c>
      <c r="BW94" s="15">
        <v>0</v>
      </c>
      <c r="BX94" s="15">
        <v>0</v>
      </c>
      <c r="BY94" s="15">
        <v>0</v>
      </c>
      <c r="BZ94" s="15">
        <v>0</v>
      </c>
      <c r="CA94" s="15">
        <v>0</v>
      </c>
      <c r="CB94" s="15">
        <v>0</v>
      </c>
      <c r="CC94" s="15">
        <v>0</v>
      </c>
      <c r="CD94" s="15">
        <v>0</v>
      </c>
      <c r="CE94" s="15">
        <v>0</v>
      </c>
      <c r="CF94" s="15">
        <v>0</v>
      </c>
      <c r="CG94" s="15">
        <v>0</v>
      </c>
      <c r="CH94" s="15">
        <v>0</v>
      </c>
      <c r="CI94" s="15">
        <v>0</v>
      </c>
      <c r="CJ94" s="15">
        <v>0</v>
      </c>
      <c r="CK94" s="15">
        <v>0</v>
      </c>
      <c r="CL94" s="15">
        <v>0</v>
      </c>
      <c r="CM94" s="15">
        <v>0</v>
      </c>
      <c r="CN94" s="15">
        <v>0</v>
      </c>
      <c r="CO94" s="15">
        <v>0</v>
      </c>
      <c r="CP94" s="15">
        <v>0</v>
      </c>
      <c r="CQ94" s="15">
        <v>0</v>
      </c>
      <c r="CR94" s="15">
        <v>0</v>
      </c>
      <c r="CS94" s="15">
        <v>0</v>
      </c>
      <c r="CT94" s="15">
        <v>0</v>
      </c>
      <c r="CU94" s="15">
        <v>0</v>
      </c>
    </row>
    <row r="95" spans="1:99">
      <c r="A95">
        <v>87</v>
      </c>
      <c r="B95" s="1" t="s">
        <v>179</v>
      </c>
      <c r="C95" s="1" t="s">
        <v>121</v>
      </c>
      <c r="D95" s="1" t="s">
        <v>109</v>
      </c>
      <c r="E95" s="1" t="s">
        <v>109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9.677419354838708E-2</v>
      </c>
      <c r="Q95" s="15">
        <v>6.6666666666666666E-2</v>
      </c>
      <c r="R95" s="15">
        <v>6.6666666666666652E-2</v>
      </c>
      <c r="S95" s="15">
        <v>7.8947368421052627E-2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8.7463556851311956E-3</v>
      </c>
      <c r="AL95" s="15">
        <v>5.5248618784530376E-3</v>
      </c>
      <c r="AM95" s="15">
        <v>0</v>
      </c>
      <c r="AN95" s="15">
        <v>5.8823529411764705E-2</v>
      </c>
      <c r="AO95" s="15">
        <v>0</v>
      </c>
      <c r="AP95" s="15">
        <v>2.0408163265306124E-2</v>
      </c>
      <c r="AQ95" s="15">
        <v>0</v>
      </c>
      <c r="AR95" s="15">
        <v>0</v>
      </c>
      <c r="AS95" s="15">
        <v>8.3333333333333329E-2</v>
      </c>
      <c r="AT95" s="15">
        <v>2.9850746268656716E-2</v>
      </c>
      <c r="AU95" s="15">
        <v>0</v>
      </c>
      <c r="AV95" s="15">
        <v>0</v>
      </c>
      <c r="AW95" s="15">
        <v>0</v>
      </c>
      <c r="AX95" s="15">
        <v>0</v>
      </c>
      <c r="AY95" s="15">
        <v>1.5151515151515152E-2</v>
      </c>
      <c r="AZ95" s="15">
        <v>0</v>
      </c>
      <c r="BA95" s="15">
        <v>1.0638297872340424E-2</v>
      </c>
      <c r="BB95" s="15">
        <v>0</v>
      </c>
      <c r="BC95" s="15">
        <v>1.8518518518518517E-2</v>
      </c>
      <c r="BD95" s="15">
        <v>0</v>
      </c>
      <c r="BE95" s="15">
        <v>5.5555555555555549E-3</v>
      </c>
      <c r="BF95" s="15">
        <v>2.8985507246376808E-2</v>
      </c>
      <c r="BG95" s="15">
        <v>2.0833333333333336E-2</v>
      </c>
      <c r="BH95" s="15">
        <v>2.4242424242424242E-2</v>
      </c>
      <c r="BI95" s="15">
        <v>0</v>
      </c>
      <c r="BJ95" s="15">
        <v>0</v>
      </c>
      <c r="BK95" s="15">
        <v>0</v>
      </c>
      <c r="BL95" s="15">
        <v>0</v>
      </c>
      <c r="BM95" s="15">
        <v>1.2987012987012986E-2</v>
      </c>
      <c r="BN95" s="15">
        <v>0</v>
      </c>
      <c r="BO95" s="15">
        <v>7.8124999999999983E-3</v>
      </c>
      <c r="BP95" s="15">
        <v>0</v>
      </c>
      <c r="BQ95" s="15">
        <v>0</v>
      </c>
      <c r="BR95" s="15">
        <v>0</v>
      </c>
      <c r="BS95" s="15">
        <v>0</v>
      </c>
      <c r="BT95" s="15">
        <v>0</v>
      </c>
      <c r="BU95" s="15">
        <v>0</v>
      </c>
      <c r="BV95" s="15">
        <v>0</v>
      </c>
      <c r="BW95" s="15">
        <v>0</v>
      </c>
      <c r="BX95" s="15">
        <v>0</v>
      </c>
      <c r="BY95" s="15">
        <v>0</v>
      </c>
      <c r="BZ95" s="15">
        <v>0</v>
      </c>
      <c r="CA95" s="15">
        <v>0</v>
      </c>
      <c r="CB95" s="15">
        <v>0</v>
      </c>
      <c r="CC95" s="15">
        <v>0</v>
      </c>
      <c r="CD95" s="15">
        <v>0</v>
      </c>
      <c r="CE95" s="15">
        <v>0</v>
      </c>
      <c r="CF95" s="15">
        <v>0</v>
      </c>
      <c r="CG95" s="15">
        <v>0</v>
      </c>
      <c r="CH95" s="15">
        <v>0</v>
      </c>
      <c r="CI95" s="15">
        <v>0</v>
      </c>
      <c r="CJ95" s="15">
        <v>0</v>
      </c>
      <c r="CK95" s="15">
        <v>0</v>
      </c>
      <c r="CL95" s="15">
        <v>0</v>
      </c>
      <c r="CM95" s="15">
        <v>0</v>
      </c>
      <c r="CN95" s="15">
        <v>0</v>
      </c>
      <c r="CO95" s="15">
        <v>0</v>
      </c>
      <c r="CP95" s="15">
        <v>0</v>
      </c>
      <c r="CQ95" s="15">
        <v>0</v>
      </c>
      <c r="CR95" s="15">
        <v>0</v>
      </c>
      <c r="CS95" s="15">
        <v>0</v>
      </c>
      <c r="CT95" s="15">
        <v>0</v>
      </c>
      <c r="CU95" s="15">
        <v>0</v>
      </c>
    </row>
    <row r="96" spans="1:99">
      <c r="A96">
        <v>88</v>
      </c>
      <c r="B96" s="1" t="s">
        <v>189</v>
      </c>
      <c r="C96" s="1" t="s">
        <v>121</v>
      </c>
      <c r="D96" s="1" t="s">
        <v>109</v>
      </c>
      <c r="E96" s="1" t="s">
        <v>109</v>
      </c>
      <c r="H96" s="15">
        <v>0.20512820512820512</v>
      </c>
      <c r="I96" s="15">
        <v>0.18852459016393441</v>
      </c>
      <c r="J96" s="15">
        <v>0.14388489208633101</v>
      </c>
      <c r="K96" s="15">
        <v>0.17724867724867732</v>
      </c>
      <c r="L96" s="15">
        <v>0.23</v>
      </c>
      <c r="M96" s="15">
        <v>0.17857142857142858</v>
      </c>
      <c r="N96" s="15">
        <v>5.2469135802469147E-2</v>
      </c>
      <c r="O96" s="15">
        <v>0.13050314465408802</v>
      </c>
      <c r="P96" s="15">
        <v>0</v>
      </c>
      <c r="Q96" s="15">
        <v>6.6666666666666666E-2</v>
      </c>
      <c r="R96" s="15">
        <v>0</v>
      </c>
      <c r="S96" s="15">
        <v>1.3157894736842105E-2</v>
      </c>
      <c r="T96" s="15">
        <v>2.9411764705882346E-2</v>
      </c>
      <c r="U96" s="15">
        <v>0</v>
      </c>
      <c r="V96" s="15">
        <v>0</v>
      </c>
      <c r="W96" s="15">
        <v>8.2644628099173556E-3</v>
      </c>
      <c r="X96" s="15">
        <v>0.39999999999999997</v>
      </c>
      <c r="Y96" s="15">
        <v>0.5</v>
      </c>
      <c r="Z96" s="15">
        <v>3.5211267605633804E-2</v>
      </c>
      <c r="AA96" s="15">
        <v>0.10588235294117648</v>
      </c>
      <c r="AB96" s="15">
        <v>0.33928571428571425</v>
      </c>
      <c r="AC96" s="15">
        <v>0.61111111111111116</v>
      </c>
      <c r="AD96" s="15">
        <v>0.4921875</v>
      </c>
      <c r="AE96" s="15">
        <v>0</v>
      </c>
      <c r="AF96" s="15">
        <v>7.9365079365079361E-3</v>
      </c>
      <c r="AG96" s="15">
        <v>3.4782608695652167E-2</v>
      </c>
      <c r="AH96" s="15">
        <v>1.4124293785310738E-2</v>
      </c>
      <c r="AI96" s="15">
        <v>2.5806451612903222E-2</v>
      </c>
      <c r="AJ96" s="15">
        <v>8.1632653061224497E-3</v>
      </c>
      <c r="AK96" s="15">
        <v>4.3731778425655978E-3</v>
      </c>
      <c r="AL96" s="15">
        <v>8.2872928176795559E-3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0</v>
      </c>
      <c r="AX96" s="15">
        <v>0</v>
      </c>
      <c r="AY96" s="15">
        <v>0</v>
      </c>
      <c r="AZ96" s="15">
        <v>0</v>
      </c>
      <c r="BA96" s="15">
        <v>0</v>
      </c>
      <c r="BB96" s="15">
        <v>0</v>
      </c>
      <c r="BC96" s="15">
        <v>0</v>
      </c>
      <c r="BD96" s="15">
        <v>0</v>
      </c>
      <c r="BE96" s="15">
        <v>0</v>
      </c>
      <c r="BF96" s="15">
        <v>2.8985507246376808E-2</v>
      </c>
      <c r="BG96" s="15">
        <v>0</v>
      </c>
      <c r="BH96" s="15">
        <v>1.2121212121212121E-2</v>
      </c>
      <c r="BI96" s="15">
        <v>0</v>
      </c>
      <c r="BJ96" s="15">
        <v>0</v>
      </c>
      <c r="BK96" s="15">
        <v>0</v>
      </c>
      <c r="BL96" s="15">
        <v>0</v>
      </c>
      <c r="BM96" s="15">
        <v>1.2987012987012986E-2</v>
      </c>
      <c r="BN96" s="15">
        <v>1.9607843137254902E-2</v>
      </c>
      <c r="BO96" s="15">
        <v>1.5624999999999997E-2</v>
      </c>
      <c r="BP96" s="15">
        <v>0</v>
      </c>
      <c r="BQ96" s="15">
        <v>0</v>
      </c>
      <c r="BR96" s="15">
        <v>0</v>
      </c>
      <c r="BS96" s="15">
        <v>0</v>
      </c>
      <c r="BT96" s="15">
        <v>0</v>
      </c>
      <c r="BU96" s="15">
        <v>0</v>
      </c>
      <c r="BV96" s="15">
        <v>0</v>
      </c>
      <c r="BW96" s="15">
        <v>0</v>
      </c>
      <c r="BX96" s="15">
        <v>0</v>
      </c>
      <c r="BY96" s="15">
        <v>0</v>
      </c>
      <c r="BZ96" s="15">
        <v>0</v>
      </c>
      <c r="CA96" s="15">
        <v>0</v>
      </c>
      <c r="CB96" s="15">
        <v>0</v>
      </c>
      <c r="CC96" s="15">
        <v>0</v>
      </c>
      <c r="CD96" s="15">
        <v>0</v>
      </c>
      <c r="CE96" s="15">
        <v>0</v>
      </c>
      <c r="CF96" s="15">
        <v>0</v>
      </c>
      <c r="CG96" s="15">
        <v>0</v>
      </c>
      <c r="CH96" s="15">
        <v>0</v>
      </c>
      <c r="CI96" s="15">
        <v>0</v>
      </c>
      <c r="CJ96" s="15">
        <v>0</v>
      </c>
      <c r="CK96" s="15">
        <v>0</v>
      </c>
      <c r="CL96" s="15">
        <v>0</v>
      </c>
      <c r="CM96" s="15">
        <v>0</v>
      </c>
      <c r="CN96" s="15">
        <v>0</v>
      </c>
      <c r="CO96" s="15">
        <v>0</v>
      </c>
      <c r="CP96" s="15">
        <v>0</v>
      </c>
      <c r="CQ96" s="15">
        <v>0</v>
      </c>
      <c r="CR96" s="15">
        <v>0</v>
      </c>
      <c r="CS96" s="15">
        <v>0</v>
      </c>
      <c r="CT96" s="15">
        <v>0</v>
      </c>
      <c r="CU96" s="15">
        <v>0</v>
      </c>
    </row>
    <row r="97" spans="1:99">
      <c r="A97">
        <v>89</v>
      </c>
      <c r="B97" s="1" t="s">
        <v>215</v>
      </c>
      <c r="C97" s="1" t="s">
        <v>121</v>
      </c>
      <c r="D97" s="1" t="s">
        <v>109</v>
      </c>
      <c r="E97" s="1" t="s">
        <v>109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15">
        <v>0</v>
      </c>
      <c r="AZ97" s="15">
        <v>0</v>
      </c>
      <c r="BA97" s="15">
        <v>0</v>
      </c>
      <c r="BB97" s="15">
        <v>0</v>
      </c>
      <c r="BC97" s="15">
        <v>0</v>
      </c>
      <c r="BD97" s="15">
        <v>0</v>
      </c>
      <c r="BE97" s="15">
        <v>0</v>
      </c>
      <c r="BF97" s="15">
        <v>0</v>
      </c>
      <c r="BG97" s="15">
        <v>0</v>
      </c>
      <c r="BH97" s="15">
        <v>0</v>
      </c>
      <c r="BI97" s="15">
        <v>0</v>
      </c>
      <c r="BJ97" s="15">
        <v>0</v>
      </c>
      <c r="BK97" s="15">
        <v>0</v>
      </c>
      <c r="BL97" s="15">
        <v>0</v>
      </c>
      <c r="BM97" s="15">
        <v>0</v>
      </c>
      <c r="BN97" s="15">
        <v>0</v>
      </c>
      <c r="BO97" s="15">
        <v>0</v>
      </c>
      <c r="BP97" s="15">
        <v>0</v>
      </c>
      <c r="BQ97" s="15">
        <v>0</v>
      </c>
      <c r="BR97" s="15">
        <v>0</v>
      </c>
      <c r="BS97" s="15">
        <v>0</v>
      </c>
      <c r="BT97" s="15">
        <v>0</v>
      </c>
      <c r="BU97" s="15">
        <v>0</v>
      </c>
      <c r="BV97" s="15">
        <v>0</v>
      </c>
      <c r="BW97" s="15">
        <v>0</v>
      </c>
      <c r="BX97" s="15">
        <v>0</v>
      </c>
      <c r="BY97" s="15">
        <v>0</v>
      </c>
      <c r="BZ97" s="15">
        <v>0</v>
      </c>
      <c r="CA97" s="15">
        <v>0</v>
      </c>
      <c r="CB97" s="15">
        <v>0</v>
      </c>
      <c r="CC97" s="15">
        <v>0</v>
      </c>
      <c r="CD97" s="15">
        <v>0</v>
      </c>
      <c r="CE97" s="15">
        <v>0</v>
      </c>
      <c r="CF97" s="15">
        <v>0</v>
      </c>
      <c r="CG97" s="15">
        <v>0</v>
      </c>
      <c r="CH97" s="15">
        <v>0</v>
      </c>
      <c r="CI97" s="15">
        <v>0</v>
      </c>
      <c r="CJ97" s="15">
        <v>0</v>
      </c>
      <c r="CK97" s="15">
        <v>0</v>
      </c>
      <c r="CL97" s="15">
        <v>0</v>
      </c>
      <c r="CM97" s="15">
        <v>0</v>
      </c>
      <c r="CN97" s="15">
        <v>0</v>
      </c>
      <c r="CO97" s="15">
        <v>0</v>
      </c>
      <c r="CP97" s="15">
        <v>0</v>
      </c>
      <c r="CQ97" s="15">
        <v>0</v>
      </c>
      <c r="CR97" s="15">
        <v>0</v>
      </c>
      <c r="CS97" s="15">
        <v>0</v>
      </c>
      <c r="CT97" s="15">
        <v>0</v>
      </c>
      <c r="CU97" s="15">
        <v>0</v>
      </c>
    </row>
    <row r="98" spans="1:99">
      <c r="A98">
        <v>90</v>
      </c>
      <c r="B98" s="1" t="s">
        <v>218</v>
      </c>
      <c r="C98" s="1" t="s">
        <v>121</v>
      </c>
      <c r="D98" s="1" t="s">
        <v>109</v>
      </c>
      <c r="E98" s="1" t="s">
        <v>109</v>
      </c>
      <c r="H98" s="15">
        <v>0.17094017094017097</v>
      </c>
      <c r="I98" s="15">
        <v>0.11475409836065573</v>
      </c>
      <c r="J98" s="15">
        <v>7.1942446043165506E-2</v>
      </c>
      <c r="K98" s="15">
        <v>0.11640211640211644</v>
      </c>
      <c r="L98" s="15">
        <v>0.01</v>
      </c>
      <c r="M98" s="15">
        <v>0</v>
      </c>
      <c r="N98" s="15">
        <v>6.17283950617284E-3</v>
      </c>
      <c r="O98" s="15">
        <v>6.2893081761006275E-3</v>
      </c>
      <c r="P98" s="15">
        <v>0</v>
      </c>
      <c r="Q98" s="15">
        <v>6.6666666666666666E-2</v>
      </c>
      <c r="R98" s="15">
        <v>3.3333333333333326E-2</v>
      </c>
      <c r="S98" s="15">
        <v>2.6315789473684209E-2</v>
      </c>
      <c r="T98" s="15">
        <v>0.52941176470588225</v>
      </c>
      <c r="U98" s="15">
        <v>0.68888888888888888</v>
      </c>
      <c r="V98" s="15">
        <v>0.52380952380952384</v>
      </c>
      <c r="W98" s="15">
        <v>0.58677685950413216</v>
      </c>
      <c r="X98" s="15">
        <v>0.25</v>
      </c>
      <c r="Y98" s="15">
        <v>0.30555555555555558</v>
      </c>
      <c r="Z98" s="15">
        <v>3.5211267605633804E-2</v>
      </c>
      <c r="AA98" s="15">
        <v>7.6470588235294137E-2</v>
      </c>
      <c r="AB98" s="15">
        <v>0</v>
      </c>
      <c r="AC98" s="15">
        <v>1.388888888888889E-2</v>
      </c>
      <c r="AD98" s="15">
        <v>7.8125E-3</v>
      </c>
      <c r="AE98" s="15">
        <v>0.61946902654867242</v>
      </c>
      <c r="AF98" s="15">
        <v>0.49999999999999989</v>
      </c>
      <c r="AG98" s="15">
        <v>0.53913043478260858</v>
      </c>
      <c r="AH98" s="15">
        <v>0.55084745762711873</v>
      </c>
      <c r="AI98" s="15">
        <v>0.48387096774193539</v>
      </c>
      <c r="AJ98" s="15">
        <v>0.65714285714285725</v>
      </c>
      <c r="AK98" s="15">
        <v>0.22157434402332363</v>
      </c>
      <c r="AL98" s="15">
        <v>0.35727440147329648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  <c r="AR98" s="15">
        <v>0</v>
      </c>
      <c r="AS98" s="15">
        <v>0</v>
      </c>
      <c r="AT98" s="15">
        <v>0</v>
      </c>
      <c r="AU98" s="15">
        <v>2.0408163265306124E-2</v>
      </c>
      <c r="AV98" s="15">
        <v>0</v>
      </c>
      <c r="AW98" s="15">
        <v>0</v>
      </c>
      <c r="AX98" s="15">
        <v>6.6225165562913907E-3</v>
      </c>
      <c r="AY98" s="15">
        <v>1.5151515151515152E-2</v>
      </c>
      <c r="AZ98" s="15">
        <v>0</v>
      </c>
      <c r="BA98" s="15">
        <v>1.0638297872340424E-2</v>
      </c>
      <c r="BB98" s="15">
        <v>1.3513513513513513E-2</v>
      </c>
      <c r="BC98" s="15">
        <v>1.8518518518518517E-2</v>
      </c>
      <c r="BD98" s="15">
        <v>0</v>
      </c>
      <c r="BE98" s="15">
        <v>1.111111111111111E-2</v>
      </c>
      <c r="BF98" s="15">
        <v>1.4492753623188404E-2</v>
      </c>
      <c r="BG98" s="15">
        <v>1.0416666666666668E-2</v>
      </c>
      <c r="BH98" s="15">
        <v>1.2121212121212121E-2</v>
      </c>
      <c r="BI98" s="15">
        <v>7.6335877862595417E-3</v>
      </c>
      <c r="BJ98" s="15">
        <v>0</v>
      </c>
      <c r="BK98" s="15">
        <v>0</v>
      </c>
      <c r="BL98" s="15">
        <v>3.2362459546925568E-3</v>
      </c>
      <c r="BM98" s="15">
        <v>1.2987012987012986E-2</v>
      </c>
      <c r="BN98" s="15">
        <v>0</v>
      </c>
      <c r="BO98" s="15">
        <v>7.8124999999999983E-3</v>
      </c>
      <c r="BP98" s="15">
        <v>0</v>
      </c>
      <c r="BQ98" s="15">
        <v>6.5789473684210514E-3</v>
      </c>
      <c r="BR98" s="15">
        <v>0</v>
      </c>
      <c r="BS98" s="15">
        <v>1.8885741265344666E-3</v>
      </c>
      <c r="BT98" s="15">
        <v>0</v>
      </c>
      <c r="BU98" s="15">
        <v>0</v>
      </c>
      <c r="BV98" s="15">
        <v>0</v>
      </c>
      <c r="BW98" s="15">
        <v>0</v>
      </c>
      <c r="BX98" s="15">
        <v>0</v>
      </c>
      <c r="BY98" s="15">
        <v>0</v>
      </c>
      <c r="BZ98" s="15">
        <v>0</v>
      </c>
      <c r="CA98" s="15">
        <v>0</v>
      </c>
      <c r="CB98" s="15">
        <v>0</v>
      </c>
      <c r="CC98" s="15">
        <v>0</v>
      </c>
      <c r="CD98" s="15">
        <v>0</v>
      </c>
      <c r="CE98" s="15">
        <v>0</v>
      </c>
      <c r="CF98" s="15">
        <v>0</v>
      </c>
      <c r="CG98" s="15">
        <v>0</v>
      </c>
      <c r="CH98" s="15">
        <v>0</v>
      </c>
      <c r="CI98" s="15">
        <v>0</v>
      </c>
      <c r="CJ98" s="15">
        <v>0</v>
      </c>
      <c r="CK98" s="15">
        <v>0</v>
      </c>
      <c r="CL98" s="15">
        <v>0</v>
      </c>
      <c r="CM98" s="15">
        <v>0</v>
      </c>
      <c r="CN98" s="15">
        <v>0</v>
      </c>
      <c r="CO98" s="15">
        <v>0</v>
      </c>
      <c r="CP98" s="15">
        <v>0</v>
      </c>
      <c r="CQ98" s="15">
        <v>0</v>
      </c>
      <c r="CR98" s="15">
        <v>0</v>
      </c>
      <c r="CS98" s="15">
        <v>0</v>
      </c>
      <c r="CT98" s="15">
        <v>0</v>
      </c>
      <c r="CU98" s="15">
        <v>0</v>
      </c>
    </row>
    <row r="99" spans="1:99">
      <c r="A99">
        <v>91</v>
      </c>
      <c r="B99" s="1" t="s">
        <v>230</v>
      </c>
      <c r="C99" s="1" t="s">
        <v>121</v>
      </c>
      <c r="D99" s="1" t="s">
        <v>109</v>
      </c>
      <c r="E99" s="1" t="s">
        <v>109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0</v>
      </c>
      <c r="AT99" s="15">
        <v>0</v>
      </c>
      <c r="AU99" s="15">
        <v>0</v>
      </c>
      <c r="AV99" s="15">
        <v>0</v>
      </c>
      <c r="AW99" s="15">
        <v>0</v>
      </c>
      <c r="AX99" s="15">
        <v>0</v>
      </c>
      <c r="AY99" s="15">
        <v>0</v>
      </c>
      <c r="AZ99" s="15">
        <v>0</v>
      </c>
      <c r="BA99" s="15">
        <v>0</v>
      </c>
      <c r="BB99" s="15">
        <v>0</v>
      </c>
      <c r="BC99" s="15">
        <v>0</v>
      </c>
      <c r="BD99" s="15">
        <v>0</v>
      </c>
      <c r="BE99" s="15">
        <v>0</v>
      </c>
      <c r="BF99" s="15">
        <v>0</v>
      </c>
      <c r="BG99" s="15">
        <v>0</v>
      </c>
      <c r="BH99" s="15">
        <v>0</v>
      </c>
      <c r="BI99" s="15">
        <v>0</v>
      </c>
      <c r="BJ99" s="15">
        <v>0</v>
      </c>
      <c r="BK99" s="15">
        <v>0</v>
      </c>
      <c r="BL99" s="15">
        <v>0</v>
      </c>
      <c r="BM99" s="15">
        <v>0</v>
      </c>
      <c r="BN99" s="15">
        <v>0</v>
      </c>
      <c r="BO99" s="15">
        <v>0</v>
      </c>
      <c r="BP99" s="15">
        <v>0</v>
      </c>
      <c r="BQ99" s="15">
        <v>0</v>
      </c>
      <c r="BR99" s="15">
        <v>0</v>
      </c>
      <c r="BS99" s="15">
        <v>0</v>
      </c>
      <c r="BT99" s="15">
        <v>2.1739130434782605E-2</v>
      </c>
      <c r="BU99" s="15">
        <v>2.564102564102564E-2</v>
      </c>
      <c r="BV99" s="15">
        <v>9.9999999999999978E-2</v>
      </c>
      <c r="BW99" s="15">
        <v>4.7999999999999987E-2</v>
      </c>
      <c r="BX99" s="15">
        <v>1.8292682926829267E-2</v>
      </c>
      <c r="BY99" s="15">
        <v>2.0202020202020204E-2</v>
      </c>
      <c r="BZ99" s="15">
        <v>2.9999999999999992E-2</v>
      </c>
      <c r="CA99" s="15">
        <v>2.3131672597864771E-2</v>
      </c>
      <c r="CB99" s="15">
        <v>4.4395116537180911E-3</v>
      </c>
      <c r="CC99" s="15">
        <v>1.1152416356877323E-2</v>
      </c>
      <c r="CD99" s="15">
        <v>3.8131553860819836E-3</v>
      </c>
      <c r="CE99" s="15">
        <v>6.6093853271645738E-3</v>
      </c>
      <c r="CF99" s="15">
        <v>0</v>
      </c>
      <c r="CG99" s="15">
        <v>0</v>
      </c>
      <c r="CH99" s="15">
        <v>0</v>
      </c>
      <c r="CI99" s="15">
        <v>0</v>
      </c>
      <c r="CJ99" s="15">
        <v>8.8888888888888889E-3</v>
      </c>
      <c r="CK99" s="15">
        <v>1.9305019305019312E-2</v>
      </c>
      <c r="CL99" s="15">
        <v>4.1152263374485592E-3</v>
      </c>
      <c r="CM99" s="15">
        <v>1.1004126547455298E-2</v>
      </c>
      <c r="CN99" s="15">
        <v>1.4814814814814814E-2</v>
      </c>
      <c r="CO99" s="15">
        <v>0</v>
      </c>
      <c r="CP99" s="15">
        <v>1.3201320132013205E-2</v>
      </c>
      <c r="CQ99" s="15">
        <v>6.3157894736842104E-3</v>
      </c>
      <c r="CR99" s="15">
        <v>0</v>
      </c>
      <c r="CS99" s="15">
        <v>0</v>
      </c>
      <c r="CT99" s="15">
        <v>0</v>
      </c>
      <c r="CU99" s="15">
        <v>0</v>
      </c>
    </row>
    <row r="100" spans="1:99">
      <c r="A100">
        <v>92</v>
      </c>
      <c r="B100" s="1" t="s">
        <v>232</v>
      </c>
      <c r="C100" s="1" t="s">
        <v>121</v>
      </c>
      <c r="D100" s="1" t="s">
        <v>109</v>
      </c>
      <c r="E100" s="1" t="s">
        <v>109</v>
      </c>
      <c r="H100" s="15">
        <v>2.564102564102564E-2</v>
      </c>
      <c r="I100" s="15">
        <v>2.4590163934426226E-2</v>
      </c>
      <c r="J100" s="15">
        <v>0</v>
      </c>
      <c r="K100" s="15">
        <v>1.5873015873015876E-2</v>
      </c>
      <c r="L100" s="15">
        <v>0</v>
      </c>
      <c r="M100" s="15">
        <v>0</v>
      </c>
      <c r="N100" s="15">
        <v>3.08641975308642E-3</v>
      </c>
      <c r="O100" s="15">
        <v>1.5723270440251569E-3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1.7605633802816902E-2</v>
      </c>
      <c r="AA100" s="15">
        <v>1.470588235294118E-2</v>
      </c>
      <c r="AB100" s="15">
        <v>0</v>
      </c>
      <c r="AC100" s="15">
        <v>0</v>
      </c>
      <c r="AD100" s="15">
        <v>0</v>
      </c>
      <c r="AE100" s="15">
        <v>1.7699115044247787E-2</v>
      </c>
      <c r="AF100" s="15">
        <v>1.5873015873015872E-2</v>
      </c>
      <c r="AG100" s="15">
        <v>2.6086956521739126E-2</v>
      </c>
      <c r="AH100" s="15">
        <v>1.9774011299435033E-2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  <c r="BI100" s="15">
        <v>0</v>
      </c>
      <c r="BJ100" s="15">
        <v>0</v>
      </c>
      <c r="BK100" s="15">
        <v>0</v>
      </c>
      <c r="BL100" s="15">
        <v>0</v>
      </c>
      <c r="BM100" s="15">
        <v>0</v>
      </c>
      <c r="BN100" s="15">
        <v>0</v>
      </c>
      <c r="BO100" s="15">
        <v>0</v>
      </c>
      <c r="BP100" s="15">
        <v>0</v>
      </c>
      <c r="BQ100" s="15">
        <v>0</v>
      </c>
      <c r="BR100" s="15">
        <v>0</v>
      </c>
      <c r="BS100" s="15">
        <v>0</v>
      </c>
      <c r="BT100" s="15">
        <v>0</v>
      </c>
      <c r="BU100" s="15">
        <v>0</v>
      </c>
      <c r="BV100" s="15">
        <v>0</v>
      </c>
      <c r="BW100" s="15">
        <v>0</v>
      </c>
      <c r="BX100" s="15">
        <v>0</v>
      </c>
      <c r="BY100" s="15">
        <v>0</v>
      </c>
      <c r="BZ100" s="15">
        <v>0</v>
      </c>
      <c r="CA100" s="15">
        <v>0</v>
      </c>
      <c r="CB100" s="15">
        <v>0</v>
      </c>
      <c r="CC100" s="15">
        <v>0</v>
      </c>
      <c r="CD100" s="15">
        <v>0</v>
      </c>
      <c r="CE100" s="15">
        <v>0</v>
      </c>
      <c r="CF100" s="15">
        <v>0</v>
      </c>
      <c r="CG100" s="15">
        <v>0</v>
      </c>
      <c r="CH100" s="15">
        <v>0</v>
      </c>
      <c r="CI100" s="15">
        <v>0</v>
      </c>
      <c r="CJ100" s="15">
        <v>0</v>
      </c>
      <c r="CK100" s="15">
        <v>0</v>
      </c>
      <c r="CL100" s="15">
        <v>0</v>
      </c>
      <c r="CM100" s="15">
        <v>0</v>
      </c>
      <c r="CN100" s="15">
        <v>0</v>
      </c>
      <c r="CO100" s="15">
        <v>0</v>
      </c>
      <c r="CP100" s="15">
        <v>0</v>
      </c>
      <c r="CQ100" s="15">
        <v>0</v>
      </c>
      <c r="CR100" s="15">
        <v>0</v>
      </c>
      <c r="CS100" s="15">
        <v>0</v>
      </c>
      <c r="CT100" s="15">
        <v>0</v>
      </c>
      <c r="CU100" s="15">
        <v>0</v>
      </c>
    </row>
    <row r="101" spans="1:99">
      <c r="A101">
        <v>93</v>
      </c>
      <c r="B101" s="1" t="s">
        <v>163</v>
      </c>
      <c r="C101" s="1" t="s">
        <v>164</v>
      </c>
      <c r="D101" s="1" t="s">
        <v>109</v>
      </c>
      <c r="E101" s="1" t="s">
        <v>109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8.8495575221238937E-3</v>
      </c>
      <c r="AF101" s="15">
        <v>0</v>
      </c>
      <c r="AG101" s="15">
        <v>1.7391304347826084E-2</v>
      </c>
      <c r="AH101" s="15">
        <v>8.4745762711864424E-3</v>
      </c>
      <c r="AI101" s="15">
        <v>0</v>
      </c>
      <c r="AJ101" s="15">
        <v>0</v>
      </c>
      <c r="AK101" s="15">
        <v>4.3731778425655978E-3</v>
      </c>
      <c r="AL101" s="15">
        <v>2.7624309392265188E-3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0</v>
      </c>
      <c r="AX101" s="15">
        <v>0</v>
      </c>
      <c r="AY101" s="15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5">
        <v>0</v>
      </c>
      <c r="BF101" s="15">
        <v>0</v>
      </c>
      <c r="BG101" s="15">
        <v>0</v>
      </c>
      <c r="BH101" s="15">
        <v>0</v>
      </c>
      <c r="BI101" s="15">
        <v>0</v>
      </c>
      <c r="BJ101" s="15">
        <v>0</v>
      </c>
      <c r="BK101" s="15">
        <v>0</v>
      </c>
      <c r="BL101" s="15">
        <v>0</v>
      </c>
      <c r="BM101" s="15">
        <v>0</v>
      </c>
      <c r="BN101" s="15">
        <v>0</v>
      </c>
      <c r="BO101" s="15">
        <v>0</v>
      </c>
      <c r="BP101" s="15">
        <v>0</v>
      </c>
      <c r="BQ101" s="15">
        <v>0</v>
      </c>
      <c r="BR101" s="15">
        <v>0</v>
      </c>
      <c r="BS101" s="15">
        <v>0</v>
      </c>
      <c r="BT101" s="15">
        <v>0</v>
      </c>
      <c r="BU101" s="15">
        <v>0</v>
      </c>
      <c r="BV101" s="15">
        <v>0</v>
      </c>
      <c r="BW101" s="15">
        <v>0</v>
      </c>
      <c r="BX101" s="15">
        <v>0</v>
      </c>
      <c r="BY101" s="15">
        <v>0</v>
      </c>
      <c r="BZ101" s="15">
        <v>0</v>
      </c>
      <c r="CA101" s="15">
        <v>0</v>
      </c>
      <c r="CB101" s="15">
        <v>0</v>
      </c>
      <c r="CC101" s="15">
        <v>0</v>
      </c>
      <c r="CD101" s="15">
        <v>0</v>
      </c>
      <c r="CE101" s="15">
        <v>0</v>
      </c>
      <c r="CF101" s="15">
        <v>0</v>
      </c>
      <c r="CG101" s="15">
        <v>0</v>
      </c>
      <c r="CH101" s="15">
        <v>0</v>
      </c>
      <c r="CI101" s="15">
        <v>0</v>
      </c>
      <c r="CJ101" s="15">
        <v>0</v>
      </c>
      <c r="CK101" s="15">
        <v>0</v>
      </c>
      <c r="CL101" s="15">
        <v>0</v>
      </c>
      <c r="CM101" s="15">
        <v>0</v>
      </c>
      <c r="CN101" s="15">
        <v>0</v>
      </c>
      <c r="CO101" s="15">
        <v>0</v>
      </c>
      <c r="CP101" s="15">
        <v>0</v>
      </c>
      <c r="CQ101" s="15">
        <v>0</v>
      </c>
      <c r="CR101" s="15">
        <v>0</v>
      </c>
      <c r="CS101" s="15">
        <v>0</v>
      </c>
      <c r="CT101" s="15">
        <v>0</v>
      </c>
      <c r="CU101" s="15">
        <v>0</v>
      </c>
    </row>
    <row r="102" spans="1:99">
      <c r="A102">
        <v>94</v>
      </c>
      <c r="B102" s="1" t="s">
        <v>107</v>
      </c>
      <c r="C102" s="1" t="s">
        <v>108</v>
      </c>
      <c r="D102" s="1" t="s">
        <v>109</v>
      </c>
      <c r="E102" s="1" t="s">
        <v>109</v>
      </c>
      <c r="H102" s="15">
        <v>3.4188034188034191E-2</v>
      </c>
      <c r="I102" s="15">
        <v>2.4590163934426226E-2</v>
      </c>
      <c r="J102" s="15">
        <v>0.41007194244604261</v>
      </c>
      <c r="K102" s="15">
        <v>0.16931216931216911</v>
      </c>
      <c r="L102" s="15">
        <v>0</v>
      </c>
      <c r="M102" s="15">
        <v>0</v>
      </c>
      <c r="N102" s="15">
        <v>9.876543209876544E-2</v>
      </c>
      <c r="O102" s="15">
        <v>5.031446540880502E-2</v>
      </c>
      <c r="P102" s="15">
        <v>0</v>
      </c>
      <c r="Q102" s="15">
        <v>0</v>
      </c>
      <c r="R102" s="15">
        <v>9.9999999999999978E-2</v>
      </c>
      <c r="S102" s="15">
        <v>3.9473684210526314E-2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2.777777777777778E-2</v>
      </c>
      <c r="Z102" s="15">
        <v>0.88732394366197187</v>
      </c>
      <c r="AA102" s="15">
        <v>0.74411764705882355</v>
      </c>
      <c r="AB102" s="15">
        <v>0.25</v>
      </c>
      <c r="AC102" s="15">
        <v>2.777777777777778E-2</v>
      </c>
      <c r="AD102" s="15">
        <v>0.125</v>
      </c>
      <c r="AE102" s="15">
        <v>0.13274336283185839</v>
      </c>
      <c r="AF102" s="15">
        <v>0.26984126984126983</v>
      </c>
      <c r="AG102" s="15">
        <v>0.1043478260869565</v>
      </c>
      <c r="AH102" s="15">
        <v>0.17231638418079101</v>
      </c>
      <c r="AI102" s="15">
        <v>0.2193548387096774</v>
      </c>
      <c r="AJ102" s="15">
        <v>0.18775510204081636</v>
      </c>
      <c r="AK102" s="15">
        <v>0.20408163265306123</v>
      </c>
      <c r="AL102" s="15">
        <v>0.2025782688766114</v>
      </c>
      <c r="AM102" s="15">
        <v>0</v>
      </c>
      <c r="AN102" s="15">
        <v>0</v>
      </c>
      <c r="AO102" s="15">
        <v>0</v>
      </c>
      <c r="AP102" s="15">
        <v>0</v>
      </c>
      <c r="AQ102" s="15">
        <v>0</v>
      </c>
      <c r="AR102" s="15">
        <v>0</v>
      </c>
      <c r="AS102" s="15">
        <v>0</v>
      </c>
      <c r="AT102" s="15">
        <v>0</v>
      </c>
      <c r="AU102" s="15">
        <v>0</v>
      </c>
      <c r="AV102" s="15">
        <v>0</v>
      </c>
      <c r="AW102" s="15">
        <v>0</v>
      </c>
      <c r="AX102" s="15">
        <v>0</v>
      </c>
      <c r="AY102" s="15">
        <v>0</v>
      </c>
      <c r="AZ102" s="15">
        <v>0</v>
      </c>
      <c r="BA102" s="15">
        <v>0</v>
      </c>
      <c r="BB102" s="15">
        <v>0</v>
      </c>
      <c r="BC102" s="15">
        <v>0</v>
      </c>
      <c r="BD102" s="15">
        <v>0</v>
      </c>
      <c r="BE102" s="15">
        <v>0</v>
      </c>
      <c r="BF102" s="15">
        <v>0</v>
      </c>
      <c r="BG102" s="15">
        <v>0</v>
      </c>
      <c r="BH102" s="15">
        <v>0</v>
      </c>
      <c r="BI102" s="15">
        <v>0</v>
      </c>
      <c r="BJ102" s="15">
        <v>0</v>
      </c>
      <c r="BK102" s="15">
        <v>0</v>
      </c>
      <c r="BL102" s="15">
        <v>0</v>
      </c>
      <c r="BM102" s="15">
        <v>0</v>
      </c>
      <c r="BN102" s="15">
        <v>0</v>
      </c>
      <c r="BO102" s="15">
        <v>0</v>
      </c>
      <c r="BP102" s="15">
        <v>0</v>
      </c>
      <c r="BQ102" s="15">
        <v>0</v>
      </c>
      <c r="BR102" s="15">
        <v>0</v>
      </c>
      <c r="BS102" s="15">
        <v>0</v>
      </c>
      <c r="BT102" s="15">
        <v>0</v>
      </c>
      <c r="BU102" s="15">
        <v>0</v>
      </c>
      <c r="BV102" s="15">
        <v>0</v>
      </c>
      <c r="BW102" s="15">
        <v>0</v>
      </c>
      <c r="BX102" s="15">
        <v>0</v>
      </c>
      <c r="BY102" s="15">
        <v>0</v>
      </c>
      <c r="BZ102" s="15">
        <v>0</v>
      </c>
      <c r="CA102" s="15">
        <v>0</v>
      </c>
      <c r="CB102" s="15">
        <v>0</v>
      </c>
      <c r="CC102" s="15">
        <v>0</v>
      </c>
      <c r="CD102" s="15">
        <v>0</v>
      </c>
      <c r="CE102" s="15">
        <v>0</v>
      </c>
      <c r="CF102" s="15">
        <v>0</v>
      </c>
      <c r="CG102" s="15">
        <v>0</v>
      </c>
      <c r="CH102" s="15">
        <v>0</v>
      </c>
      <c r="CI102" s="15">
        <v>0</v>
      </c>
      <c r="CJ102" s="15">
        <v>0</v>
      </c>
      <c r="CK102" s="15">
        <v>3.861003861003862E-3</v>
      </c>
      <c r="CL102" s="15">
        <v>0</v>
      </c>
      <c r="CM102" s="15">
        <v>1.3755158184319122E-3</v>
      </c>
      <c r="CN102" s="15">
        <v>0</v>
      </c>
      <c r="CO102" s="15">
        <v>0</v>
      </c>
      <c r="CP102" s="15">
        <v>0</v>
      </c>
      <c r="CQ102" s="15">
        <v>0</v>
      </c>
      <c r="CR102" s="15">
        <v>3.7878787878787889E-3</v>
      </c>
      <c r="CS102" s="15">
        <v>0</v>
      </c>
      <c r="CT102" s="15">
        <v>0</v>
      </c>
      <c r="CU102" s="15">
        <v>1.2658227848101266E-3</v>
      </c>
    </row>
    <row r="103" spans="1:99">
      <c r="A103">
        <v>95</v>
      </c>
      <c r="B103" s="1" t="s">
        <v>133</v>
      </c>
      <c r="C103" s="1" t="s">
        <v>108</v>
      </c>
      <c r="D103" s="1" t="s">
        <v>109</v>
      </c>
      <c r="E103" s="1" t="s">
        <v>109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3.2258064516129024E-2</v>
      </c>
      <c r="Q103" s="15">
        <v>6.6666666666666666E-2</v>
      </c>
      <c r="R103" s="15">
        <v>0</v>
      </c>
      <c r="S103" s="15">
        <v>2.6315789473684209E-2</v>
      </c>
      <c r="T103" s="15">
        <v>5.8823529411764691E-2</v>
      </c>
      <c r="U103" s="15">
        <v>0</v>
      </c>
      <c r="V103" s="15">
        <v>2.3809523809523812E-2</v>
      </c>
      <c r="W103" s="15">
        <v>2.4793388429752067E-2</v>
      </c>
      <c r="X103" s="15">
        <v>0</v>
      </c>
      <c r="Y103" s="15">
        <v>0</v>
      </c>
      <c r="Z103" s="15">
        <v>3.5211267605633804E-3</v>
      </c>
      <c r="AA103" s="15">
        <v>2.9411764705882357E-3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v>0</v>
      </c>
      <c r="AY103" s="15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0</v>
      </c>
      <c r="BF103" s="15">
        <v>0</v>
      </c>
      <c r="BG103" s="15">
        <v>0</v>
      </c>
      <c r="BH103" s="15">
        <v>0</v>
      </c>
      <c r="BI103" s="15">
        <v>0</v>
      </c>
      <c r="BJ103" s="15">
        <v>0</v>
      </c>
      <c r="BK103" s="15">
        <v>0</v>
      </c>
      <c r="BL103" s="15">
        <v>0</v>
      </c>
      <c r="BM103" s="15">
        <v>0</v>
      </c>
      <c r="BN103" s="15">
        <v>0</v>
      </c>
      <c r="BO103" s="15">
        <v>0</v>
      </c>
      <c r="BP103" s="15">
        <v>0</v>
      </c>
      <c r="BQ103" s="15">
        <v>0</v>
      </c>
      <c r="BR103" s="15">
        <v>0</v>
      </c>
      <c r="BS103" s="15">
        <v>0</v>
      </c>
      <c r="BT103" s="15">
        <v>0</v>
      </c>
      <c r="BU103" s="15">
        <v>0</v>
      </c>
      <c r="BV103" s="15">
        <v>0</v>
      </c>
      <c r="BW103" s="15">
        <v>0</v>
      </c>
      <c r="BX103" s="15">
        <v>0</v>
      </c>
      <c r="BY103" s="15">
        <v>0</v>
      </c>
      <c r="BZ103" s="15">
        <v>0</v>
      </c>
      <c r="CA103" s="15">
        <v>0</v>
      </c>
      <c r="CB103" s="15">
        <v>0</v>
      </c>
      <c r="CC103" s="15">
        <v>7.4349442379182161E-3</v>
      </c>
      <c r="CD103" s="15">
        <v>7.6263107721639672E-3</v>
      </c>
      <c r="CE103" s="15">
        <v>5.2875082617316587E-3</v>
      </c>
      <c r="CF103" s="15">
        <v>0</v>
      </c>
      <c r="CG103" s="15">
        <v>0</v>
      </c>
      <c r="CH103" s="15">
        <v>0</v>
      </c>
      <c r="CI103" s="15">
        <v>0</v>
      </c>
      <c r="CJ103" s="15">
        <v>0</v>
      </c>
      <c r="CK103" s="15">
        <v>0</v>
      </c>
      <c r="CL103" s="15">
        <v>0</v>
      </c>
      <c r="CM103" s="15">
        <v>0</v>
      </c>
      <c r="CN103" s="15">
        <v>0</v>
      </c>
      <c r="CO103" s="15">
        <v>0</v>
      </c>
      <c r="CP103" s="15">
        <v>3.3003300330033012E-3</v>
      </c>
      <c r="CQ103" s="15">
        <v>1.0526315789473684E-3</v>
      </c>
      <c r="CR103" s="15">
        <v>0</v>
      </c>
      <c r="CS103" s="15">
        <v>0</v>
      </c>
      <c r="CT103" s="15">
        <v>0</v>
      </c>
      <c r="CU103" s="15">
        <v>0</v>
      </c>
    </row>
    <row r="104" spans="1:99">
      <c r="A104">
        <v>96</v>
      </c>
      <c r="B104" s="1" t="s">
        <v>173</v>
      </c>
      <c r="C104" s="1" t="s">
        <v>173</v>
      </c>
      <c r="D104" s="1" t="s">
        <v>109</v>
      </c>
      <c r="E104" s="1" t="s">
        <v>109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6.2499999999999986E-2</v>
      </c>
      <c r="AS104" s="15">
        <v>0</v>
      </c>
      <c r="AT104" s="15">
        <v>1.4925373134328358E-2</v>
      </c>
      <c r="AU104" s="15">
        <v>0</v>
      </c>
      <c r="AV104" s="15">
        <v>0</v>
      </c>
      <c r="AW104" s="15">
        <v>0</v>
      </c>
      <c r="AX104" s="15">
        <v>0</v>
      </c>
      <c r="AY104" s="15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0</v>
      </c>
      <c r="BL104" s="15">
        <v>0</v>
      </c>
      <c r="BM104" s="15">
        <v>0</v>
      </c>
      <c r="BN104" s="15">
        <v>0</v>
      </c>
      <c r="BO104" s="15">
        <v>0</v>
      </c>
      <c r="BP104" s="15">
        <v>0</v>
      </c>
      <c r="BQ104" s="15">
        <v>0</v>
      </c>
      <c r="BR104" s="15">
        <v>0</v>
      </c>
      <c r="BS104" s="15">
        <v>0</v>
      </c>
      <c r="BT104" s="15">
        <v>0</v>
      </c>
      <c r="BU104" s="15">
        <v>0</v>
      </c>
      <c r="BV104" s="15">
        <v>0</v>
      </c>
      <c r="BW104" s="15">
        <v>0</v>
      </c>
      <c r="BX104" s="15">
        <v>0</v>
      </c>
      <c r="BY104" s="15">
        <v>0</v>
      </c>
      <c r="BZ104" s="15">
        <v>0</v>
      </c>
      <c r="CA104" s="15">
        <v>0</v>
      </c>
      <c r="CB104" s="15">
        <v>0</v>
      </c>
      <c r="CC104" s="15">
        <v>0</v>
      </c>
      <c r="CD104" s="15">
        <v>0</v>
      </c>
      <c r="CE104" s="15">
        <v>0</v>
      </c>
      <c r="CF104" s="15">
        <v>0</v>
      </c>
      <c r="CG104" s="15">
        <v>0</v>
      </c>
      <c r="CH104" s="15">
        <v>0</v>
      </c>
      <c r="CI104" s="15">
        <v>0</v>
      </c>
      <c r="CJ104" s="15">
        <v>0</v>
      </c>
      <c r="CK104" s="15">
        <v>0</v>
      </c>
      <c r="CL104" s="15">
        <v>0</v>
      </c>
      <c r="CM104" s="15">
        <v>0</v>
      </c>
      <c r="CN104" s="15">
        <v>0</v>
      </c>
      <c r="CO104" s="15">
        <v>0</v>
      </c>
      <c r="CP104" s="15">
        <v>0</v>
      </c>
      <c r="CQ104" s="15">
        <v>0</v>
      </c>
      <c r="CR104" s="15">
        <v>0</v>
      </c>
      <c r="CS104" s="15">
        <v>0</v>
      </c>
      <c r="CT104" s="15">
        <v>0</v>
      </c>
      <c r="CU104" s="15">
        <v>0</v>
      </c>
    </row>
    <row r="105" spans="1:99">
      <c r="A105">
        <v>97</v>
      </c>
      <c r="B105" s="1" t="s">
        <v>206</v>
      </c>
      <c r="C105" s="1" t="s">
        <v>173</v>
      </c>
      <c r="D105" s="1" t="s">
        <v>109</v>
      </c>
      <c r="E105" s="1" t="s">
        <v>109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5">
        <v>0</v>
      </c>
      <c r="AY105" s="15">
        <v>0</v>
      </c>
      <c r="AZ105" s="15">
        <v>0</v>
      </c>
      <c r="BA105" s="15">
        <v>0</v>
      </c>
      <c r="BB105" s="15">
        <v>0</v>
      </c>
      <c r="BC105" s="15">
        <v>0</v>
      </c>
      <c r="BD105" s="15">
        <v>0</v>
      </c>
      <c r="BE105" s="15">
        <v>0</v>
      </c>
      <c r="BF105" s="15">
        <v>0</v>
      </c>
      <c r="BG105" s="15">
        <v>0</v>
      </c>
      <c r="BH105" s="15">
        <v>0</v>
      </c>
      <c r="BI105" s="15">
        <v>0</v>
      </c>
      <c r="BJ105" s="15">
        <v>0</v>
      </c>
      <c r="BK105" s="15">
        <v>0</v>
      </c>
      <c r="BL105" s="15">
        <v>0</v>
      </c>
      <c r="BM105" s="15">
        <v>0</v>
      </c>
      <c r="BN105" s="15">
        <v>0</v>
      </c>
      <c r="BO105" s="15">
        <v>0</v>
      </c>
      <c r="BP105" s="15">
        <v>0</v>
      </c>
      <c r="BQ105" s="15">
        <v>0</v>
      </c>
      <c r="BR105" s="15">
        <v>0</v>
      </c>
      <c r="BS105" s="15">
        <v>0</v>
      </c>
      <c r="BT105" s="15">
        <v>0</v>
      </c>
      <c r="BU105" s="15">
        <v>0</v>
      </c>
      <c r="BV105" s="15">
        <v>0</v>
      </c>
      <c r="BW105" s="15">
        <v>0</v>
      </c>
      <c r="BX105" s="15">
        <v>0</v>
      </c>
      <c r="BY105" s="15">
        <v>0</v>
      </c>
      <c r="BZ105" s="15">
        <v>0</v>
      </c>
      <c r="CA105" s="15">
        <v>0</v>
      </c>
      <c r="CB105" s="15">
        <v>4.4395116537180911E-3</v>
      </c>
      <c r="CC105" s="15">
        <v>3.7174721189591081E-3</v>
      </c>
      <c r="CD105" s="15">
        <v>3.8131553860819836E-3</v>
      </c>
      <c r="CE105" s="15">
        <v>3.9656311962987436E-3</v>
      </c>
      <c r="CF105" s="15">
        <v>0</v>
      </c>
      <c r="CG105" s="15">
        <v>0</v>
      </c>
      <c r="CH105" s="15">
        <v>0</v>
      </c>
      <c r="CI105" s="15">
        <v>0</v>
      </c>
      <c r="CJ105" s="15">
        <v>0</v>
      </c>
      <c r="CK105" s="15">
        <v>0</v>
      </c>
      <c r="CL105" s="15">
        <v>0</v>
      </c>
      <c r="CM105" s="15">
        <v>0</v>
      </c>
      <c r="CN105" s="15">
        <v>0</v>
      </c>
      <c r="CO105" s="15">
        <v>0</v>
      </c>
      <c r="CP105" s="15">
        <v>0</v>
      </c>
      <c r="CQ105" s="15">
        <v>0</v>
      </c>
      <c r="CR105" s="15">
        <v>1.1363636363636366E-2</v>
      </c>
      <c r="CS105" s="15">
        <v>0.35913312693498456</v>
      </c>
      <c r="CT105" s="15">
        <v>9.8522167487684765E-3</v>
      </c>
      <c r="CU105" s="15">
        <v>0.15316455696202533</v>
      </c>
    </row>
    <row r="106" spans="1:99">
      <c r="A106">
        <v>98</v>
      </c>
      <c r="B106" s="1" t="s">
        <v>207</v>
      </c>
      <c r="C106" s="1" t="s">
        <v>173</v>
      </c>
      <c r="D106" s="1" t="s">
        <v>109</v>
      </c>
      <c r="E106" s="1" t="s">
        <v>109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0.16129032258064513</v>
      </c>
      <c r="Q106" s="15">
        <v>6.6666666666666666E-2</v>
      </c>
      <c r="R106" s="15">
        <v>0.1333333333333333</v>
      </c>
      <c r="S106" s="15">
        <v>0.13157894736842105</v>
      </c>
      <c r="T106" s="15">
        <v>8.8235294117647037E-2</v>
      </c>
      <c r="U106" s="15">
        <v>0.13333333333333333</v>
      </c>
      <c r="V106" s="15">
        <v>0.14285714285714285</v>
      </c>
      <c r="W106" s="15">
        <v>0.12396694214876033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3.5398230088495575E-2</v>
      </c>
      <c r="AF106" s="15">
        <v>3.1746031746031744E-2</v>
      </c>
      <c r="AG106" s="15">
        <v>6.9565217391304335E-2</v>
      </c>
      <c r="AH106" s="15">
        <v>4.5197740112994364E-2</v>
      </c>
      <c r="AI106" s="15">
        <v>4.5161290322580643E-2</v>
      </c>
      <c r="AJ106" s="15">
        <v>1.6326530612244899E-2</v>
      </c>
      <c r="AK106" s="15">
        <v>8.7463556851311956E-3</v>
      </c>
      <c r="AL106" s="15">
        <v>1.5653775322283608E-2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5">
        <v>0</v>
      </c>
      <c r="AY106" s="15">
        <v>0</v>
      </c>
      <c r="AZ106" s="15">
        <v>0</v>
      </c>
      <c r="BA106" s="15">
        <v>0</v>
      </c>
      <c r="BB106" s="15">
        <v>0</v>
      </c>
      <c r="BC106" s="15">
        <v>0</v>
      </c>
      <c r="BD106" s="15">
        <v>0</v>
      </c>
      <c r="BE106" s="15">
        <v>0</v>
      </c>
      <c r="BF106" s="15">
        <v>0</v>
      </c>
      <c r="BG106" s="15">
        <v>0</v>
      </c>
      <c r="BH106" s="15">
        <v>0</v>
      </c>
      <c r="BI106" s="15">
        <v>0</v>
      </c>
      <c r="BJ106" s="15">
        <v>0</v>
      </c>
      <c r="BK106" s="15">
        <v>0</v>
      </c>
      <c r="BL106" s="15">
        <v>0</v>
      </c>
      <c r="BM106" s="15">
        <v>0</v>
      </c>
      <c r="BN106" s="15">
        <v>1.9607843137254902E-2</v>
      </c>
      <c r="BO106" s="15">
        <v>7.8124999999999983E-3</v>
      </c>
      <c r="BP106" s="15">
        <v>0</v>
      </c>
      <c r="BQ106" s="15">
        <v>0</v>
      </c>
      <c r="BR106" s="15">
        <v>0</v>
      </c>
      <c r="BS106" s="15">
        <v>0</v>
      </c>
      <c r="BT106" s="15">
        <v>0</v>
      </c>
      <c r="BU106" s="15">
        <v>0</v>
      </c>
      <c r="BV106" s="15">
        <v>0</v>
      </c>
      <c r="BW106" s="15">
        <v>0</v>
      </c>
      <c r="BX106" s="15">
        <v>0</v>
      </c>
      <c r="BY106" s="15">
        <v>0</v>
      </c>
      <c r="BZ106" s="15">
        <v>0</v>
      </c>
      <c r="CA106" s="15">
        <v>0</v>
      </c>
      <c r="CB106" s="15">
        <v>0</v>
      </c>
      <c r="CC106" s="15">
        <v>0</v>
      </c>
      <c r="CD106" s="15">
        <v>0</v>
      </c>
      <c r="CE106" s="15">
        <v>0</v>
      </c>
      <c r="CF106" s="15">
        <v>0</v>
      </c>
      <c r="CG106" s="15">
        <v>0</v>
      </c>
      <c r="CH106" s="15">
        <v>0</v>
      </c>
      <c r="CI106" s="15">
        <v>0</v>
      </c>
      <c r="CJ106" s="15">
        <v>0</v>
      </c>
      <c r="CK106" s="15">
        <v>0</v>
      </c>
      <c r="CL106" s="15">
        <v>0</v>
      </c>
      <c r="CM106" s="15">
        <v>0</v>
      </c>
      <c r="CN106" s="15">
        <v>0</v>
      </c>
      <c r="CO106" s="15">
        <v>0</v>
      </c>
      <c r="CP106" s="15">
        <v>0</v>
      </c>
      <c r="CQ106" s="15">
        <v>0</v>
      </c>
      <c r="CR106" s="15">
        <v>0</v>
      </c>
      <c r="CS106" s="15">
        <v>0</v>
      </c>
      <c r="CT106" s="15">
        <v>0</v>
      </c>
      <c r="CU106" s="15">
        <v>0</v>
      </c>
    </row>
    <row r="107" spans="1:99">
      <c r="A107">
        <v>99</v>
      </c>
      <c r="B107" s="1" t="s">
        <v>213</v>
      </c>
      <c r="C107" s="1" t="s">
        <v>173</v>
      </c>
      <c r="D107" s="1" t="s">
        <v>109</v>
      </c>
      <c r="E107" s="1" t="s">
        <v>109</v>
      </c>
      <c r="H107" s="15">
        <v>5.128205128205128E-2</v>
      </c>
      <c r="I107" s="15">
        <v>5.7377049180327863E-2</v>
      </c>
      <c r="J107" s="15">
        <v>0.10071942446043172</v>
      </c>
      <c r="K107" s="15">
        <v>7.1428571428571452E-2</v>
      </c>
      <c r="L107" s="15">
        <v>0.1</v>
      </c>
      <c r="M107" s="15">
        <v>0.125</v>
      </c>
      <c r="N107" s="15">
        <v>0.62962962962962965</v>
      </c>
      <c r="O107" s="15">
        <v>0.37421383647798734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3.5398230088495575E-2</v>
      </c>
      <c r="AF107" s="15">
        <v>2.3809523809523805E-2</v>
      </c>
      <c r="AG107" s="15">
        <v>1.7391304347826084E-2</v>
      </c>
      <c r="AH107" s="15">
        <v>2.5423728813559327E-2</v>
      </c>
      <c r="AI107" s="15">
        <v>1.2903225806451611E-2</v>
      </c>
      <c r="AJ107" s="15">
        <v>4.0816326530612249E-3</v>
      </c>
      <c r="AK107" s="15">
        <v>0.46501457725947526</v>
      </c>
      <c r="AL107" s="15">
        <v>0.29650092081031304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  <c r="BN107" s="15">
        <v>0</v>
      </c>
      <c r="BO107" s="15">
        <v>0</v>
      </c>
      <c r="BP107" s="15">
        <v>0</v>
      </c>
      <c r="BQ107" s="15">
        <v>0</v>
      </c>
      <c r="BR107" s="15">
        <v>0</v>
      </c>
      <c r="BS107" s="15">
        <v>0</v>
      </c>
      <c r="BT107" s="15">
        <v>0</v>
      </c>
      <c r="BU107" s="15">
        <v>0</v>
      </c>
      <c r="BV107" s="15">
        <v>0</v>
      </c>
      <c r="BW107" s="15">
        <v>0</v>
      </c>
      <c r="BX107" s="15">
        <v>0</v>
      </c>
      <c r="BY107" s="15">
        <v>0</v>
      </c>
      <c r="BZ107" s="15">
        <v>0</v>
      </c>
      <c r="CA107" s="15">
        <v>0</v>
      </c>
      <c r="CB107" s="15">
        <v>0</v>
      </c>
      <c r="CC107" s="15">
        <v>0</v>
      </c>
      <c r="CD107" s="15">
        <v>0</v>
      </c>
      <c r="CE107" s="15">
        <v>0</v>
      </c>
      <c r="CF107" s="15">
        <v>0</v>
      </c>
      <c r="CG107" s="15">
        <v>0</v>
      </c>
      <c r="CH107" s="15">
        <v>0</v>
      </c>
      <c r="CI107" s="15">
        <v>0</v>
      </c>
      <c r="CJ107" s="15">
        <v>0</v>
      </c>
      <c r="CK107" s="15">
        <v>0</v>
      </c>
      <c r="CL107" s="15">
        <v>0</v>
      </c>
      <c r="CM107" s="15">
        <v>0</v>
      </c>
      <c r="CN107" s="15">
        <v>0</v>
      </c>
      <c r="CO107" s="15">
        <v>0</v>
      </c>
      <c r="CP107" s="15">
        <v>0</v>
      </c>
      <c r="CQ107" s="15">
        <v>0</v>
      </c>
      <c r="CR107" s="15">
        <v>0</v>
      </c>
      <c r="CS107" s="15">
        <v>0</v>
      </c>
      <c r="CT107" s="15">
        <v>0</v>
      </c>
      <c r="CU107" s="15">
        <v>0</v>
      </c>
    </row>
    <row r="108" spans="1:99">
      <c r="A108">
        <v>100</v>
      </c>
      <c r="B108" s="8" t="s">
        <v>122</v>
      </c>
      <c r="C108" s="8" t="s">
        <v>123</v>
      </c>
      <c r="D108" s="1" t="s">
        <v>109</v>
      </c>
      <c r="E108" s="1" t="s">
        <v>109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  <c r="AR108" s="15">
        <v>0</v>
      </c>
      <c r="AS108" s="15">
        <v>0</v>
      </c>
      <c r="AT108" s="15">
        <v>0</v>
      </c>
      <c r="AU108" s="15">
        <v>0</v>
      </c>
      <c r="AV108" s="15">
        <v>0</v>
      </c>
      <c r="AW108" s="15">
        <v>0</v>
      </c>
      <c r="AX108" s="15">
        <v>0</v>
      </c>
      <c r="AY108" s="15">
        <v>0</v>
      </c>
      <c r="AZ108" s="15">
        <v>0</v>
      </c>
      <c r="BA108" s="15">
        <v>0</v>
      </c>
      <c r="BB108" s="15">
        <v>0</v>
      </c>
      <c r="BC108" s="15">
        <v>0</v>
      </c>
      <c r="BD108" s="15">
        <v>0</v>
      </c>
      <c r="BE108" s="15">
        <v>0</v>
      </c>
      <c r="BF108" s="15">
        <v>0</v>
      </c>
      <c r="BG108" s="15">
        <v>0</v>
      </c>
      <c r="BH108" s="15">
        <v>0</v>
      </c>
      <c r="BI108" s="15">
        <v>0</v>
      </c>
      <c r="BJ108" s="15">
        <v>0</v>
      </c>
      <c r="BK108" s="15">
        <v>0</v>
      </c>
      <c r="BL108" s="15">
        <v>0</v>
      </c>
      <c r="BM108" s="15">
        <v>0</v>
      </c>
      <c r="BN108" s="15">
        <v>0</v>
      </c>
      <c r="BO108" s="15">
        <v>0</v>
      </c>
      <c r="BP108" s="15">
        <v>0</v>
      </c>
      <c r="BQ108" s="15">
        <v>0</v>
      </c>
      <c r="BR108" s="15">
        <v>0</v>
      </c>
      <c r="BS108" s="15">
        <v>0</v>
      </c>
      <c r="BT108" s="15">
        <v>0</v>
      </c>
      <c r="BU108" s="15">
        <v>5.128205128205128E-2</v>
      </c>
      <c r="BV108" s="15">
        <v>0</v>
      </c>
      <c r="BW108" s="15">
        <v>1.5999999999999997E-2</v>
      </c>
      <c r="BX108" s="15">
        <v>0</v>
      </c>
      <c r="BY108" s="15">
        <v>0</v>
      </c>
      <c r="BZ108" s="15">
        <v>0</v>
      </c>
      <c r="CA108" s="15">
        <v>0</v>
      </c>
      <c r="CB108" s="15">
        <v>0</v>
      </c>
      <c r="CC108" s="15">
        <v>3.7174721189591081E-3</v>
      </c>
      <c r="CD108" s="15">
        <v>0</v>
      </c>
      <c r="CE108" s="15">
        <v>1.3218770654329147E-3</v>
      </c>
      <c r="CF108" s="15">
        <v>0</v>
      </c>
      <c r="CG108" s="15">
        <v>0</v>
      </c>
      <c r="CH108" s="15">
        <v>0</v>
      </c>
      <c r="CI108" s="15">
        <v>0</v>
      </c>
      <c r="CJ108" s="15">
        <v>0</v>
      </c>
      <c r="CK108" s="15">
        <v>0</v>
      </c>
      <c r="CL108" s="15">
        <v>0</v>
      </c>
      <c r="CM108" s="15">
        <v>0</v>
      </c>
      <c r="CN108" s="15">
        <v>7.4074074074074068E-3</v>
      </c>
      <c r="CO108" s="15">
        <v>0</v>
      </c>
      <c r="CP108" s="15">
        <v>0</v>
      </c>
      <c r="CQ108" s="15">
        <v>1.0526315789473684E-3</v>
      </c>
      <c r="CR108" s="15">
        <v>0</v>
      </c>
      <c r="CS108" s="15">
        <v>0</v>
      </c>
      <c r="CT108" s="15">
        <v>4.9261083743842382E-3</v>
      </c>
      <c r="CU108" s="15">
        <v>1.2658227848101266E-3</v>
      </c>
    </row>
    <row r="109" spans="1:99">
      <c r="A109">
        <v>101</v>
      </c>
      <c r="B109" s="1" t="s">
        <v>123</v>
      </c>
      <c r="C109" s="8" t="s">
        <v>123</v>
      </c>
      <c r="D109" s="1" t="s">
        <v>109</v>
      </c>
      <c r="E109" s="1" t="s">
        <v>109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1.4577259475218661E-3</v>
      </c>
      <c r="AL109" s="15">
        <v>9.2081031307550637E-4</v>
      </c>
      <c r="AM109" s="15">
        <v>0.13043478260869565</v>
      </c>
      <c r="AN109" s="15">
        <v>0</v>
      </c>
      <c r="AO109" s="15">
        <v>0</v>
      </c>
      <c r="AP109" s="15">
        <v>6.1224489795918366E-2</v>
      </c>
      <c r="AQ109" s="15">
        <v>0</v>
      </c>
      <c r="AR109" s="15">
        <v>0</v>
      </c>
      <c r="AS109" s="15">
        <v>0</v>
      </c>
      <c r="AT109" s="15">
        <v>0</v>
      </c>
      <c r="AU109" s="15">
        <v>0.20408163265306123</v>
      </c>
      <c r="AV109" s="15">
        <v>0.1</v>
      </c>
      <c r="AW109" s="15">
        <v>0.16129032258064518</v>
      </c>
      <c r="AX109" s="15">
        <v>0.15894039735099338</v>
      </c>
      <c r="AY109" s="15">
        <v>0</v>
      </c>
      <c r="AZ109" s="15">
        <v>0.10714285714285712</v>
      </c>
      <c r="BA109" s="15">
        <v>3.1914893617021267E-2</v>
      </c>
      <c r="BB109" s="15">
        <v>2.7027027027027025E-2</v>
      </c>
      <c r="BC109" s="15">
        <v>0</v>
      </c>
      <c r="BD109" s="15">
        <v>0</v>
      </c>
      <c r="BE109" s="15">
        <v>1.111111111111111E-2</v>
      </c>
      <c r="BF109" s="15">
        <v>0</v>
      </c>
      <c r="BG109" s="15">
        <v>0</v>
      </c>
      <c r="BH109" s="15">
        <v>0</v>
      </c>
      <c r="BI109" s="15">
        <v>0.2213740458015267</v>
      </c>
      <c r="BJ109" s="15">
        <v>0.15</v>
      </c>
      <c r="BK109" s="15">
        <v>6.4102564102564111E-2</v>
      </c>
      <c r="BL109" s="15">
        <v>0.15857605177993528</v>
      </c>
      <c r="BM109" s="15">
        <v>0</v>
      </c>
      <c r="BN109" s="15">
        <v>0</v>
      </c>
      <c r="BO109" s="15">
        <v>0</v>
      </c>
      <c r="BP109" s="15">
        <v>1.5037593984962403E-2</v>
      </c>
      <c r="BQ109" s="15">
        <v>6.5789473684210514E-3</v>
      </c>
      <c r="BR109" s="15">
        <v>5.9171597633136102E-3</v>
      </c>
      <c r="BS109" s="15">
        <v>8.9707271010387168E-3</v>
      </c>
      <c r="BT109" s="15">
        <v>0</v>
      </c>
      <c r="BU109" s="15">
        <v>0</v>
      </c>
      <c r="BV109" s="15">
        <v>2.4999999999999994E-2</v>
      </c>
      <c r="BW109" s="15">
        <v>7.9999999999999984E-3</v>
      </c>
      <c r="BX109" s="15">
        <v>2.4390243902439025E-2</v>
      </c>
      <c r="BY109" s="15">
        <v>5.0505050505050509E-3</v>
      </c>
      <c r="BZ109" s="15">
        <v>2.9999999999999992E-2</v>
      </c>
      <c r="CA109" s="15">
        <v>1.9572953736654804E-2</v>
      </c>
      <c r="CB109" s="15">
        <v>0.74139844617092121</v>
      </c>
      <c r="CC109" s="15">
        <v>0.7397769516728625</v>
      </c>
      <c r="CD109" s="15">
        <v>0.78169685414680656</v>
      </c>
      <c r="CE109" s="15">
        <v>0.75479180436219429</v>
      </c>
      <c r="CF109" s="15">
        <v>0</v>
      </c>
      <c r="CG109" s="15">
        <v>0</v>
      </c>
      <c r="CH109" s="15">
        <v>0</v>
      </c>
      <c r="CI109" s="15">
        <v>0</v>
      </c>
      <c r="CJ109" s="15">
        <v>0</v>
      </c>
      <c r="CK109" s="15">
        <v>1.1583011583011586E-2</v>
      </c>
      <c r="CL109" s="15">
        <v>4.1152263374485592E-3</v>
      </c>
      <c r="CM109" s="15">
        <v>5.5020632737276488E-3</v>
      </c>
      <c r="CN109" s="15">
        <v>0</v>
      </c>
      <c r="CO109" s="15">
        <v>7.8125E-3</v>
      </c>
      <c r="CP109" s="15">
        <v>3.3003300330033012E-3</v>
      </c>
      <c r="CQ109" s="15">
        <v>5.263157894736842E-3</v>
      </c>
      <c r="CR109" s="15">
        <v>0</v>
      </c>
      <c r="CS109" s="15">
        <v>0</v>
      </c>
      <c r="CT109" s="15">
        <v>0</v>
      </c>
      <c r="CU109" s="15">
        <v>0</v>
      </c>
    </row>
    <row r="110" spans="1:99">
      <c r="A110">
        <v>102</v>
      </c>
      <c r="B110" s="1" t="s">
        <v>157</v>
      </c>
      <c r="C110" s="1" t="s">
        <v>157</v>
      </c>
      <c r="D110" s="1" t="s">
        <v>157</v>
      </c>
      <c r="E110" s="1" t="s">
        <v>157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15">
        <v>0</v>
      </c>
      <c r="AQ110" s="15">
        <v>0</v>
      </c>
      <c r="AR110" s="15">
        <v>0</v>
      </c>
      <c r="AS110" s="15">
        <v>0</v>
      </c>
      <c r="AT110" s="15">
        <v>0</v>
      </c>
      <c r="AU110" s="15">
        <v>0</v>
      </c>
      <c r="AV110" s="15">
        <v>0</v>
      </c>
      <c r="AW110" s="15">
        <v>0</v>
      </c>
      <c r="AX110" s="15">
        <v>0</v>
      </c>
      <c r="AY110" s="15">
        <v>0</v>
      </c>
      <c r="AZ110" s="15">
        <v>0</v>
      </c>
      <c r="BA110" s="15">
        <v>0</v>
      </c>
      <c r="BB110" s="15">
        <v>1.3513513513513513E-2</v>
      </c>
      <c r="BC110" s="15">
        <v>1.8518518518518517E-2</v>
      </c>
      <c r="BD110" s="15">
        <v>1.9230769230769232E-2</v>
      </c>
      <c r="BE110" s="15">
        <v>1.6666666666666663E-2</v>
      </c>
      <c r="BF110" s="15">
        <v>0</v>
      </c>
      <c r="BG110" s="15">
        <v>0</v>
      </c>
      <c r="BH110" s="15">
        <v>0</v>
      </c>
      <c r="BI110" s="15">
        <v>0</v>
      </c>
      <c r="BJ110" s="15">
        <v>0</v>
      </c>
      <c r="BK110" s="15">
        <v>0</v>
      </c>
      <c r="BL110" s="15">
        <v>0</v>
      </c>
      <c r="BM110" s="15">
        <v>0</v>
      </c>
      <c r="BN110" s="15">
        <v>0</v>
      </c>
      <c r="BO110" s="15">
        <v>0</v>
      </c>
      <c r="BP110" s="15">
        <v>0</v>
      </c>
      <c r="BQ110" s="15">
        <v>0</v>
      </c>
      <c r="BR110" s="15">
        <v>0</v>
      </c>
      <c r="BS110" s="15">
        <v>0</v>
      </c>
      <c r="BT110" s="15">
        <v>0</v>
      </c>
      <c r="BU110" s="15">
        <v>0</v>
      </c>
      <c r="BV110" s="15">
        <v>0</v>
      </c>
      <c r="BW110" s="15">
        <v>0</v>
      </c>
      <c r="BX110" s="15">
        <v>0</v>
      </c>
      <c r="BY110" s="15">
        <v>0</v>
      </c>
      <c r="BZ110" s="15">
        <v>0</v>
      </c>
      <c r="CA110" s="15">
        <v>0</v>
      </c>
      <c r="CB110" s="15">
        <v>0</v>
      </c>
      <c r="CC110" s="15">
        <v>0</v>
      </c>
      <c r="CD110" s="15">
        <v>0</v>
      </c>
      <c r="CE110" s="15">
        <v>0</v>
      </c>
      <c r="CF110" s="15">
        <v>0</v>
      </c>
      <c r="CG110" s="15">
        <v>0</v>
      </c>
      <c r="CH110" s="15">
        <v>0</v>
      </c>
      <c r="CI110" s="15">
        <v>0</v>
      </c>
      <c r="CJ110" s="15">
        <v>0</v>
      </c>
      <c r="CK110" s="15">
        <v>0</v>
      </c>
      <c r="CL110" s="15">
        <v>0</v>
      </c>
      <c r="CM110" s="15">
        <v>0</v>
      </c>
      <c r="CN110" s="15">
        <v>0</v>
      </c>
      <c r="CO110" s="15">
        <v>0</v>
      </c>
      <c r="CP110" s="15">
        <v>0</v>
      </c>
      <c r="CQ110" s="15">
        <v>0</v>
      </c>
      <c r="CR110" s="15">
        <v>0</v>
      </c>
      <c r="CS110" s="15">
        <v>0</v>
      </c>
      <c r="CT110" s="15">
        <v>0</v>
      </c>
      <c r="CU110" s="15">
        <v>0</v>
      </c>
    </row>
    <row r="111" spans="1:99">
      <c r="A111">
        <v>103</v>
      </c>
      <c r="B111" s="1" t="s">
        <v>199</v>
      </c>
      <c r="C111" s="1" t="s">
        <v>200</v>
      </c>
      <c r="D111" s="1" t="s">
        <v>136</v>
      </c>
      <c r="E111" s="1" t="s">
        <v>136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  <c r="AU111" s="15">
        <v>2.0408163265306124E-2</v>
      </c>
      <c r="AV111" s="15">
        <v>0</v>
      </c>
      <c r="AW111" s="15">
        <v>0</v>
      </c>
      <c r="AX111" s="15">
        <v>6.6225165562913907E-3</v>
      </c>
      <c r="AY111" s="15">
        <v>0</v>
      </c>
      <c r="AZ111" s="15">
        <v>0</v>
      </c>
      <c r="BA111" s="15">
        <v>0</v>
      </c>
      <c r="BB111" s="15">
        <v>0</v>
      </c>
      <c r="BC111" s="15">
        <v>0</v>
      </c>
      <c r="BD111" s="15">
        <v>0</v>
      </c>
      <c r="BE111" s="15">
        <v>0</v>
      </c>
      <c r="BF111" s="15">
        <v>1.4492753623188404E-2</v>
      </c>
      <c r="BG111" s="15">
        <v>0</v>
      </c>
      <c r="BH111" s="15">
        <v>6.0606060606060606E-3</v>
      </c>
      <c r="BI111" s="15">
        <v>0</v>
      </c>
      <c r="BJ111" s="15">
        <v>0.04</v>
      </c>
      <c r="BK111" s="15">
        <v>0</v>
      </c>
      <c r="BL111" s="15">
        <v>1.2944983818770227E-2</v>
      </c>
      <c r="BM111" s="15">
        <v>0</v>
      </c>
      <c r="BN111" s="15">
        <v>0</v>
      </c>
      <c r="BO111" s="15">
        <v>0</v>
      </c>
      <c r="BP111" s="15">
        <v>0</v>
      </c>
      <c r="BQ111" s="15">
        <v>0</v>
      </c>
      <c r="BR111" s="15">
        <v>0</v>
      </c>
      <c r="BS111" s="15">
        <v>0</v>
      </c>
      <c r="BT111" s="15">
        <v>0</v>
      </c>
      <c r="BU111" s="15">
        <v>0</v>
      </c>
      <c r="BV111" s="15">
        <v>0</v>
      </c>
      <c r="BW111" s="15">
        <v>0</v>
      </c>
      <c r="BX111" s="15">
        <v>0</v>
      </c>
      <c r="BY111" s="15">
        <v>0</v>
      </c>
      <c r="BZ111" s="15">
        <v>0</v>
      </c>
      <c r="CA111" s="15">
        <v>0</v>
      </c>
      <c r="CB111" s="15">
        <v>0</v>
      </c>
      <c r="CC111" s="15">
        <v>0</v>
      </c>
      <c r="CD111" s="15">
        <v>0</v>
      </c>
      <c r="CE111" s="15">
        <v>0</v>
      </c>
      <c r="CF111" s="15">
        <v>0</v>
      </c>
      <c r="CG111" s="15">
        <v>0</v>
      </c>
      <c r="CH111" s="15">
        <v>0</v>
      </c>
      <c r="CI111" s="15">
        <v>0</v>
      </c>
      <c r="CJ111" s="15">
        <v>0</v>
      </c>
      <c r="CK111" s="15">
        <v>0</v>
      </c>
      <c r="CL111" s="15">
        <v>0</v>
      </c>
      <c r="CM111" s="15">
        <v>0</v>
      </c>
      <c r="CN111" s="15">
        <v>0</v>
      </c>
      <c r="CO111" s="15">
        <v>0</v>
      </c>
      <c r="CP111" s="15">
        <v>0</v>
      </c>
      <c r="CQ111" s="15">
        <v>0</v>
      </c>
      <c r="CR111" s="15">
        <v>0</v>
      </c>
      <c r="CS111" s="15">
        <v>0</v>
      </c>
      <c r="CT111" s="15">
        <v>0</v>
      </c>
      <c r="CU111" s="15">
        <v>0</v>
      </c>
    </row>
    <row r="112" spans="1:99">
      <c r="A112">
        <v>104</v>
      </c>
      <c r="B112" s="1" t="s">
        <v>201</v>
      </c>
      <c r="C112" s="1" t="s">
        <v>200</v>
      </c>
      <c r="D112" s="1" t="s">
        <v>136</v>
      </c>
      <c r="E112" s="1" t="s">
        <v>136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3.2258064516129024E-2</v>
      </c>
      <c r="Q112" s="15">
        <v>0.13333333333333333</v>
      </c>
      <c r="R112" s="15">
        <v>0.1333333333333333</v>
      </c>
      <c r="S112" s="15">
        <v>9.2105263157894746E-2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5">
        <v>0</v>
      </c>
      <c r="AT112" s="15">
        <v>0</v>
      </c>
      <c r="AU112" s="15">
        <v>0</v>
      </c>
      <c r="AV112" s="15">
        <v>0</v>
      </c>
      <c r="AW112" s="15">
        <v>0</v>
      </c>
      <c r="AX112" s="15">
        <v>0</v>
      </c>
      <c r="AY112" s="15">
        <v>0</v>
      </c>
      <c r="AZ112" s="15">
        <v>0</v>
      </c>
      <c r="BA112" s="15">
        <v>0</v>
      </c>
      <c r="BB112" s="15">
        <v>0</v>
      </c>
      <c r="BC112" s="15">
        <v>0</v>
      </c>
      <c r="BD112" s="15">
        <v>0</v>
      </c>
      <c r="BE112" s="15">
        <v>0</v>
      </c>
      <c r="BF112" s="15">
        <v>0</v>
      </c>
      <c r="BG112" s="15">
        <v>0</v>
      </c>
      <c r="BH112" s="15">
        <v>0</v>
      </c>
      <c r="BI112" s="15">
        <v>0</v>
      </c>
      <c r="BJ112" s="15">
        <v>0</v>
      </c>
      <c r="BK112" s="15">
        <v>0</v>
      </c>
      <c r="BL112" s="15">
        <v>0</v>
      </c>
      <c r="BM112" s="15">
        <v>0</v>
      </c>
      <c r="BN112" s="15">
        <v>0</v>
      </c>
      <c r="BO112" s="15">
        <v>0</v>
      </c>
      <c r="BP112" s="15">
        <v>0</v>
      </c>
      <c r="BQ112" s="15">
        <v>0</v>
      </c>
      <c r="BR112" s="15">
        <v>0</v>
      </c>
      <c r="BS112" s="15">
        <v>0</v>
      </c>
      <c r="BT112" s="15">
        <v>0</v>
      </c>
      <c r="BU112" s="15">
        <v>0</v>
      </c>
      <c r="BV112" s="15">
        <v>0</v>
      </c>
      <c r="BW112" s="15">
        <v>0</v>
      </c>
      <c r="BX112" s="15">
        <v>0</v>
      </c>
      <c r="BY112" s="15">
        <v>0</v>
      </c>
      <c r="BZ112" s="15">
        <v>0</v>
      </c>
      <c r="CA112" s="15">
        <v>0</v>
      </c>
      <c r="CB112" s="15">
        <v>0</v>
      </c>
      <c r="CC112" s="15">
        <v>0</v>
      </c>
      <c r="CD112" s="15">
        <v>0</v>
      </c>
      <c r="CE112" s="15">
        <v>0</v>
      </c>
      <c r="CF112" s="15">
        <v>0</v>
      </c>
      <c r="CG112" s="15">
        <v>0</v>
      </c>
      <c r="CH112" s="15">
        <v>0</v>
      </c>
      <c r="CI112" s="15">
        <v>0</v>
      </c>
      <c r="CJ112" s="15">
        <v>0</v>
      </c>
      <c r="CK112" s="15">
        <v>0</v>
      </c>
      <c r="CL112" s="15">
        <v>0</v>
      </c>
      <c r="CM112" s="15">
        <v>0</v>
      </c>
      <c r="CN112" s="15">
        <v>0</v>
      </c>
      <c r="CO112" s="15">
        <v>0</v>
      </c>
      <c r="CP112" s="15">
        <v>0</v>
      </c>
      <c r="CQ112" s="15">
        <v>0</v>
      </c>
      <c r="CR112" s="15">
        <v>0</v>
      </c>
      <c r="CS112" s="15">
        <v>0</v>
      </c>
      <c r="CT112" s="15">
        <v>0</v>
      </c>
      <c r="CU112" s="15">
        <v>0</v>
      </c>
    </row>
    <row r="113" spans="1:99">
      <c r="A113">
        <v>105</v>
      </c>
      <c r="B113" s="1" t="s">
        <v>134</v>
      </c>
      <c r="C113" s="1" t="s">
        <v>135</v>
      </c>
      <c r="D113" s="1" t="s">
        <v>136</v>
      </c>
      <c r="E113" s="1" t="s">
        <v>136</v>
      </c>
      <c r="H113" s="15">
        <v>4.2735042735042743E-2</v>
      </c>
      <c r="I113" s="15">
        <v>2.4590163934426226E-2</v>
      </c>
      <c r="J113" s="15">
        <v>7.1942446043165506E-3</v>
      </c>
      <c r="K113" s="15">
        <v>2.3809523809523815E-2</v>
      </c>
      <c r="L113" s="15">
        <v>0.09</v>
      </c>
      <c r="M113" s="15">
        <v>7.1428571428571425E-2</v>
      </c>
      <c r="N113" s="15">
        <v>1.8518518518518517E-2</v>
      </c>
      <c r="O113" s="15">
        <v>5.031446540880502E-2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8.6956521739130418E-3</v>
      </c>
      <c r="AH113" s="15">
        <v>2.8248587570621478E-3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0</v>
      </c>
      <c r="AV113" s="15">
        <v>0</v>
      </c>
      <c r="AW113" s="15">
        <v>0</v>
      </c>
      <c r="AX113" s="15">
        <v>0</v>
      </c>
      <c r="AY113" s="15">
        <v>0</v>
      </c>
      <c r="AZ113" s="15">
        <v>0</v>
      </c>
      <c r="BA113" s="15">
        <v>0</v>
      </c>
      <c r="BB113" s="15">
        <v>0</v>
      </c>
      <c r="BC113" s="15">
        <v>0</v>
      </c>
      <c r="BD113" s="15">
        <v>0</v>
      </c>
      <c r="BE113" s="15">
        <v>0</v>
      </c>
      <c r="BF113" s="15">
        <v>0</v>
      </c>
      <c r="BG113" s="15">
        <v>0</v>
      </c>
      <c r="BH113" s="15">
        <v>0</v>
      </c>
      <c r="BI113" s="15">
        <v>0</v>
      </c>
      <c r="BJ113" s="15">
        <v>0</v>
      </c>
      <c r="BK113" s="15">
        <v>0</v>
      </c>
      <c r="BL113" s="15">
        <v>0</v>
      </c>
      <c r="BM113" s="15">
        <v>0</v>
      </c>
      <c r="BN113" s="15">
        <v>0</v>
      </c>
      <c r="BO113" s="15">
        <v>0</v>
      </c>
      <c r="BP113" s="15">
        <v>0</v>
      </c>
      <c r="BQ113" s="15">
        <v>0</v>
      </c>
      <c r="BR113" s="15">
        <v>0</v>
      </c>
      <c r="BS113" s="15">
        <v>0</v>
      </c>
      <c r="BT113" s="15">
        <v>0</v>
      </c>
      <c r="BU113" s="15">
        <v>0</v>
      </c>
      <c r="BV113" s="15">
        <v>0</v>
      </c>
      <c r="BW113" s="15">
        <v>0</v>
      </c>
      <c r="BX113" s="15">
        <v>0</v>
      </c>
      <c r="BY113" s="15">
        <v>0</v>
      </c>
      <c r="BZ113" s="15">
        <v>0</v>
      </c>
      <c r="CA113" s="15">
        <v>0</v>
      </c>
      <c r="CB113" s="15">
        <v>0</v>
      </c>
      <c r="CC113" s="15">
        <v>0</v>
      </c>
      <c r="CD113" s="15">
        <v>0</v>
      </c>
      <c r="CE113" s="15">
        <v>0</v>
      </c>
      <c r="CF113" s="15">
        <v>0</v>
      </c>
      <c r="CG113" s="15">
        <v>0</v>
      </c>
      <c r="CH113" s="15">
        <v>0</v>
      </c>
      <c r="CI113" s="15">
        <v>0</v>
      </c>
      <c r="CJ113" s="15">
        <v>0</v>
      </c>
      <c r="CK113" s="15">
        <v>0</v>
      </c>
      <c r="CL113" s="15">
        <v>0</v>
      </c>
      <c r="CM113" s="15">
        <v>0</v>
      </c>
      <c r="CN113" s="15">
        <v>0</v>
      </c>
      <c r="CO113" s="15">
        <v>0</v>
      </c>
      <c r="CP113" s="15">
        <v>0</v>
      </c>
      <c r="CQ113" s="15">
        <v>0</v>
      </c>
      <c r="CR113" s="15">
        <v>0</v>
      </c>
      <c r="CS113" s="15">
        <v>0</v>
      </c>
      <c r="CT113" s="15">
        <v>0</v>
      </c>
      <c r="CU113" s="15">
        <v>0</v>
      </c>
    </row>
    <row r="114" spans="1:99">
      <c r="A114">
        <v>106</v>
      </c>
      <c r="B114" s="1" t="s">
        <v>135</v>
      </c>
      <c r="C114" s="1" t="s">
        <v>135</v>
      </c>
      <c r="D114" s="1" t="s">
        <v>136</v>
      </c>
      <c r="E114" s="1" t="s">
        <v>136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5.8823529411764691E-2</v>
      </c>
      <c r="U114" s="15">
        <v>4.4444444444444446E-2</v>
      </c>
      <c r="V114" s="15">
        <v>4.7619047619047623E-2</v>
      </c>
      <c r="W114" s="15">
        <v>4.9586776859504134E-2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7.9365079365079361E-3</v>
      </c>
      <c r="AG114" s="15">
        <v>0</v>
      </c>
      <c r="AH114" s="15">
        <v>2.8248587570621478E-3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  <c r="AN114" s="15">
        <v>0</v>
      </c>
      <c r="AO114" s="15">
        <v>0</v>
      </c>
      <c r="AP114" s="15">
        <v>0</v>
      </c>
      <c r="AQ114" s="15">
        <v>0</v>
      </c>
      <c r="AR114" s="15">
        <v>6.2499999999999986E-2</v>
      </c>
      <c r="AS114" s="15">
        <v>0</v>
      </c>
      <c r="AT114" s="15">
        <v>1.4925373134328358E-2</v>
      </c>
      <c r="AU114" s="15">
        <v>2.0408163265306124E-2</v>
      </c>
      <c r="AV114" s="15">
        <v>0</v>
      </c>
      <c r="AW114" s="15">
        <v>0</v>
      </c>
      <c r="AX114" s="15">
        <v>6.6225165562913907E-3</v>
      </c>
      <c r="AY114" s="15">
        <v>0</v>
      </c>
      <c r="AZ114" s="15">
        <v>0</v>
      </c>
      <c r="BA114" s="15">
        <v>0</v>
      </c>
      <c r="BB114" s="15">
        <v>0</v>
      </c>
      <c r="BC114" s="15">
        <v>0</v>
      </c>
      <c r="BD114" s="15">
        <v>0</v>
      </c>
      <c r="BE114" s="15">
        <v>0</v>
      </c>
      <c r="BF114" s="15">
        <v>0</v>
      </c>
      <c r="BG114" s="15">
        <v>0</v>
      </c>
      <c r="BH114" s="15">
        <v>0</v>
      </c>
      <c r="BI114" s="15">
        <v>0</v>
      </c>
      <c r="BJ114" s="15">
        <v>0</v>
      </c>
      <c r="BK114" s="15">
        <v>0</v>
      </c>
      <c r="BL114" s="15">
        <v>0</v>
      </c>
      <c r="BM114" s="15">
        <v>0</v>
      </c>
      <c r="BN114" s="15">
        <v>0</v>
      </c>
      <c r="BO114" s="15">
        <v>0</v>
      </c>
      <c r="BP114" s="15">
        <v>9.0225563909774417E-2</v>
      </c>
      <c r="BQ114" s="15">
        <v>1.9736842105263157E-2</v>
      </c>
      <c r="BR114" s="15">
        <v>5.9171597633136102E-3</v>
      </c>
      <c r="BS114" s="15">
        <v>3.6355051935788481E-2</v>
      </c>
      <c r="BT114" s="15">
        <v>0.32608695652173908</v>
      </c>
      <c r="BU114" s="15">
        <v>0.25641025641025644</v>
      </c>
      <c r="BV114" s="15">
        <v>0.32499999999999996</v>
      </c>
      <c r="BW114" s="15">
        <v>0.30399999999999994</v>
      </c>
      <c r="BX114" s="15">
        <v>0.16463414634146342</v>
      </c>
      <c r="BY114" s="15">
        <v>0.18181818181818182</v>
      </c>
      <c r="BZ114" s="15">
        <v>0.14999999999999997</v>
      </c>
      <c r="CA114" s="15">
        <v>0.16548042704626334</v>
      </c>
      <c r="CB114" s="15">
        <v>0</v>
      </c>
      <c r="CC114" s="15">
        <v>0</v>
      </c>
      <c r="CD114" s="15">
        <v>0</v>
      </c>
      <c r="CE114" s="15">
        <v>0</v>
      </c>
      <c r="CF114" s="15">
        <v>0</v>
      </c>
      <c r="CG114" s="15">
        <v>0</v>
      </c>
      <c r="CH114" s="15">
        <v>0</v>
      </c>
      <c r="CI114" s="15">
        <v>0</v>
      </c>
      <c r="CJ114" s="15">
        <v>0.21333333333333332</v>
      </c>
      <c r="CK114" s="15">
        <v>0.21235521235521243</v>
      </c>
      <c r="CL114" s="15">
        <v>0.20576131687242796</v>
      </c>
      <c r="CM114" s="15">
        <v>0.21045392022008258</v>
      </c>
      <c r="CN114" s="15">
        <v>8.1481481481481474E-2</v>
      </c>
      <c r="CO114" s="15">
        <v>0.1640625</v>
      </c>
      <c r="CP114" s="15">
        <v>0.13531353135313534</v>
      </c>
      <c r="CQ114" s="15">
        <v>0.14315789473684212</v>
      </c>
      <c r="CR114" s="15">
        <v>0</v>
      </c>
      <c r="CS114" s="15">
        <v>0</v>
      </c>
      <c r="CT114" s="15">
        <v>4.9261083743842382E-3</v>
      </c>
      <c r="CU114" s="15">
        <v>1.2658227848101266E-3</v>
      </c>
    </row>
    <row r="115" spans="1:99">
      <c r="A115">
        <v>107</v>
      </c>
      <c r="B115" s="1" t="s">
        <v>166</v>
      </c>
      <c r="C115" s="1" t="s">
        <v>135</v>
      </c>
      <c r="D115" s="1" t="s">
        <v>136</v>
      </c>
      <c r="E115" s="1" t="s">
        <v>136</v>
      </c>
      <c r="H115" s="15">
        <v>0</v>
      </c>
      <c r="I115" s="15">
        <v>0</v>
      </c>
      <c r="J115" s="15">
        <v>0</v>
      </c>
      <c r="K115" s="15">
        <v>0</v>
      </c>
      <c r="L115" s="15">
        <v>0.05</v>
      </c>
      <c r="M115" s="15">
        <v>8.9285714285714288E-2</v>
      </c>
      <c r="N115" s="15">
        <v>0</v>
      </c>
      <c r="O115" s="15">
        <v>3.1446540880503138E-2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  <c r="AN115" s="15">
        <v>0</v>
      </c>
      <c r="AO115" s="15">
        <v>0</v>
      </c>
      <c r="AP115" s="15">
        <v>0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0</v>
      </c>
      <c r="AW115" s="15">
        <v>0</v>
      </c>
      <c r="AX115" s="15">
        <v>0</v>
      </c>
      <c r="AY115" s="15">
        <v>0</v>
      </c>
      <c r="AZ115" s="15">
        <v>0</v>
      </c>
      <c r="BA115" s="15">
        <v>0</v>
      </c>
      <c r="BB115" s="15">
        <v>0</v>
      </c>
      <c r="BC115" s="15">
        <v>0</v>
      </c>
      <c r="BD115" s="15">
        <v>0</v>
      </c>
      <c r="BE115" s="15">
        <v>0</v>
      </c>
      <c r="BF115" s="15">
        <v>0</v>
      </c>
      <c r="BG115" s="15">
        <v>0</v>
      </c>
      <c r="BH115" s="15">
        <v>0</v>
      </c>
      <c r="BI115" s="15">
        <v>0</v>
      </c>
      <c r="BJ115" s="15">
        <v>0</v>
      </c>
      <c r="BK115" s="15">
        <v>0</v>
      </c>
      <c r="BL115" s="15">
        <v>0</v>
      </c>
      <c r="BM115" s="15">
        <v>0</v>
      </c>
      <c r="BN115" s="15">
        <v>0</v>
      </c>
      <c r="BO115" s="15">
        <v>0</v>
      </c>
      <c r="BP115" s="15">
        <v>0</v>
      </c>
      <c r="BQ115" s="15">
        <v>0</v>
      </c>
      <c r="BR115" s="15">
        <v>0</v>
      </c>
      <c r="BS115" s="15">
        <v>0</v>
      </c>
      <c r="BT115" s="15">
        <v>0</v>
      </c>
      <c r="BU115" s="15">
        <v>0</v>
      </c>
      <c r="BV115" s="15">
        <v>0</v>
      </c>
      <c r="BW115" s="15">
        <v>0</v>
      </c>
      <c r="BX115" s="15">
        <v>0</v>
      </c>
      <c r="BY115" s="15">
        <v>0</v>
      </c>
      <c r="BZ115" s="15">
        <v>0</v>
      </c>
      <c r="CA115" s="15">
        <v>0</v>
      </c>
      <c r="CB115" s="15">
        <v>0</v>
      </c>
      <c r="CC115" s="15">
        <v>0</v>
      </c>
      <c r="CD115" s="15">
        <v>0</v>
      </c>
      <c r="CE115" s="15">
        <v>0</v>
      </c>
      <c r="CF115" s="15">
        <v>0</v>
      </c>
      <c r="CG115" s="15">
        <v>0</v>
      </c>
      <c r="CH115" s="15">
        <v>0</v>
      </c>
      <c r="CI115" s="15">
        <v>0</v>
      </c>
      <c r="CJ115" s="15">
        <v>0</v>
      </c>
      <c r="CK115" s="15">
        <v>0</v>
      </c>
      <c r="CL115" s="15">
        <v>0</v>
      </c>
      <c r="CM115" s="15">
        <v>0</v>
      </c>
      <c r="CN115" s="15">
        <v>0</v>
      </c>
      <c r="CO115" s="15">
        <v>0</v>
      </c>
      <c r="CP115" s="15">
        <v>0</v>
      </c>
      <c r="CQ115" s="15">
        <v>0</v>
      </c>
      <c r="CR115" s="15">
        <v>0</v>
      </c>
      <c r="CS115" s="15">
        <v>0</v>
      </c>
      <c r="CT115" s="15">
        <v>0</v>
      </c>
      <c r="CU115" s="15">
        <v>0</v>
      </c>
    </row>
    <row r="116" spans="1:99">
      <c r="A116">
        <v>108</v>
      </c>
      <c r="B116" s="1" t="s">
        <v>197</v>
      </c>
      <c r="C116" s="1" t="s">
        <v>135</v>
      </c>
      <c r="D116" s="1" t="s">
        <v>136</v>
      </c>
      <c r="E116" s="1" t="s">
        <v>136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15">
        <v>0</v>
      </c>
      <c r="AQ116" s="15">
        <v>0</v>
      </c>
      <c r="AR116" s="15">
        <v>0</v>
      </c>
      <c r="AS116" s="15">
        <v>0</v>
      </c>
      <c r="AT116" s="15">
        <v>0</v>
      </c>
      <c r="AU116" s="15">
        <v>0</v>
      </c>
      <c r="AV116" s="15">
        <v>0</v>
      </c>
      <c r="AW116" s="15">
        <v>0</v>
      </c>
      <c r="AX116" s="15">
        <v>0</v>
      </c>
      <c r="AY116" s="15">
        <v>0</v>
      </c>
      <c r="AZ116" s="15">
        <v>0</v>
      </c>
      <c r="BA116" s="15">
        <v>0</v>
      </c>
      <c r="BB116" s="15">
        <v>0</v>
      </c>
      <c r="BC116" s="15">
        <v>0</v>
      </c>
      <c r="BD116" s="15">
        <v>0</v>
      </c>
      <c r="BE116" s="15">
        <v>0</v>
      </c>
      <c r="BF116" s="15">
        <v>0</v>
      </c>
      <c r="BG116" s="15">
        <v>0</v>
      </c>
      <c r="BH116" s="15">
        <v>0</v>
      </c>
      <c r="BI116" s="15">
        <v>0</v>
      </c>
      <c r="BJ116" s="15">
        <v>0</v>
      </c>
      <c r="BK116" s="15">
        <v>0</v>
      </c>
      <c r="BL116" s="15">
        <v>0</v>
      </c>
      <c r="BM116" s="15">
        <v>0</v>
      </c>
      <c r="BN116" s="15">
        <v>0</v>
      </c>
      <c r="BO116" s="15">
        <v>0</v>
      </c>
      <c r="BP116" s="15">
        <v>3.7593984962406006E-2</v>
      </c>
      <c r="BQ116" s="15">
        <v>2.6315789473684206E-2</v>
      </c>
      <c r="BR116" s="15">
        <v>7.1005917159763315E-2</v>
      </c>
      <c r="BS116" s="15">
        <v>4.7686496694995285E-2</v>
      </c>
      <c r="BT116" s="15">
        <v>2.1739130434782605E-2</v>
      </c>
      <c r="BU116" s="15">
        <v>5.128205128205128E-2</v>
      </c>
      <c r="BV116" s="15">
        <v>4.9999999999999989E-2</v>
      </c>
      <c r="BW116" s="15">
        <v>3.9999999999999994E-2</v>
      </c>
      <c r="BX116" s="15">
        <v>0</v>
      </c>
      <c r="BY116" s="15">
        <v>0</v>
      </c>
      <c r="BZ116" s="15">
        <v>0</v>
      </c>
      <c r="CA116" s="15">
        <v>0</v>
      </c>
      <c r="CB116" s="15">
        <v>0</v>
      </c>
      <c r="CC116" s="15">
        <v>3.3457249070631967E-2</v>
      </c>
      <c r="CD116" s="15">
        <v>1.9065776930409919E-2</v>
      </c>
      <c r="CE116" s="15">
        <v>1.8506278916060808E-2</v>
      </c>
      <c r="CF116" s="15">
        <v>0.1333333333333333</v>
      </c>
      <c r="CG116" s="15">
        <v>9.3749999999999972E-2</v>
      </c>
      <c r="CH116" s="15">
        <v>0.19999999999999996</v>
      </c>
      <c r="CI116" s="15">
        <v>0.15492957746478872</v>
      </c>
      <c r="CJ116" s="15">
        <v>0</v>
      </c>
      <c r="CK116" s="15">
        <v>1.1583011583011586E-2</v>
      </c>
      <c r="CL116" s="15">
        <v>2.8806584362139918E-2</v>
      </c>
      <c r="CM116" s="15">
        <v>1.3755158184319122E-2</v>
      </c>
      <c r="CN116" s="15">
        <v>0</v>
      </c>
      <c r="CO116" s="15">
        <v>0</v>
      </c>
      <c r="CP116" s="15">
        <v>3.3003300330033012E-3</v>
      </c>
      <c r="CQ116" s="15">
        <v>1.0526315789473684E-3</v>
      </c>
      <c r="CR116" s="15">
        <v>0</v>
      </c>
      <c r="CS116" s="15">
        <v>0</v>
      </c>
      <c r="CT116" s="15">
        <v>0</v>
      </c>
      <c r="CU116" s="15">
        <v>0</v>
      </c>
    </row>
    <row r="117" spans="1:99">
      <c r="A117">
        <v>109</v>
      </c>
      <c r="B117" s="1" t="s">
        <v>198</v>
      </c>
      <c r="C117" s="1" t="s">
        <v>135</v>
      </c>
      <c r="D117" s="1" t="s">
        <v>136</v>
      </c>
      <c r="E117" s="1" t="s">
        <v>136</v>
      </c>
      <c r="H117" s="15">
        <v>0</v>
      </c>
      <c r="I117" s="15">
        <v>0</v>
      </c>
      <c r="J117" s="15">
        <v>0</v>
      </c>
      <c r="K117" s="15">
        <v>0</v>
      </c>
      <c r="L117" s="15">
        <v>0.01</v>
      </c>
      <c r="M117" s="15">
        <v>0</v>
      </c>
      <c r="N117" s="15">
        <v>3.08641975308642E-3</v>
      </c>
      <c r="O117" s="15">
        <v>4.7169811320754707E-3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  <c r="AR117" s="15">
        <v>0</v>
      </c>
      <c r="AS117" s="15">
        <v>0</v>
      </c>
      <c r="AT117" s="15">
        <v>0</v>
      </c>
      <c r="AU117" s="15">
        <v>0</v>
      </c>
      <c r="AV117" s="15">
        <v>0</v>
      </c>
      <c r="AW117" s="15">
        <v>0</v>
      </c>
      <c r="AX117" s="15">
        <v>0</v>
      </c>
      <c r="AY117" s="15">
        <v>0</v>
      </c>
      <c r="AZ117" s="15">
        <v>0</v>
      </c>
      <c r="BA117" s="15">
        <v>0</v>
      </c>
      <c r="BB117" s="15">
        <v>0</v>
      </c>
      <c r="BC117" s="15">
        <v>0</v>
      </c>
      <c r="BD117" s="15">
        <v>0</v>
      </c>
      <c r="BE117" s="15">
        <v>0</v>
      </c>
      <c r="BF117" s="15">
        <v>0</v>
      </c>
      <c r="BG117" s="15">
        <v>0</v>
      </c>
      <c r="BH117" s="15">
        <v>0</v>
      </c>
      <c r="BI117" s="15">
        <v>0</v>
      </c>
      <c r="BJ117" s="15">
        <v>0</v>
      </c>
      <c r="BK117" s="15">
        <v>0</v>
      </c>
      <c r="BL117" s="15">
        <v>0</v>
      </c>
      <c r="BM117" s="15">
        <v>0</v>
      </c>
      <c r="BN117" s="15">
        <v>0</v>
      </c>
      <c r="BO117" s="15">
        <v>0</v>
      </c>
      <c r="BP117" s="15">
        <v>0</v>
      </c>
      <c r="BQ117" s="15">
        <v>0</v>
      </c>
      <c r="BR117" s="15">
        <v>0</v>
      </c>
      <c r="BS117" s="15">
        <v>0</v>
      </c>
      <c r="BT117" s="15">
        <v>0</v>
      </c>
      <c r="BU117" s="15">
        <v>0</v>
      </c>
      <c r="BV117" s="15">
        <v>0</v>
      </c>
      <c r="BW117" s="15">
        <v>0</v>
      </c>
      <c r="BX117" s="15">
        <v>0</v>
      </c>
      <c r="BY117" s="15">
        <v>0</v>
      </c>
      <c r="BZ117" s="15">
        <v>0</v>
      </c>
      <c r="CA117" s="15">
        <v>0</v>
      </c>
      <c r="CB117" s="15">
        <v>0</v>
      </c>
      <c r="CC117" s="15">
        <v>0</v>
      </c>
      <c r="CD117" s="15">
        <v>0</v>
      </c>
      <c r="CE117" s="15">
        <v>0</v>
      </c>
      <c r="CF117" s="15">
        <v>0</v>
      </c>
      <c r="CG117" s="15">
        <v>0</v>
      </c>
      <c r="CH117" s="15">
        <v>0</v>
      </c>
      <c r="CI117" s="15">
        <v>0</v>
      </c>
      <c r="CJ117" s="15">
        <v>0</v>
      </c>
      <c r="CK117" s="15">
        <v>0</v>
      </c>
      <c r="CL117" s="15">
        <v>0</v>
      </c>
      <c r="CM117" s="15">
        <v>0</v>
      </c>
      <c r="CN117" s="15">
        <v>0</v>
      </c>
      <c r="CO117" s="15">
        <v>0</v>
      </c>
      <c r="CP117" s="15">
        <v>0</v>
      </c>
      <c r="CQ117" s="15">
        <v>0</v>
      </c>
      <c r="CR117" s="15">
        <v>0</v>
      </c>
      <c r="CS117" s="15">
        <v>0</v>
      </c>
      <c r="CT117" s="15">
        <v>0</v>
      </c>
      <c r="CU117" s="15">
        <v>0</v>
      </c>
    </row>
    <row r="118" spans="1:99">
      <c r="A118">
        <v>110</v>
      </c>
      <c r="B118" s="1" t="s">
        <v>212</v>
      </c>
      <c r="C118" s="1" t="s">
        <v>135</v>
      </c>
      <c r="D118" s="1" t="s">
        <v>136</v>
      </c>
      <c r="E118" s="1" t="s">
        <v>136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6.6666666666666666E-2</v>
      </c>
      <c r="R118" s="15">
        <v>6.6666666666666652E-2</v>
      </c>
      <c r="S118" s="15">
        <v>3.9473684210526314E-2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v>0</v>
      </c>
      <c r="BC118" s="15">
        <v>0</v>
      </c>
      <c r="BD118" s="15">
        <v>0</v>
      </c>
      <c r="BE118" s="15">
        <v>0</v>
      </c>
      <c r="BF118" s="15">
        <v>0</v>
      </c>
      <c r="BG118" s="15">
        <v>1.0416666666666668E-2</v>
      </c>
      <c r="BH118" s="15">
        <v>6.0606060606060606E-3</v>
      </c>
      <c r="BI118" s="15">
        <v>0</v>
      </c>
      <c r="BJ118" s="15">
        <v>0</v>
      </c>
      <c r="BK118" s="15">
        <v>0</v>
      </c>
      <c r="BL118" s="15">
        <v>0</v>
      </c>
      <c r="BM118" s="15">
        <v>0</v>
      </c>
      <c r="BN118" s="15">
        <v>0</v>
      </c>
      <c r="BO118" s="15">
        <v>0</v>
      </c>
      <c r="BP118" s="15">
        <v>0</v>
      </c>
      <c r="BQ118" s="15">
        <v>0</v>
      </c>
      <c r="BR118" s="15">
        <v>0</v>
      </c>
      <c r="BS118" s="15">
        <v>0</v>
      </c>
      <c r="BT118" s="15">
        <v>0</v>
      </c>
      <c r="BU118" s="15">
        <v>0</v>
      </c>
      <c r="BV118" s="15">
        <v>0</v>
      </c>
      <c r="BW118" s="15">
        <v>0</v>
      </c>
      <c r="BX118" s="15">
        <v>0</v>
      </c>
      <c r="BY118" s="15">
        <v>0</v>
      </c>
      <c r="BZ118" s="15">
        <v>0</v>
      </c>
      <c r="CA118" s="15">
        <v>0</v>
      </c>
      <c r="CB118" s="15">
        <v>0</v>
      </c>
      <c r="CC118" s="15">
        <v>0</v>
      </c>
      <c r="CD118" s="15">
        <v>0</v>
      </c>
      <c r="CE118" s="15">
        <v>0</v>
      </c>
      <c r="CF118" s="15">
        <v>0</v>
      </c>
      <c r="CG118" s="15">
        <v>0</v>
      </c>
      <c r="CH118" s="15">
        <v>0</v>
      </c>
      <c r="CI118" s="15">
        <v>0</v>
      </c>
      <c r="CJ118" s="15">
        <v>0</v>
      </c>
      <c r="CK118" s="15">
        <v>0</v>
      </c>
      <c r="CL118" s="15">
        <v>0</v>
      </c>
      <c r="CM118" s="15">
        <v>0</v>
      </c>
      <c r="CN118" s="15">
        <v>0</v>
      </c>
      <c r="CO118" s="15">
        <v>0</v>
      </c>
      <c r="CP118" s="15">
        <v>0</v>
      </c>
      <c r="CQ118" s="15">
        <v>0</v>
      </c>
      <c r="CR118" s="15">
        <v>0</v>
      </c>
      <c r="CS118" s="15">
        <v>0</v>
      </c>
      <c r="CT118" s="15">
        <v>4.9261083743842382E-3</v>
      </c>
      <c r="CU118" s="15">
        <v>1.2658227848101266E-3</v>
      </c>
    </row>
    <row r="119" spans="1:99">
      <c r="A119">
        <v>111</v>
      </c>
      <c r="B119" s="1" t="s">
        <v>236</v>
      </c>
      <c r="C119" s="1" t="s">
        <v>135</v>
      </c>
      <c r="D119" s="1" t="s">
        <v>136</v>
      </c>
      <c r="E119" s="1" t="s">
        <v>136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0</v>
      </c>
      <c r="AT119" s="15">
        <v>0</v>
      </c>
      <c r="AU119" s="15">
        <v>0</v>
      </c>
      <c r="AV119" s="15">
        <v>0</v>
      </c>
      <c r="AW119" s="15">
        <v>0</v>
      </c>
      <c r="AX119" s="15">
        <v>0</v>
      </c>
      <c r="AY119" s="15">
        <v>0</v>
      </c>
      <c r="AZ119" s="15">
        <v>0</v>
      </c>
      <c r="BA119" s="15">
        <v>0</v>
      </c>
      <c r="BB119" s="15">
        <v>0</v>
      </c>
      <c r="BC119" s="15">
        <v>0</v>
      </c>
      <c r="BD119" s="15">
        <v>0</v>
      </c>
      <c r="BE119" s="15">
        <v>0</v>
      </c>
      <c r="BF119" s="15">
        <v>0</v>
      </c>
      <c r="BG119" s="15">
        <v>0</v>
      </c>
      <c r="BH119" s="15">
        <v>0</v>
      </c>
      <c r="BI119" s="15">
        <v>0</v>
      </c>
      <c r="BJ119" s="15">
        <v>0</v>
      </c>
      <c r="BK119" s="15">
        <v>0</v>
      </c>
      <c r="BL119" s="15">
        <v>0</v>
      </c>
      <c r="BM119" s="15">
        <v>0</v>
      </c>
      <c r="BN119" s="15">
        <v>0</v>
      </c>
      <c r="BO119" s="15">
        <v>0</v>
      </c>
      <c r="BP119" s="15">
        <v>0</v>
      </c>
      <c r="BQ119" s="15">
        <v>0</v>
      </c>
      <c r="BR119" s="15">
        <v>0</v>
      </c>
      <c r="BS119" s="15">
        <v>0</v>
      </c>
      <c r="BT119" s="15">
        <v>0</v>
      </c>
      <c r="BU119" s="15">
        <v>0</v>
      </c>
      <c r="BV119" s="15">
        <v>0</v>
      </c>
      <c r="BW119" s="15">
        <v>0</v>
      </c>
      <c r="BX119" s="15">
        <v>0</v>
      </c>
      <c r="BY119" s="15">
        <v>0</v>
      </c>
      <c r="BZ119" s="15">
        <v>0</v>
      </c>
      <c r="CA119" s="15">
        <v>0</v>
      </c>
      <c r="CB119" s="15">
        <v>0</v>
      </c>
      <c r="CC119" s="15">
        <v>0</v>
      </c>
      <c r="CD119" s="15">
        <v>0</v>
      </c>
      <c r="CE119" s="15">
        <v>0</v>
      </c>
      <c r="CF119" s="15">
        <v>0</v>
      </c>
      <c r="CG119" s="15">
        <v>0</v>
      </c>
      <c r="CH119" s="15">
        <v>0</v>
      </c>
      <c r="CI119" s="15">
        <v>0</v>
      </c>
      <c r="CJ119" s="15">
        <v>0</v>
      </c>
      <c r="CK119" s="15">
        <v>3.861003861003862E-3</v>
      </c>
      <c r="CL119" s="15">
        <v>0</v>
      </c>
      <c r="CM119" s="15">
        <v>1.3755158184319122E-3</v>
      </c>
      <c r="CN119" s="15">
        <v>0</v>
      </c>
      <c r="CO119" s="15">
        <v>0</v>
      </c>
      <c r="CP119" s="15">
        <v>0</v>
      </c>
      <c r="CQ119" s="15">
        <v>0</v>
      </c>
      <c r="CR119" s="15">
        <v>0</v>
      </c>
      <c r="CS119" s="15">
        <v>0</v>
      </c>
      <c r="CT119" s="15">
        <v>0</v>
      </c>
      <c r="CU119" s="15">
        <v>0</v>
      </c>
    </row>
    <row r="120" spans="1:99">
      <c r="A120">
        <v>112</v>
      </c>
      <c r="B120" s="1" t="s">
        <v>119</v>
      </c>
      <c r="C120" s="1" t="s">
        <v>120</v>
      </c>
      <c r="D120" s="1" t="s">
        <v>120</v>
      </c>
      <c r="E120" s="1" t="s">
        <v>120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0</v>
      </c>
      <c r="AT120" s="15">
        <v>0</v>
      </c>
      <c r="AU120" s="15">
        <v>0</v>
      </c>
      <c r="AV120" s="15">
        <v>0</v>
      </c>
      <c r="AW120" s="15">
        <v>0</v>
      </c>
      <c r="AX120" s="15">
        <v>0</v>
      </c>
      <c r="AY120" s="15">
        <v>0</v>
      </c>
      <c r="AZ120" s="15">
        <v>0</v>
      </c>
      <c r="BA120" s="15">
        <v>0</v>
      </c>
      <c r="BB120" s="15">
        <v>0</v>
      </c>
      <c r="BC120" s="15">
        <v>0</v>
      </c>
      <c r="BD120" s="15">
        <v>0</v>
      </c>
      <c r="BE120" s="15">
        <v>0</v>
      </c>
      <c r="BF120" s="15">
        <v>0</v>
      </c>
      <c r="BG120" s="15">
        <v>0</v>
      </c>
      <c r="BH120" s="15">
        <v>0</v>
      </c>
      <c r="BI120" s="15">
        <v>0</v>
      </c>
      <c r="BJ120" s="15">
        <v>0</v>
      </c>
      <c r="BK120" s="15">
        <v>0</v>
      </c>
      <c r="BL120" s="15">
        <v>0</v>
      </c>
      <c r="BM120" s="15">
        <v>0</v>
      </c>
      <c r="BN120" s="15">
        <v>0</v>
      </c>
      <c r="BO120" s="15">
        <v>0</v>
      </c>
      <c r="BP120" s="15">
        <v>0</v>
      </c>
      <c r="BQ120" s="15">
        <v>0</v>
      </c>
      <c r="BR120" s="15">
        <v>0</v>
      </c>
      <c r="BS120" s="15">
        <v>0</v>
      </c>
      <c r="BT120" s="15">
        <v>0</v>
      </c>
      <c r="BU120" s="15">
        <v>0</v>
      </c>
      <c r="BV120" s="15">
        <v>0</v>
      </c>
      <c r="BW120" s="15">
        <v>0</v>
      </c>
      <c r="BX120" s="15">
        <v>0</v>
      </c>
      <c r="BY120" s="15">
        <v>0</v>
      </c>
      <c r="BZ120" s="15">
        <v>0</v>
      </c>
      <c r="CA120" s="15">
        <v>0</v>
      </c>
      <c r="CB120" s="15">
        <v>0</v>
      </c>
      <c r="CC120" s="15">
        <v>0</v>
      </c>
      <c r="CD120" s="15">
        <v>0</v>
      </c>
      <c r="CE120" s="15">
        <v>0</v>
      </c>
      <c r="CF120" s="15">
        <v>0</v>
      </c>
      <c r="CG120" s="15">
        <v>0</v>
      </c>
      <c r="CH120" s="15">
        <v>0</v>
      </c>
      <c r="CI120" s="15">
        <v>0</v>
      </c>
      <c r="CJ120" s="15">
        <v>0</v>
      </c>
      <c r="CK120" s="15">
        <v>0</v>
      </c>
      <c r="CL120" s="15">
        <v>0</v>
      </c>
      <c r="CM120" s="15">
        <v>0</v>
      </c>
      <c r="CN120" s="15">
        <v>0</v>
      </c>
      <c r="CO120" s="15">
        <v>0</v>
      </c>
      <c r="CP120" s="15">
        <v>0</v>
      </c>
      <c r="CQ120" s="15">
        <v>0</v>
      </c>
      <c r="CR120" s="15">
        <v>0</v>
      </c>
      <c r="CS120" s="15">
        <v>0</v>
      </c>
      <c r="CT120" s="15">
        <v>0</v>
      </c>
      <c r="CU120" s="15">
        <v>0</v>
      </c>
    </row>
    <row r="121" spans="1:99">
      <c r="A121">
        <v>113</v>
      </c>
      <c r="B121" s="1" t="s">
        <v>120</v>
      </c>
      <c r="C121" s="1" t="s">
        <v>120</v>
      </c>
      <c r="D121" s="1" t="s">
        <v>120</v>
      </c>
      <c r="E121" s="1" t="s">
        <v>120</v>
      </c>
      <c r="H121" s="15">
        <v>0.10256410256410256</v>
      </c>
      <c r="I121" s="15">
        <v>0.35245901639344257</v>
      </c>
      <c r="J121" s="15">
        <v>7.9136690647482064E-2</v>
      </c>
      <c r="K121" s="15">
        <v>0.17460317460317465</v>
      </c>
      <c r="L121" s="15">
        <v>0.17</v>
      </c>
      <c r="M121" s="15">
        <v>0.1607142857142857</v>
      </c>
      <c r="N121" s="15">
        <v>4.0123456790123462E-2</v>
      </c>
      <c r="O121" s="15">
        <v>0.1022012578616352</v>
      </c>
      <c r="P121" s="15">
        <v>0</v>
      </c>
      <c r="Q121" s="15">
        <v>0</v>
      </c>
      <c r="R121" s="15">
        <v>3.3333333333333326E-2</v>
      </c>
      <c r="S121" s="15">
        <v>1.3157894736842105E-2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1.7391304347826084E-2</v>
      </c>
      <c r="AH121" s="15">
        <v>5.6497175141242955E-3</v>
      </c>
      <c r="AI121" s="15">
        <v>3.8709677419354833E-2</v>
      </c>
      <c r="AJ121" s="15">
        <v>2.8571428571428577E-2</v>
      </c>
      <c r="AK121" s="15">
        <v>1.3119533527696793E-2</v>
      </c>
      <c r="AL121" s="15">
        <v>2.0257826887661139E-2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15">
        <v>0</v>
      </c>
      <c r="AZ121" s="15">
        <v>0</v>
      </c>
      <c r="BA121" s="15">
        <v>0</v>
      </c>
      <c r="BB121" s="15">
        <v>0</v>
      </c>
      <c r="BC121" s="15">
        <v>0</v>
      </c>
      <c r="BD121" s="15">
        <v>0</v>
      </c>
      <c r="BE121" s="15">
        <v>0</v>
      </c>
      <c r="BF121" s="15">
        <v>0</v>
      </c>
      <c r="BG121" s="15">
        <v>0</v>
      </c>
      <c r="BH121" s="15">
        <v>0</v>
      </c>
      <c r="BI121" s="15">
        <v>0</v>
      </c>
      <c r="BJ121" s="15">
        <v>0</v>
      </c>
      <c r="BK121" s="15">
        <v>0</v>
      </c>
      <c r="BL121" s="15">
        <v>0</v>
      </c>
      <c r="BM121" s="15">
        <v>0</v>
      </c>
      <c r="BN121" s="15">
        <v>3.9215686274509803E-2</v>
      </c>
      <c r="BO121" s="15">
        <v>1.5624999999999997E-2</v>
      </c>
      <c r="BP121" s="15">
        <v>0</v>
      </c>
      <c r="BQ121" s="15">
        <v>0</v>
      </c>
      <c r="BR121" s="15">
        <v>0</v>
      </c>
      <c r="BS121" s="15">
        <v>0</v>
      </c>
      <c r="BT121" s="15">
        <v>0</v>
      </c>
      <c r="BU121" s="15">
        <v>0</v>
      </c>
      <c r="BV121" s="15">
        <v>0</v>
      </c>
      <c r="BW121" s="15">
        <v>0</v>
      </c>
      <c r="BX121" s="15">
        <v>0</v>
      </c>
      <c r="BY121" s="15">
        <v>0</v>
      </c>
      <c r="BZ121" s="15">
        <v>0</v>
      </c>
      <c r="CA121" s="15">
        <v>0</v>
      </c>
      <c r="CB121" s="15">
        <v>0</v>
      </c>
      <c r="CC121" s="15">
        <v>0</v>
      </c>
      <c r="CD121" s="15">
        <v>0</v>
      </c>
      <c r="CE121" s="15">
        <v>0</v>
      </c>
      <c r="CF121" s="15">
        <v>0</v>
      </c>
      <c r="CG121" s="15">
        <v>0</v>
      </c>
      <c r="CH121" s="15">
        <v>0</v>
      </c>
      <c r="CI121" s="15">
        <v>0</v>
      </c>
      <c r="CJ121" s="15">
        <v>0</v>
      </c>
      <c r="CK121" s="15">
        <v>0</v>
      </c>
      <c r="CL121" s="15">
        <v>0</v>
      </c>
      <c r="CM121" s="15">
        <v>0</v>
      </c>
      <c r="CN121" s="15">
        <v>0</v>
      </c>
      <c r="CO121" s="15">
        <v>0</v>
      </c>
      <c r="CP121" s="15">
        <v>0</v>
      </c>
      <c r="CQ121" s="15">
        <v>0</v>
      </c>
      <c r="CR121" s="15">
        <v>0</v>
      </c>
      <c r="CS121" s="15">
        <v>0</v>
      </c>
      <c r="CT121" s="15">
        <v>0</v>
      </c>
      <c r="CU121" s="15">
        <v>0</v>
      </c>
    </row>
    <row r="122" spans="1:99">
      <c r="B122" s="1"/>
      <c r="C122" s="1"/>
      <c r="D122" s="1"/>
      <c r="E122" s="1"/>
    </row>
    <row r="123" spans="1:99">
      <c r="B123" s="1"/>
      <c r="C123" s="1"/>
      <c r="D123" s="1"/>
      <c r="E123" s="1"/>
    </row>
    <row r="124" spans="1:99">
      <c r="A124" s="1">
        <v>137</v>
      </c>
      <c r="B124" s="1"/>
      <c r="C124" s="1"/>
      <c r="D124" s="1"/>
      <c r="E124" s="1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</row>
    <row r="125" spans="1:99">
      <c r="A125" s="1">
        <v>138</v>
      </c>
      <c r="B125" s="1" t="s">
        <v>243</v>
      </c>
      <c r="C125" s="1" t="s">
        <v>243</v>
      </c>
      <c r="D125" s="1" t="s">
        <v>242</v>
      </c>
      <c r="E125" s="1" t="s">
        <v>242</v>
      </c>
      <c r="H125" s="16">
        <v>0</v>
      </c>
      <c r="I125" s="16">
        <v>0</v>
      </c>
      <c r="J125" s="16">
        <v>0</v>
      </c>
      <c r="K125" s="17">
        <v>0</v>
      </c>
      <c r="L125" s="16">
        <v>0</v>
      </c>
      <c r="M125" s="18">
        <v>0.04</v>
      </c>
      <c r="N125" s="16">
        <v>0</v>
      </c>
      <c r="O125" s="17">
        <v>0.04</v>
      </c>
      <c r="P125" s="18">
        <v>0.04</v>
      </c>
      <c r="Q125" s="18">
        <v>0.02</v>
      </c>
      <c r="R125" s="16">
        <v>0</v>
      </c>
      <c r="S125" s="17">
        <v>0.06</v>
      </c>
      <c r="T125" s="16">
        <v>0</v>
      </c>
      <c r="U125" s="16">
        <v>0</v>
      </c>
      <c r="V125" s="16">
        <v>0</v>
      </c>
      <c r="W125" s="17">
        <v>0</v>
      </c>
      <c r="X125" s="18">
        <v>0.01</v>
      </c>
      <c r="Y125" s="16">
        <v>0</v>
      </c>
      <c r="Z125" s="16">
        <v>0</v>
      </c>
      <c r="AA125" s="17">
        <v>0.01</v>
      </c>
      <c r="AB125" s="16">
        <v>0</v>
      </c>
      <c r="AC125" s="16">
        <v>0</v>
      </c>
      <c r="AD125" s="17">
        <v>0</v>
      </c>
      <c r="AE125" s="16">
        <v>0</v>
      </c>
      <c r="AF125" s="16">
        <v>0</v>
      </c>
      <c r="AG125" s="16">
        <v>0</v>
      </c>
      <c r="AH125" s="17">
        <v>0</v>
      </c>
      <c r="AI125" s="16">
        <v>0</v>
      </c>
      <c r="AJ125" s="16">
        <v>0</v>
      </c>
      <c r="AK125" s="16">
        <v>0</v>
      </c>
      <c r="AL125" s="17">
        <v>0</v>
      </c>
      <c r="AM125" s="16">
        <v>0</v>
      </c>
      <c r="AN125" s="18">
        <v>0.02</v>
      </c>
      <c r="AO125" s="18">
        <v>0.01</v>
      </c>
      <c r="AP125" s="17">
        <v>0.03</v>
      </c>
      <c r="AQ125" s="16">
        <v>0</v>
      </c>
      <c r="AR125" s="16">
        <v>0</v>
      </c>
      <c r="AS125" s="16">
        <v>0</v>
      </c>
      <c r="AT125" s="17">
        <v>0</v>
      </c>
      <c r="AU125" s="16">
        <v>0</v>
      </c>
      <c r="AV125" s="18">
        <v>0.01</v>
      </c>
      <c r="AW125" s="16">
        <v>0</v>
      </c>
      <c r="AX125" s="17">
        <v>0.01</v>
      </c>
      <c r="AY125" s="16">
        <v>0</v>
      </c>
      <c r="AZ125" s="16">
        <v>0</v>
      </c>
      <c r="BA125" s="17">
        <v>0</v>
      </c>
      <c r="BB125" s="16">
        <v>0</v>
      </c>
      <c r="BC125" s="18">
        <v>0.03</v>
      </c>
      <c r="BD125" s="16">
        <v>0</v>
      </c>
      <c r="BE125" s="17">
        <v>0.03</v>
      </c>
      <c r="BF125" s="16">
        <v>0</v>
      </c>
      <c r="BG125" s="16">
        <v>0</v>
      </c>
      <c r="BH125" s="17">
        <v>0</v>
      </c>
      <c r="BI125" s="16">
        <v>0</v>
      </c>
      <c r="BJ125" s="16">
        <v>0</v>
      </c>
      <c r="BK125" s="16">
        <v>0</v>
      </c>
      <c r="BL125" s="17">
        <v>0</v>
      </c>
      <c r="BM125" s="16">
        <v>0</v>
      </c>
      <c r="BN125" s="16">
        <v>0</v>
      </c>
      <c r="BO125" s="17">
        <v>0</v>
      </c>
      <c r="BP125" s="18">
        <v>0.01</v>
      </c>
      <c r="BQ125" s="16">
        <v>0</v>
      </c>
      <c r="BR125" s="18">
        <v>0.01</v>
      </c>
      <c r="BS125" s="17">
        <v>0.02</v>
      </c>
      <c r="BT125" s="16">
        <v>0</v>
      </c>
      <c r="BU125" s="18">
        <v>0.01</v>
      </c>
      <c r="BV125" s="16">
        <v>0</v>
      </c>
      <c r="BW125" s="17">
        <v>0.01</v>
      </c>
      <c r="BX125" s="16">
        <v>0</v>
      </c>
      <c r="BY125" s="16">
        <v>0</v>
      </c>
      <c r="BZ125" s="16">
        <v>0</v>
      </c>
      <c r="CA125" s="17">
        <v>0</v>
      </c>
      <c r="CB125" s="16">
        <v>0</v>
      </c>
      <c r="CC125" s="16">
        <v>0</v>
      </c>
      <c r="CD125" s="18">
        <v>0.02</v>
      </c>
      <c r="CE125" s="17">
        <v>0.02</v>
      </c>
      <c r="CF125" s="16">
        <v>0</v>
      </c>
      <c r="CG125" s="16">
        <v>0</v>
      </c>
      <c r="CH125" s="16">
        <v>0</v>
      </c>
      <c r="CI125" s="17">
        <v>0</v>
      </c>
      <c r="CJ125" s="16">
        <v>0</v>
      </c>
      <c r="CK125" s="16">
        <v>0</v>
      </c>
      <c r="CL125" s="16">
        <v>0</v>
      </c>
      <c r="CM125" s="17">
        <v>0</v>
      </c>
      <c r="CN125" s="16">
        <v>0</v>
      </c>
      <c r="CO125" s="16">
        <v>0</v>
      </c>
      <c r="CP125" s="18">
        <v>0.01</v>
      </c>
      <c r="CQ125" s="17">
        <v>0.01</v>
      </c>
      <c r="CR125" s="16">
        <v>0</v>
      </c>
      <c r="CS125" s="16">
        <v>0</v>
      </c>
      <c r="CT125" s="16">
        <v>0</v>
      </c>
      <c r="CU125" s="17">
        <v>0</v>
      </c>
    </row>
    <row r="126" spans="1:99">
      <c r="A126" s="1">
        <v>139</v>
      </c>
      <c r="B126" s="1" t="s">
        <v>244</v>
      </c>
      <c r="C126" s="1" t="s">
        <v>244</v>
      </c>
      <c r="D126" s="1" t="s">
        <v>242</v>
      </c>
      <c r="E126" s="1" t="s">
        <v>242</v>
      </c>
      <c r="H126" s="16">
        <v>0</v>
      </c>
      <c r="I126" s="18">
        <v>0.03</v>
      </c>
      <c r="J126" s="18">
        <v>0.02</v>
      </c>
      <c r="K126" s="17">
        <v>0.05</v>
      </c>
      <c r="L126" s="18">
        <v>0.09</v>
      </c>
      <c r="M126" s="18">
        <v>0.21</v>
      </c>
      <c r="N126" s="18">
        <v>0.01</v>
      </c>
      <c r="O126" s="17">
        <v>0.31</v>
      </c>
      <c r="P126" s="18">
        <v>0.61</v>
      </c>
      <c r="Q126" s="18">
        <v>0.86</v>
      </c>
      <c r="R126" s="18">
        <v>0.52</v>
      </c>
      <c r="S126" s="17">
        <v>1.99</v>
      </c>
      <c r="T126" s="18">
        <v>0.22</v>
      </c>
      <c r="U126" s="18">
        <v>0.3</v>
      </c>
      <c r="V126" s="18">
        <v>0.28999999999999998</v>
      </c>
      <c r="W126" s="17">
        <v>0.81</v>
      </c>
      <c r="X126" s="18">
        <v>0.03</v>
      </c>
      <c r="Y126" s="18">
        <v>0.02</v>
      </c>
      <c r="Z126" s="18">
        <v>0.01</v>
      </c>
      <c r="AA126" s="17">
        <v>0.06</v>
      </c>
      <c r="AB126" s="18">
        <v>0.01</v>
      </c>
      <c r="AC126" s="18">
        <v>0.03</v>
      </c>
      <c r="AD126" s="17">
        <v>0.04</v>
      </c>
      <c r="AE126" s="18">
        <v>0.01</v>
      </c>
      <c r="AF126" s="18">
        <v>0.01</v>
      </c>
      <c r="AG126" s="18">
        <v>0.01</v>
      </c>
      <c r="AH126" s="17">
        <v>0.03</v>
      </c>
      <c r="AI126" s="16">
        <v>0</v>
      </c>
      <c r="AJ126" s="16">
        <v>0</v>
      </c>
      <c r="AK126" s="16">
        <v>0</v>
      </c>
      <c r="AL126" s="17">
        <v>0</v>
      </c>
      <c r="AM126" s="18">
        <v>0.03</v>
      </c>
      <c r="AN126" s="18">
        <v>7.0000000000000007E-2</v>
      </c>
      <c r="AO126" s="18">
        <v>0.03</v>
      </c>
      <c r="AP126" s="17">
        <v>0.13</v>
      </c>
      <c r="AQ126" s="16">
        <v>0</v>
      </c>
      <c r="AR126" s="16">
        <v>0</v>
      </c>
      <c r="AS126" s="18">
        <v>0.02</v>
      </c>
      <c r="AT126" s="17">
        <v>0.02</v>
      </c>
      <c r="AU126" s="18">
        <v>0.27</v>
      </c>
      <c r="AV126" s="18">
        <v>0.16</v>
      </c>
      <c r="AW126" s="18">
        <v>0.11</v>
      </c>
      <c r="AX126" s="17">
        <v>0.54</v>
      </c>
      <c r="AY126" s="16">
        <v>0</v>
      </c>
      <c r="AZ126" s="18">
        <v>0.02</v>
      </c>
      <c r="BA126" s="17">
        <v>0.02</v>
      </c>
      <c r="BB126" s="18">
        <v>0.1</v>
      </c>
      <c r="BC126" s="18">
        <v>0.05</v>
      </c>
      <c r="BD126" s="18">
        <v>0.03</v>
      </c>
      <c r="BE126" s="17">
        <v>0.18</v>
      </c>
      <c r="BF126" s="18">
        <v>0.18</v>
      </c>
      <c r="BG126" s="18">
        <v>0.21</v>
      </c>
      <c r="BH126" s="17">
        <v>0.39</v>
      </c>
      <c r="BI126" s="18">
        <v>0.04</v>
      </c>
      <c r="BJ126" s="18">
        <v>0.11</v>
      </c>
      <c r="BK126" s="18">
        <v>0.01</v>
      </c>
      <c r="BL126" s="17">
        <v>0.16</v>
      </c>
      <c r="BM126" s="16">
        <v>0</v>
      </c>
      <c r="BN126" s="16">
        <v>0</v>
      </c>
      <c r="BO126" s="17">
        <v>0</v>
      </c>
      <c r="BP126" s="18">
        <v>0.2</v>
      </c>
      <c r="BQ126" s="18">
        <v>0.32</v>
      </c>
      <c r="BR126" s="18">
        <v>0.41</v>
      </c>
      <c r="BS126" s="17">
        <v>0.93</v>
      </c>
      <c r="BT126" s="18">
        <v>0.04</v>
      </c>
      <c r="BU126" s="18">
        <v>0.17</v>
      </c>
      <c r="BV126" s="18">
        <v>0.18</v>
      </c>
      <c r="BW126" s="17">
        <v>0.39</v>
      </c>
      <c r="BX126" s="18">
        <v>0.06</v>
      </c>
      <c r="BY126" s="18">
        <v>0.06</v>
      </c>
      <c r="BZ126" s="18">
        <v>0.06</v>
      </c>
      <c r="CA126" s="17">
        <v>0.18</v>
      </c>
      <c r="CB126" s="18">
        <v>0.06</v>
      </c>
      <c r="CC126" s="18">
        <v>0.14000000000000001</v>
      </c>
      <c r="CD126" s="18">
        <v>0.14000000000000001</v>
      </c>
      <c r="CE126" s="17">
        <v>0.34</v>
      </c>
      <c r="CF126" s="18">
        <v>0.41</v>
      </c>
      <c r="CG126" s="18">
        <v>0.59</v>
      </c>
      <c r="CH126" s="18">
        <v>0.82</v>
      </c>
      <c r="CI126" s="17">
        <v>1.82</v>
      </c>
      <c r="CJ126" s="18">
        <v>0.01</v>
      </c>
      <c r="CK126" s="16">
        <v>0</v>
      </c>
      <c r="CL126" s="16">
        <v>0</v>
      </c>
      <c r="CM126" s="17">
        <v>0.01</v>
      </c>
      <c r="CN126" s="18">
        <v>0.12</v>
      </c>
      <c r="CO126" s="18">
        <v>0.4</v>
      </c>
      <c r="CP126" s="18">
        <v>0.25</v>
      </c>
      <c r="CQ126" s="17">
        <v>0.77</v>
      </c>
      <c r="CR126" s="16">
        <v>0</v>
      </c>
      <c r="CS126" s="16">
        <v>0</v>
      </c>
      <c r="CT126" s="16">
        <v>0</v>
      </c>
      <c r="CU126" s="17">
        <v>0</v>
      </c>
    </row>
    <row r="127" spans="1:99">
      <c r="B127" s="1"/>
      <c r="C127" s="1"/>
      <c r="D127" s="1"/>
      <c r="E127" s="1"/>
    </row>
    <row r="128" spans="1:99">
      <c r="B128" s="1"/>
      <c r="C128" s="1"/>
      <c r="D128" s="1"/>
      <c r="E128" s="1"/>
      <c r="H128" s="13" t="s">
        <v>307</v>
      </c>
      <c r="I128" s="13" t="s">
        <v>308</v>
      </c>
      <c r="J128" s="13" t="s">
        <v>309</v>
      </c>
      <c r="K128" s="13" t="s">
        <v>310</v>
      </c>
      <c r="L128" s="13" t="s">
        <v>311</v>
      </c>
      <c r="M128" s="13" t="s">
        <v>312</v>
      </c>
      <c r="N128" s="13" t="s">
        <v>313</v>
      </c>
      <c r="O128" s="13" t="s">
        <v>314</v>
      </c>
      <c r="P128" s="13" t="s">
        <v>316</v>
      </c>
      <c r="Q128" s="13" t="s">
        <v>317</v>
      </c>
      <c r="R128" s="13" t="s">
        <v>318</v>
      </c>
      <c r="S128" s="13" t="s">
        <v>319</v>
      </c>
      <c r="T128" s="13" t="s">
        <v>315</v>
      </c>
      <c r="U128" s="13" t="s">
        <v>320</v>
      </c>
      <c r="V128" s="13" t="s">
        <v>321</v>
      </c>
      <c r="W128" s="13" t="s">
        <v>322</v>
      </c>
      <c r="X128" s="13" t="s">
        <v>323</v>
      </c>
      <c r="Y128" s="13" t="s">
        <v>324</v>
      </c>
      <c r="Z128" s="13" t="s">
        <v>325</v>
      </c>
      <c r="AA128" s="13" t="s">
        <v>326</v>
      </c>
      <c r="AB128" s="13" t="s">
        <v>327</v>
      </c>
      <c r="AC128" s="13" t="s">
        <v>328</v>
      </c>
      <c r="AD128" s="13" t="s">
        <v>329</v>
      </c>
      <c r="AE128" s="13" t="s">
        <v>331</v>
      </c>
      <c r="AF128" s="13" t="s">
        <v>330</v>
      </c>
      <c r="AG128" s="13" t="s">
        <v>332</v>
      </c>
      <c r="AH128" s="13" t="s">
        <v>333</v>
      </c>
      <c r="AI128" s="13" t="s">
        <v>334</v>
      </c>
      <c r="AJ128" s="13" t="s">
        <v>335</v>
      </c>
      <c r="AK128" s="13" t="s">
        <v>336</v>
      </c>
      <c r="AL128" s="13" t="s">
        <v>337</v>
      </c>
      <c r="AM128" s="13" t="s">
        <v>338</v>
      </c>
      <c r="AN128" s="13" t="s">
        <v>339</v>
      </c>
      <c r="AO128" s="13" t="s">
        <v>341</v>
      </c>
      <c r="AP128" s="13" t="s">
        <v>342</v>
      </c>
      <c r="AQ128" s="13" t="s">
        <v>340</v>
      </c>
      <c r="AR128" s="13" t="s">
        <v>343</v>
      </c>
      <c r="AS128" s="13" t="s">
        <v>344</v>
      </c>
      <c r="AT128" s="13" t="s">
        <v>345</v>
      </c>
      <c r="AU128" s="13" t="s">
        <v>346</v>
      </c>
      <c r="AV128" s="13" t="s">
        <v>347</v>
      </c>
      <c r="AW128" s="13" t="s">
        <v>348</v>
      </c>
      <c r="AX128" s="13" t="s">
        <v>349</v>
      </c>
      <c r="AY128" s="13" t="s">
        <v>350</v>
      </c>
      <c r="AZ128" s="13" t="s">
        <v>351</v>
      </c>
      <c r="BA128" s="13" t="s">
        <v>352</v>
      </c>
      <c r="BB128" s="13" t="s">
        <v>353</v>
      </c>
      <c r="BC128" s="13" t="s">
        <v>354</v>
      </c>
      <c r="BD128" s="13" t="s">
        <v>355</v>
      </c>
      <c r="BE128" s="13" t="s">
        <v>356</v>
      </c>
      <c r="BF128" s="13" t="s">
        <v>357</v>
      </c>
      <c r="BG128" s="13" t="s">
        <v>358</v>
      </c>
      <c r="BH128" s="13" t="s">
        <v>359</v>
      </c>
      <c r="BI128" s="13" t="s">
        <v>360</v>
      </c>
      <c r="BJ128" s="13" t="s">
        <v>361</v>
      </c>
      <c r="BK128" s="13" t="s">
        <v>362</v>
      </c>
      <c r="BL128" s="13" t="s">
        <v>363</v>
      </c>
      <c r="BM128" s="13" t="s">
        <v>364</v>
      </c>
      <c r="BN128" s="13" t="s">
        <v>365</v>
      </c>
      <c r="BO128" s="13" t="s">
        <v>366</v>
      </c>
      <c r="BP128" s="13" t="s">
        <v>367</v>
      </c>
      <c r="BQ128" s="13" t="s">
        <v>368</v>
      </c>
      <c r="BR128" s="13" t="s">
        <v>386</v>
      </c>
      <c r="BS128" s="13" t="s">
        <v>369</v>
      </c>
      <c r="BT128" s="13" t="s">
        <v>370</v>
      </c>
      <c r="BU128" s="13" t="s">
        <v>371</v>
      </c>
      <c r="BV128" s="13" t="s">
        <v>372</v>
      </c>
      <c r="BW128" s="13" t="s">
        <v>373</v>
      </c>
      <c r="BX128" s="13" t="s">
        <v>374</v>
      </c>
      <c r="BY128" s="13" t="s">
        <v>375</v>
      </c>
      <c r="BZ128" s="13" t="s">
        <v>376</v>
      </c>
      <c r="CA128" s="13" t="s">
        <v>377</v>
      </c>
      <c r="CB128" s="13" t="s">
        <v>378</v>
      </c>
      <c r="CC128" s="13" t="s">
        <v>379</v>
      </c>
      <c r="CD128" s="13" t="s">
        <v>380</v>
      </c>
      <c r="CE128" s="13" t="s">
        <v>381</v>
      </c>
      <c r="CF128" s="13" t="s">
        <v>382</v>
      </c>
      <c r="CG128" s="13" t="s">
        <v>383</v>
      </c>
      <c r="CH128" s="13" t="s">
        <v>384</v>
      </c>
      <c r="CI128" s="13" t="s">
        <v>385</v>
      </c>
      <c r="CJ128" s="13" t="s">
        <v>387</v>
      </c>
      <c r="CK128" s="13" t="s">
        <v>387</v>
      </c>
      <c r="CL128" s="13" t="s">
        <v>388</v>
      </c>
      <c r="CM128" s="13" t="s">
        <v>389</v>
      </c>
      <c r="CN128" s="13" t="s">
        <v>390</v>
      </c>
      <c r="CO128" s="13" t="s">
        <v>391</v>
      </c>
      <c r="CP128" s="13" t="s">
        <v>392</v>
      </c>
      <c r="CQ128" s="13" t="s">
        <v>393</v>
      </c>
      <c r="CR128" s="13" t="s">
        <v>394</v>
      </c>
      <c r="CS128" s="13" t="s">
        <v>395</v>
      </c>
      <c r="CT128" s="13" t="s">
        <v>396</v>
      </c>
      <c r="CU128" s="13" t="s">
        <v>397</v>
      </c>
    </row>
    <row r="129" spans="1:99">
      <c r="B129" s="1"/>
      <c r="C129" s="1"/>
      <c r="D129" s="1"/>
      <c r="E129" s="1"/>
    </row>
    <row r="130" spans="1:99">
      <c r="A130" s="13" t="s">
        <v>294</v>
      </c>
      <c r="B130" s="1"/>
      <c r="C130" s="1" t="s">
        <v>294</v>
      </c>
      <c r="D130" s="1"/>
      <c r="E130" s="1"/>
    </row>
    <row r="131" spans="1:99">
      <c r="A131" s="13" t="s">
        <v>156</v>
      </c>
      <c r="B131" s="1"/>
      <c r="C131" s="1" t="s">
        <v>156</v>
      </c>
      <c r="D131" s="1"/>
      <c r="E131" s="1"/>
      <c r="H131" s="14">
        <v>8.5470085470085479E-3</v>
      </c>
      <c r="I131" s="14">
        <v>1.6393442622950817E-2</v>
      </c>
      <c r="J131" s="14">
        <v>0</v>
      </c>
      <c r="K131" s="14">
        <v>7.9365079365079378E-3</v>
      </c>
      <c r="L131" s="14">
        <v>0</v>
      </c>
      <c r="M131" s="14">
        <v>1.7857142857142856E-2</v>
      </c>
      <c r="N131" s="14">
        <v>0</v>
      </c>
      <c r="O131" s="14">
        <v>3.1446540880503138E-3</v>
      </c>
      <c r="P131" s="14">
        <v>3.2258064516129024E-2</v>
      </c>
      <c r="Q131" s="14">
        <v>0</v>
      </c>
      <c r="R131" s="14">
        <v>0</v>
      </c>
      <c r="S131" s="14">
        <v>1.3157894736842105E-2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>
        <v>0</v>
      </c>
      <c r="AG131" s="14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4">
        <v>0</v>
      </c>
      <c r="BF131" s="14">
        <v>0</v>
      </c>
      <c r="BG131" s="14">
        <v>0</v>
      </c>
      <c r="BH131" s="14">
        <v>0</v>
      </c>
      <c r="BI131" s="14">
        <v>0</v>
      </c>
      <c r="BJ131" s="14">
        <v>0</v>
      </c>
      <c r="BK131" s="14">
        <v>0</v>
      </c>
      <c r="BL131" s="14">
        <v>0</v>
      </c>
      <c r="BM131" s="14">
        <v>0</v>
      </c>
      <c r="BN131" s="14">
        <v>0</v>
      </c>
      <c r="BO131" s="14">
        <v>0</v>
      </c>
      <c r="BP131" s="14">
        <v>0</v>
      </c>
      <c r="BQ131" s="14">
        <v>0</v>
      </c>
      <c r="BR131" s="14">
        <v>0</v>
      </c>
      <c r="BS131" s="14">
        <v>0</v>
      </c>
      <c r="BT131" s="14">
        <v>0</v>
      </c>
      <c r="BU131" s="14">
        <v>0</v>
      </c>
      <c r="BV131" s="14">
        <v>0</v>
      </c>
      <c r="BW131" s="14">
        <v>0</v>
      </c>
      <c r="BX131" s="14">
        <v>0</v>
      </c>
      <c r="BY131" s="14">
        <v>0</v>
      </c>
      <c r="BZ131" s="14">
        <v>0</v>
      </c>
      <c r="CA131" s="14">
        <v>0</v>
      </c>
      <c r="CB131" s="14">
        <v>0</v>
      </c>
      <c r="CC131" s="14">
        <v>0</v>
      </c>
      <c r="CD131" s="14">
        <v>0</v>
      </c>
      <c r="CE131" s="14">
        <v>0</v>
      </c>
      <c r="CF131" s="14">
        <v>0</v>
      </c>
      <c r="CG131" s="14">
        <v>0</v>
      </c>
      <c r="CH131" s="14">
        <v>0</v>
      </c>
      <c r="CI131" s="14">
        <v>0</v>
      </c>
      <c r="CJ131" s="14">
        <v>0</v>
      </c>
      <c r="CK131" s="14">
        <v>0</v>
      </c>
      <c r="CL131" s="14">
        <v>0</v>
      </c>
      <c r="CM131" s="14">
        <v>0</v>
      </c>
      <c r="CN131" s="14">
        <v>0</v>
      </c>
      <c r="CO131" s="14">
        <v>0</v>
      </c>
      <c r="CP131" s="14">
        <v>0</v>
      </c>
      <c r="CQ131" s="14">
        <v>0</v>
      </c>
      <c r="CR131" s="14">
        <v>0</v>
      </c>
      <c r="CS131" s="14">
        <v>0</v>
      </c>
      <c r="CT131" s="14">
        <v>0</v>
      </c>
      <c r="CU131" s="14">
        <v>0</v>
      </c>
    </row>
    <row r="132" spans="1:99">
      <c r="A132" s="13" t="s">
        <v>132</v>
      </c>
      <c r="B132" s="1"/>
      <c r="C132" s="1" t="s">
        <v>132</v>
      </c>
      <c r="D132" s="1"/>
      <c r="E132" s="4"/>
      <c r="H132" s="14">
        <v>0</v>
      </c>
      <c r="I132" s="14">
        <v>8.1967213114754085E-3</v>
      </c>
      <c r="J132" s="14">
        <v>0</v>
      </c>
      <c r="K132" s="14">
        <v>2.6455026455026462E-3</v>
      </c>
      <c r="L132" s="14">
        <v>0</v>
      </c>
      <c r="M132" s="14">
        <v>1.7857142857142856E-2</v>
      </c>
      <c r="N132" s="14">
        <v>0</v>
      </c>
      <c r="O132" s="14">
        <v>3.1446540880503138E-3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1.388888888888889E-2</v>
      </c>
      <c r="AD132" s="14">
        <v>7.8125E-3</v>
      </c>
      <c r="AE132" s="14">
        <v>0</v>
      </c>
      <c r="AF132" s="14">
        <v>0</v>
      </c>
      <c r="AG132" s="14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4">
        <v>0</v>
      </c>
      <c r="BK132" s="14">
        <v>0</v>
      </c>
      <c r="BL132" s="14">
        <v>0</v>
      </c>
      <c r="BM132" s="14">
        <v>1.2987012987012986E-2</v>
      </c>
      <c r="BN132" s="14">
        <v>0</v>
      </c>
      <c r="BO132" s="14">
        <v>7.8124999999999983E-3</v>
      </c>
      <c r="BP132" s="14">
        <v>4.5112781954887209E-2</v>
      </c>
      <c r="BQ132" s="14">
        <v>5.2631578947368411E-2</v>
      </c>
      <c r="BR132" s="14">
        <v>1.7751479289940829E-2</v>
      </c>
      <c r="BS132" s="14">
        <v>3.6355051935788488E-2</v>
      </c>
      <c r="BT132" s="14">
        <v>4.3478260869565209E-2</v>
      </c>
      <c r="BU132" s="14">
        <v>0.12820512820512822</v>
      </c>
      <c r="BV132" s="14">
        <v>2.4999999999999994E-2</v>
      </c>
      <c r="BW132" s="14">
        <v>6.3999999999999987E-2</v>
      </c>
      <c r="BX132" s="14">
        <v>3.6585365853658541E-2</v>
      </c>
      <c r="BY132" s="14">
        <v>7.575757575757576E-2</v>
      </c>
      <c r="BZ132" s="14">
        <v>5.4999999999999986E-2</v>
      </c>
      <c r="CA132" s="14">
        <v>5.6939501779359428E-2</v>
      </c>
      <c r="CB132" s="14">
        <v>8.8790233074361822E-3</v>
      </c>
      <c r="CC132" s="14">
        <v>1.4869888475836432E-2</v>
      </c>
      <c r="CD132" s="14">
        <v>3.8131553860819836E-3</v>
      </c>
      <c r="CE132" s="14">
        <v>9.253139458030404E-3</v>
      </c>
      <c r="CF132" s="14">
        <v>8.8888888888888878E-2</v>
      </c>
      <c r="CG132" s="14">
        <v>6.2499999999999986E-2</v>
      </c>
      <c r="CH132" s="14">
        <v>0.12307692307692306</v>
      </c>
      <c r="CI132" s="14">
        <v>9.8591549295774641E-2</v>
      </c>
      <c r="CJ132" s="14">
        <v>8.8888888888888889E-3</v>
      </c>
      <c r="CK132" s="14">
        <v>8.8888888888888889E-3</v>
      </c>
      <c r="CL132" s="14">
        <v>1.2345679012345678E-2</v>
      </c>
      <c r="CM132" s="14">
        <v>9.6286107290233843E-3</v>
      </c>
      <c r="CN132" s="14">
        <v>1.4814814814814814E-2</v>
      </c>
      <c r="CO132" s="14">
        <v>1.171875E-2</v>
      </c>
      <c r="CP132" s="14">
        <v>9.9009900990099028E-3</v>
      </c>
      <c r="CQ132" s="14">
        <v>1.1578947368421053E-2</v>
      </c>
      <c r="CR132" s="14">
        <v>7.5757575757575777E-3</v>
      </c>
      <c r="CS132" s="14">
        <v>2.4767801857585144E-2</v>
      </c>
      <c r="CT132" s="14">
        <v>1.9704433497536953E-2</v>
      </c>
      <c r="CU132" s="14">
        <v>1.7721518987341776E-2</v>
      </c>
    </row>
    <row r="133" spans="1:99">
      <c r="A133" s="13" t="s">
        <v>295</v>
      </c>
      <c r="B133" s="1"/>
      <c r="C133" s="1" t="s">
        <v>295</v>
      </c>
      <c r="D133" s="1"/>
      <c r="E133" s="4"/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14">
        <v>0</v>
      </c>
      <c r="AG133" s="14">
        <v>0</v>
      </c>
      <c r="AH133" s="14">
        <v>0</v>
      </c>
      <c r="AI133" s="14">
        <v>0</v>
      </c>
      <c r="AJ133" s="14">
        <v>0</v>
      </c>
      <c r="AK133" s="14">
        <v>8.7463556851311956E-3</v>
      </c>
      <c r="AL133" s="14">
        <v>5.5248618784530376E-3</v>
      </c>
      <c r="AM133" s="14">
        <v>0</v>
      </c>
      <c r="AN133" s="14">
        <v>0</v>
      </c>
      <c r="AO133" s="14">
        <v>0</v>
      </c>
      <c r="AP133" s="14">
        <v>0</v>
      </c>
      <c r="AQ133" s="14">
        <v>0</v>
      </c>
      <c r="AR133" s="14">
        <v>0</v>
      </c>
      <c r="AS133" s="14">
        <v>0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>
        <v>0</v>
      </c>
      <c r="BF133" s="14">
        <v>0</v>
      </c>
      <c r="BG133" s="14">
        <v>0</v>
      </c>
      <c r="BH133" s="14">
        <v>0</v>
      </c>
      <c r="BI133" s="14">
        <v>0</v>
      </c>
      <c r="BJ133" s="14">
        <v>0</v>
      </c>
      <c r="BK133" s="14">
        <v>0</v>
      </c>
      <c r="BL133" s="14">
        <v>0</v>
      </c>
      <c r="BM133" s="14">
        <v>0</v>
      </c>
      <c r="BN133" s="14">
        <v>0</v>
      </c>
      <c r="BO133" s="14">
        <v>0</v>
      </c>
      <c r="BP133" s="14">
        <v>0</v>
      </c>
      <c r="BQ133" s="14">
        <v>0</v>
      </c>
      <c r="BR133" s="14">
        <v>0</v>
      </c>
      <c r="BS133" s="14">
        <v>0</v>
      </c>
      <c r="BT133" s="14">
        <v>0</v>
      </c>
      <c r="BU133" s="14">
        <v>0</v>
      </c>
      <c r="BV133" s="14">
        <v>0</v>
      </c>
      <c r="BW133" s="14">
        <v>0</v>
      </c>
      <c r="BX133" s="14">
        <v>0</v>
      </c>
      <c r="BY133" s="14">
        <v>0</v>
      </c>
      <c r="BZ133" s="14">
        <v>0</v>
      </c>
      <c r="CA133" s="14">
        <v>0</v>
      </c>
      <c r="CB133" s="14">
        <v>0</v>
      </c>
      <c r="CC133" s="14">
        <v>0</v>
      </c>
      <c r="CD133" s="14">
        <v>0</v>
      </c>
      <c r="CE133" s="14">
        <v>0</v>
      </c>
      <c r="CF133" s="14">
        <v>0</v>
      </c>
      <c r="CG133" s="14">
        <v>0</v>
      </c>
      <c r="CH133" s="14">
        <v>0</v>
      </c>
      <c r="CI133" s="14">
        <v>0</v>
      </c>
      <c r="CJ133" s="14">
        <v>0</v>
      </c>
      <c r="CK133" s="14">
        <v>0</v>
      </c>
      <c r="CL133" s="14">
        <v>0</v>
      </c>
      <c r="CM133" s="14">
        <v>0</v>
      </c>
      <c r="CN133" s="14">
        <v>0</v>
      </c>
      <c r="CO133" s="14">
        <v>0</v>
      </c>
      <c r="CP133" s="14">
        <v>0</v>
      </c>
      <c r="CQ133" s="14">
        <v>0</v>
      </c>
      <c r="CR133" s="14">
        <v>0</v>
      </c>
      <c r="CS133" s="14">
        <v>0</v>
      </c>
      <c r="CT133" s="14">
        <v>0</v>
      </c>
      <c r="CU133" s="14">
        <v>0</v>
      </c>
    </row>
    <row r="134" spans="1:99">
      <c r="A134" s="13" t="s">
        <v>278</v>
      </c>
      <c r="B134" s="1"/>
      <c r="C134" s="1" t="s">
        <v>278</v>
      </c>
      <c r="D134" s="1"/>
      <c r="E134" s="1"/>
      <c r="H134" s="14">
        <v>0.29914529914529914</v>
      </c>
      <c r="I134" s="14">
        <v>0.13114754098360656</v>
      </c>
      <c r="J134" s="14">
        <v>0.16546762589928068</v>
      </c>
      <c r="K134" s="14">
        <v>0.19576719576719584</v>
      </c>
      <c r="L134" s="14">
        <v>0.13999999999999999</v>
      </c>
      <c r="M134" s="14">
        <v>0.1964285714285714</v>
      </c>
      <c r="N134" s="14">
        <v>9.2592592592592615E-2</v>
      </c>
      <c r="O134" s="14">
        <v>0.12578616352201255</v>
      </c>
      <c r="P134" s="14">
        <v>0.4838709677419355</v>
      </c>
      <c r="Q134" s="14">
        <v>0.33333333333333337</v>
      </c>
      <c r="R134" s="14">
        <v>0.43333333333333329</v>
      </c>
      <c r="S134" s="14">
        <v>0.43421052631578949</v>
      </c>
      <c r="T134" s="14">
        <v>0.23529411764705876</v>
      </c>
      <c r="U134" s="14">
        <v>0.13333333333333333</v>
      </c>
      <c r="V134" s="14">
        <v>0.26190476190476186</v>
      </c>
      <c r="W134" s="14">
        <v>0.20661157024793395</v>
      </c>
      <c r="X134" s="14">
        <v>0.34999999999999992</v>
      </c>
      <c r="Y134" s="14">
        <v>0.11111111111111112</v>
      </c>
      <c r="Z134" s="14">
        <v>2.1126760563380285E-2</v>
      </c>
      <c r="AA134" s="14">
        <v>5.000000000000001E-2</v>
      </c>
      <c r="AB134" s="14">
        <v>0.3571428571428571</v>
      </c>
      <c r="AC134" s="14">
        <v>0.27777777777777779</v>
      </c>
      <c r="AD134" s="14">
        <v>0.3125</v>
      </c>
      <c r="AE134" s="14">
        <v>7.9646017699115043E-2</v>
      </c>
      <c r="AF134" s="14">
        <v>6.3492063492063489E-2</v>
      </c>
      <c r="AG134" s="14">
        <v>5.2173913043478258E-2</v>
      </c>
      <c r="AH134" s="14">
        <v>6.4971751412429404E-2</v>
      </c>
      <c r="AI134" s="14">
        <v>8.3870967741935476E-2</v>
      </c>
      <c r="AJ134" s="14">
        <v>4.0816326530612249E-2</v>
      </c>
      <c r="AK134" s="14">
        <v>1.7492711370262391E-2</v>
      </c>
      <c r="AL134" s="14">
        <v>3.2228360957642734E-2</v>
      </c>
      <c r="AM134" s="14">
        <v>0.47826086956521735</v>
      </c>
      <c r="AN134" s="14">
        <v>0.70588235294117641</v>
      </c>
      <c r="AO134" s="14">
        <v>0.44444444444444448</v>
      </c>
      <c r="AP134" s="14">
        <v>0.55102040816326536</v>
      </c>
      <c r="AQ134" s="14">
        <v>0</v>
      </c>
      <c r="AR134" s="14">
        <v>0.24999999999999994</v>
      </c>
      <c r="AS134" s="14">
        <v>0.29166666666666669</v>
      </c>
      <c r="AT134" s="14">
        <v>0.16417910447761194</v>
      </c>
      <c r="AU134" s="14">
        <v>0.12244897959183675</v>
      </c>
      <c r="AV134" s="14">
        <v>0.15</v>
      </c>
      <c r="AW134" s="14">
        <v>0.16129032258064516</v>
      </c>
      <c r="AX134" s="14">
        <v>0.14569536423841062</v>
      </c>
      <c r="AY134" s="14">
        <v>0.37878787878787878</v>
      </c>
      <c r="AZ134" s="14">
        <v>0.21428571428571427</v>
      </c>
      <c r="BA134" s="14">
        <v>0.32978723404255317</v>
      </c>
      <c r="BB134" s="14">
        <v>0.13513513513513511</v>
      </c>
      <c r="BC134" s="14">
        <v>0.16666666666666666</v>
      </c>
      <c r="BD134" s="14">
        <v>0.23076923076923075</v>
      </c>
      <c r="BE134" s="14">
        <v>0.17222222222222222</v>
      </c>
      <c r="BF134" s="14">
        <v>8.6956521739130432E-2</v>
      </c>
      <c r="BG134" s="14">
        <v>8.3333333333333343E-2</v>
      </c>
      <c r="BH134" s="14">
        <v>8.4848484848484854E-2</v>
      </c>
      <c r="BI134" s="14">
        <v>9.9236641221374045E-2</v>
      </c>
      <c r="BJ134" s="14">
        <v>9.0000000000000011E-2</v>
      </c>
      <c r="BK134" s="14">
        <v>0.16666666666666666</v>
      </c>
      <c r="BL134" s="14">
        <v>0.11326860841423948</v>
      </c>
      <c r="BM134" s="14">
        <v>0.15584415584415584</v>
      </c>
      <c r="BN134" s="14">
        <v>0.29411764705882354</v>
      </c>
      <c r="BO134" s="14">
        <v>0.21093749999999997</v>
      </c>
      <c r="BP134" s="14">
        <v>0.15037593984962402</v>
      </c>
      <c r="BQ134" s="14">
        <v>9.8684210526315777E-2</v>
      </c>
      <c r="BR134" s="14">
        <v>0.17751479289940827</v>
      </c>
      <c r="BS134" s="14">
        <v>0.14636449480642119</v>
      </c>
      <c r="BT134" s="14">
        <v>0</v>
      </c>
      <c r="BU134" s="14">
        <v>0</v>
      </c>
      <c r="BV134" s="14">
        <v>0</v>
      </c>
      <c r="BW134" s="14">
        <v>0</v>
      </c>
      <c r="BX134" s="14">
        <v>9.7560975609756101E-2</v>
      </c>
      <c r="BY134" s="14">
        <v>4.5454545454545456E-2</v>
      </c>
      <c r="BZ134" s="14">
        <v>5.4999999999999986E-2</v>
      </c>
      <c r="CA134" s="14">
        <v>6.4056939501779361E-2</v>
      </c>
      <c r="CB134" s="14">
        <v>2.2197558268590458E-2</v>
      </c>
      <c r="CC134" s="14">
        <v>4.0892193308550186E-2</v>
      </c>
      <c r="CD134" s="14">
        <v>2.6692087702573888E-2</v>
      </c>
      <c r="CE134" s="14">
        <v>3.0403172504957037E-2</v>
      </c>
      <c r="CF134" s="14">
        <v>0.53333333333333321</v>
      </c>
      <c r="CG134" s="14">
        <v>0.65624999999999989</v>
      </c>
      <c r="CH134" s="14">
        <v>0.33846153846153837</v>
      </c>
      <c r="CI134" s="14">
        <v>0.47183098591549294</v>
      </c>
      <c r="CJ134" s="14">
        <v>5.333333333333333E-2</v>
      </c>
      <c r="CK134" s="14">
        <v>5.333333333333333E-2</v>
      </c>
      <c r="CL134" s="14">
        <v>4.9382716049382713E-2</v>
      </c>
      <c r="CM134" s="14">
        <v>5.364511691884457E-2</v>
      </c>
      <c r="CN134" s="14">
        <v>4.4444444444444439E-2</v>
      </c>
      <c r="CO134" s="14">
        <v>4.2968750000000007E-2</v>
      </c>
      <c r="CP134" s="14">
        <v>4.2904290429042917E-2</v>
      </c>
      <c r="CQ134" s="14">
        <v>4.3157894736842103E-2</v>
      </c>
      <c r="CR134" s="14">
        <v>4.1666666666666678E-2</v>
      </c>
      <c r="CS134" s="14">
        <v>2.4767801857585144E-2</v>
      </c>
      <c r="CT134" s="14">
        <v>5.4187192118226618E-2</v>
      </c>
      <c r="CU134" s="14">
        <v>3.7974683544303806E-2</v>
      </c>
    </row>
    <row r="135" spans="1:99">
      <c r="A135" s="13" t="s">
        <v>101</v>
      </c>
      <c r="B135" s="1"/>
      <c r="C135" s="1" t="s">
        <v>101</v>
      </c>
      <c r="D135" s="1"/>
      <c r="E135" s="1"/>
      <c r="H135" s="14">
        <v>5.9829059829059825E-2</v>
      </c>
      <c r="I135" s="14">
        <v>5.7377049180327856E-2</v>
      </c>
      <c r="J135" s="14">
        <v>2.1582733812949652E-2</v>
      </c>
      <c r="K135" s="14">
        <v>4.4973544973544992E-2</v>
      </c>
      <c r="L135" s="14">
        <v>0.2</v>
      </c>
      <c r="M135" s="14">
        <v>0.12499999999999997</v>
      </c>
      <c r="N135" s="14">
        <v>5.5555555555555559E-2</v>
      </c>
      <c r="O135" s="14">
        <v>0.1132075471698113</v>
      </c>
      <c r="P135" s="14">
        <v>0.16129032258064513</v>
      </c>
      <c r="Q135" s="14">
        <v>0.13333333333333333</v>
      </c>
      <c r="R135" s="14">
        <v>0</v>
      </c>
      <c r="S135" s="14">
        <v>9.2105263157894732E-2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5.5555555555555559E-2</v>
      </c>
      <c r="Z135" s="14">
        <v>0</v>
      </c>
      <c r="AA135" s="14">
        <v>5.8823529411764714E-3</v>
      </c>
      <c r="AB135" s="14">
        <v>1.7857142857142856E-2</v>
      </c>
      <c r="AC135" s="14">
        <v>1.388888888888889E-2</v>
      </c>
      <c r="AD135" s="14">
        <v>1.5625E-2</v>
      </c>
      <c r="AE135" s="14">
        <v>2.6548672566371678E-2</v>
      </c>
      <c r="AF135" s="14">
        <v>4.7619047619047616E-2</v>
      </c>
      <c r="AG135" s="14">
        <v>6.9565217391304335E-2</v>
      </c>
      <c r="AH135" s="14">
        <v>4.8022598870056513E-2</v>
      </c>
      <c r="AI135" s="14">
        <v>3.2258064516129031E-2</v>
      </c>
      <c r="AJ135" s="14">
        <v>4.0816326530612249E-2</v>
      </c>
      <c r="AK135" s="14">
        <v>2.9154518950437323E-2</v>
      </c>
      <c r="AL135" s="14">
        <v>3.2228360957642727E-2</v>
      </c>
      <c r="AM135" s="14">
        <v>0.39130434782608692</v>
      </c>
      <c r="AN135" s="14">
        <v>0.23529411764705882</v>
      </c>
      <c r="AO135" s="14">
        <v>0.55555555555555558</v>
      </c>
      <c r="AP135" s="14">
        <v>0.36734693877551022</v>
      </c>
      <c r="AQ135" s="14">
        <v>1</v>
      </c>
      <c r="AR135" s="14">
        <v>0.5625</v>
      </c>
      <c r="AS135" s="14">
        <v>0.62499999999999989</v>
      </c>
      <c r="AT135" s="14">
        <v>0.76119402985074625</v>
      </c>
      <c r="AU135" s="14">
        <v>0.6122448979591838</v>
      </c>
      <c r="AV135" s="14">
        <v>0.75</v>
      </c>
      <c r="AW135" s="14">
        <v>0.67741935483870974</v>
      </c>
      <c r="AX135" s="14">
        <v>0.67549668874172186</v>
      </c>
      <c r="AY135" s="14">
        <v>0.59090909090909094</v>
      </c>
      <c r="AZ135" s="14">
        <v>0.67857142857142849</v>
      </c>
      <c r="BA135" s="14">
        <v>0.61702127659574468</v>
      </c>
      <c r="BB135" s="14">
        <v>0.81081081081081086</v>
      </c>
      <c r="BC135" s="14">
        <v>0.77777777777777779</v>
      </c>
      <c r="BD135" s="14">
        <v>0.74999999999999989</v>
      </c>
      <c r="BE135" s="14">
        <v>0.78333333333333321</v>
      </c>
      <c r="BF135" s="14">
        <v>0.82608695652173902</v>
      </c>
      <c r="BG135" s="14">
        <v>0.875</v>
      </c>
      <c r="BH135" s="14">
        <v>0.85454545454545439</v>
      </c>
      <c r="BI135" s="14">
        <v>0.6717557251908397</v>
      </c>
      <c r="BJ135" s="14">
        <v>0.70000000000000007</v>
      </c>
      <c r="BK135" s="14">
        <v>0.76923076923076916</v>
      </c>
      <c r="BL135" s="14">
        <v>0.70550161812297729</v>
      </c>
      <c r="BM135" s="14">
        <v>0.76623376623376616</v>
      </c>
      <c r="BN135" s="14">
        <v>0.62745098039215685</v>
      </c>
      <c r="BO135" s="14">
        <v>0.71093749999999989</v>
      </c>
      <c r="BP135" s="14">
        <v>0.64661654135338342</v>
      </c>
      <c r="BQ135" s="14">
        <v>0.78947368421052622</v>
      </c>
      <c r="BR135" s="14">
        <v>0.72189349112426038</v>
      </c>
      <c r="BS135" s="14">
        <v>0.71765816808309724</v>
      </c>
      <c r="BT135" s="14">
        <v>0.58695652173913038</v>
      </c>
      <c r="BU135" s="14">
        <v>0.48717948717948717</v>
      </c>
      <c r="BV135" s="14">
        <v>0.44999999999999996</v>
      </c>
      <c r="BW135" s="14">
        <v>0.51200000000000001</v>
      </c>
      <c r="BX135" s="14">
        <v>0.65853658536585369</v>
      </c>
      <c r="BY135" s="14">
        <v>0.67171717171717171</v>
      </c>
      <c r="BZ135" s="14">
        <v>0.68</v>
      </c>
      <c r="CA135" s="14">
        <v>0.6708185053380783</v>
      </c>
      <c r="CB135" s="14">
        <v>0.21864594894561601</v>
      </c>
      <c r="CC135" s="14">
        <v>0.1449814126394052</v>
      </c>
      <c r="CD135" s="14">
        <v>0.15347950428979981</v>
      </c>
      <c r="CE135" s="14">
        <v>0.16986120290812956</v>
      </c>
      <c r="CF135" s="14">
        <v>0.24444444444444441</v>
      </c>
      <c r="CG135" s="14">
        <v>0.18749999999999997</v>
      </c>
      <c r="CH135" s="14">
        <v>0.33846153846153842</v>
      </c>
      <c r="CI135" s="14">
        <v>0.27464788732394363</v>
      </c>
      <c r="CJ135" s="14">
        <v>0.71555555555555561</v>
      </c>
      <c r="CK135" s="14">
        <v>0.71555555555555561</v>
      </c>
      <c r="CL135" s="14">
        <v>0.69547325102880664</v>
      </c>
      <c r="CM135" s="14">
        <v>0.69325997248968363</v>
      </c>
      <c r="CN135" s="14">
        <v>0.83703703703703702</v>
      </c>
      <c r="CO135" s="14">
        <v>0.7734375</v>
      </c>
      <c r="CP135" s="14">
        <v>0.78877887788778889</v>
      </c>
      <c r="CQ135" s="14">
        <v>0.7873684210526315</v>
      </c>
      <c r="CR135" s="14">
        <v>0.9318181818181821</v>
      </c>
      <c r="CS135" s="14">
        <v>0.59133126934984537</v>
      </c>
      <c r="CT135" s="14">
        <v>0.90147783251231561</v>
      </c>
      <c r="CU135" s="14">
        <v>0.78481012658227844</v>
      </c>
    </row>
    <row r="136" spans="1:99">
      <c r="A136" s="13" t="s">
        <v>109</v>
      </c>
      <c r="B136" s="1"/>
      <c r="C136" s="1" t="s">
        <v>109</v>
      </c>
      <c r="D136" s="1"/>
      <c r="E136" s="1"/>
      <c r="H136" s="14">
        <v>0.48717948717948728</v>
      </c>
      <c r="I136" s="14">
        <v>0.40983606557377045</v>
      </c>
      <c r="J136" s="14">
        <v>0.72661870503597081</v>
      </c>
      <c r="K136" s="14">
        <v>0.55026455026455023</v>
      </c>
      <c r="L136" s="14">
        <v>0.34</v>
      </c>
      <c r="M136" s="14">
        <v>0.3214285714285714</v>
      </c>
      <c r="N136" s="14">
        <v>0.79012345679012352</v>
      </c>
      <c r="O136" s="14">
        <v>0.56603773584905648</v>
      </c>
      <c r="P136" s="14">
        <v>0.29032258064516125</v>
      </c>
      <c r="Q136" s="14">
        <v>0.33333333333333337</v>
      </c>
      <c r="R136" s="14">
        <v>0.33333333333333331</v>
      </c>
      <c r="S136" s="14">
        <v>0.31578947368421051</v>
      </c>
      <c r="T136" s="14">
        <v>0.70588235294117629</v>
      </c>
      <c r="U136" s="14">
        <v>0.82222222222222219</v>
      </c>
      <c r="V136" s="14">
        <v>0.69047619047619058</v>
      </c>
      <c r="W136" s="14">
        <v>0.74380165289256206</v>
      </c>
      <c r="X136" s="14">
        <v>0.65</v>
      </c>
      <c r="Y136" s="14">
        <v>0.83333333333333337</v>
      </c>
      <c r="Z136" s="14">
        <v>0.97887323943661975</v>
      </c>
      <c r="AA136" s="14">
        <v>0.94411764705882351</v>
      </c>
      <c r="AB136" s="14">
        <v>0.62499999999999989</v>
      </c>
      <c r="AC136" s="14">
        <v>0.69444444444444442</v>
      </c>
      <c r="AD136" s="14">
        <v>0.66406250000000011</v>
      </c>
      <c r="AE136" s="14">
        <v>0.89380530973451322</v>
      </c>
      <c r="AF136" s="14">
        <v>0.88095238095238082</v>
      </c>
      <c r="AG136" s="14">
        <v>0.85217391304347812</v>
      </c>
      <c r="AH136" s="14">
        <v>0.87570621468926568</v>
      </c>
      <c r="AI136" s="14">
        <v>0.84516129032258058</v>
      </c>
      <c r="AJ136" s="14">
        <v>0.88979591836734706</v>
      </c>
      <c r="AK136" s="14">
        <v>0.93148688046647232</v>
      </c>
      <c r="AL136" s="14">
        <v>0.90976058931860038</v>
      </c>
      <c r="AM136" s="14">
        <v>0.13043478260869565</v>
      </c>
      <c r="AN136" s="14">
        <v>5.8823529411764705E-2</v>
      </c>
      <c r="AO136" s="14">
        <v>0</v>
      </c>
      <c r="AP136" s="14">
        <v>8.1632653061224497E-2</v>
      </c>
      <c r="AQ136" s="14">
        <v>0</v>
      </c>
      <c r="AR136" s="14">
        <v>0.12499999999999997</v>
      </c>
      <c r="AS136" s="14">
        <v>8.3333333333333329E-2</v>
      </c>
      <c r="AT136" s="14">
        <v>5.9701492537313432E-2</v>
      </c>
      <c r="AU136" s="14">
        <v>0.22448979591836735</v>
      </c>
      <c r="AV136" s="14">
        <v>0.1</v>
      </c>
      <c r="AW136" s="14">
        <v>0.16129032258064518</v>
      </c>
      <c r="AX136" s="14">
        <v>0.16556291390728478</v>
      </c>
      <c r="AY136" s="14">
        <v>3.0303030303030304E-2</v>
      </c>
      <c r="AZ136" s="14">
        <v>0.10714285714285712</v>
      </c>
      <c r="BA136" s="14">
        <v>5.3191489361702121E-2</v>
      </c>
      <c r="BB136" s="14">
        <v>4.0540540540540536E-2</v>
      </c>
      <c r="BC136" s="14">
        <v>3.7037037037037035E-2</v>
      </c>
      <c r="BD136" s="14">
        <v>0</v>
      </c>
      <c r="BE136" s="14">
        <v>2.7777777777777776E-2</v>
      </c>
      <c r="BF136" s="14">
        <v>7.2463768115942032E-2</v>
      </c>
      <c r="BG136" s="14">
        <v>3.125E-2</v>
      </c>
      <c r="BH136" s="14">
        <v>4.8484848484848485E-2</v>
      </c>
      <c r="BI136" s="14">
        <v>0.22900763358778625</v>
      </c>
      <c r="BJ136" s="14">
        <v>0.16999999999999998</v>
      </c>
      <c r="BK136" s="14">
        <v>6.4102564102564111E-2</v>
      </c>
      <c r="BL136" s="14">
        <v>0.16828478964401297</v>
      </c>
      <c r="BM136" s="14">
        <v>6.4935064935064943E-2</v>
      </c>
      <c r="BN136" s="14">
        <v>3.9215686274509803E-2</v>
      </c>
      <c r="BO136" s="14">
        <v>5.4687499999999993E-2</v>
      </c>
      <c r="BP136" s="14">
        <v>3.0075187969924807E-2</v>
      </c>
      <c r="BQ136" s="14">
        <v>1.3157894736842103E-2</v>
      </c>
      <c r="BR136" s="14">
        <v>5.9171597633136102E-3</v>
      </c>
      <c r="BS136" s="14">
        <v>1.5580736543909349E-2</v>
      </c>
      <c r="BT136" s="14">
        <v>2.1739130434782605E-2</v>
      </c>
      <c r="BU136" s="14">
        <v>7.6923076923076913E-2</v>
      </c>
      <c r="BV136" s="14">
        <v>0.15</v>
      </c>
      <c r="BW136" s="14">
        <v>7.9999999999999974E-2</v>
      </c>
      <c r="BX136" s="14">
        <v>4.2682926829268296E-2</v>
      </c>
      <c r="BY136" s="14">
        <v>2.5252525252525256E-2</v>
      </c>
      <c r="BZ136" s="14">
        <v>5.9999999999999984E-2</v>
      </c>
      <c r="CA136" s="14">
        <v>4.2704626334519567E-2</v>
      </c>
      <c r="CB136" s="14">
        <v>0.75027746947835738</v>
      </c>
      <c r="CC136" s="14">
        <v>0.76579925650557623</v>
      </c>
      <c r="CD136" s="14">
        <v>0.7969494756911345</v>
      </c>
      <c r="CE136" s="14">
        <v>0.77197620621282215</v>
      </c>
      <c r="CF136" s="14">
        <v>0</v>
      </c>
      <c r="CG136" s="14">
        <v>0</v>
      </c>
      <c r="CH136" s="14">
        <v>0</v>
      </c>
      <c r="CI136" s="14">
        <v>0</v>
      </c>
      <c r="CJ136" s="14">
        <v>8.8888888888888889E-3</v>
      </c>
      <c r="CK136" s="14">
        <v>8.8888888888888889E-3</v>
      </c>
      <c r="CL136" s="14">
        <v>8.2304526748971183E-3</v>
      </c>
      <c r="CM136" s="14">
        <v>1.7881705639614859E-2</v>
      </c>
      <c r="CN136" s="14">
        <v>2.222222222222222E-2</v>
      </c>
      <c r="CO136" s="14">
        <v>7.8125E-3</v>
      </c>
      <c r="CP136" s="14">
        <v>1.9801980198019809E-2</v>
      </c>
      <c r="CQ136" s="14">
        <v>1.368421052631579E-2</v>
      </c>
      <c r="CR136" s="14">
        <v>1.8939393939393947E-2</v>
      </c>
      <c r="CS136" s="14">
        <v>0.35913312693498456</v>
      </c>
      <c r="CT136" s="14">
        <v>1.4778325123152714E-2</v>
      </c>
      <c r="CU136" s="14">
        <v>0.1569620253164557</v>
      </c>
    </row>
    <row r="137" spans="1:99">
      <c r="A137" s="13" t="s">
        <v>157</v>
      </c>
      <c r="B137" s="1"/>
      <c r="C137" s="1" t="s">
        <v>157</v>
      </c>
      <c r="D137" s="1"/>
      <c r="E137" s="1"/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14">
        <v>0</v>
      </c>
      <c r="AG137" s="14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1.3513513513513513E-2</v>
      </c>
      <c r="BC137" s="14">
        <v>1.8518518518518517E-2</v>
      </c>
      <c r="BD137" s="14">
        <v>1.9230769230769232E-2</v>
      </c>
      <c r="BE137" s="14">
        <v>1.6666666666666663E-2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14">
        <v>0</v>
      </c>
      <c r="BL137" s="14">
        <v>0</v>
      </c>
      <c r="BM137" s="14">
        <v>0</v>
      </c>
      <c r="BN137" s="14">
        <v>0</v>
      </c>
      <c r="BO137" s="14">
        <v>0</v>
      </c>
      <c r="BP137" s="14">
        <v>0</v>
      </c>
      <c r="BQ137" s="14">
        <v>0</v>
      </c>
      <c r="BR137" s="14">
        <v>0</v>
      </c>
      <c r="BS137" s="14">
        <v>0</v>
      </c>
      <c r="BT137" s="14">
        <v>0</v>
      </c>
      <c r="BU137" s="14">
        <v>0</v>
      </c>
      <c r="BV137" s="14">
        <v>0</v>
      </c>
      <c r="BW137" s="14">
        <v>0</v>
      </c>
      <c r="BX137" s="14">
        <v>0</v>
      </c>
      <c r="BY137" s="14">
        <v>0</v>
      </c>
      <c r="BZ137" s="14">
        <v>0</v>
      </c>
      <c r="CA137" s="14">
        <v>0</v>
      </c>
      <c r="CB137" s="14">
        <v>0</v>
      </c>
      <c r="CC137" s="14">
        <v>0</v>
      </c>
      <c r="CD137" s="14">
        <v>0</v>
      </c>
      <c r="CE137" s="14">
        <v>0</v>
      </c>
      <c r="CF137" s="14">
        <v>0</v>
      </c>
      <c r="CG137" s="14">
        <v>0</v>
      </c>
      <c r="CH137" s="14">
        <v>0</v>
      </c>
      <c r="CI137" s="14">
        <v>0</v>
      </c>
      <c r="CJ137" s="14">
        <v>0</v>
      </c>
      <c r="CK137" s="14">
        <v>0</v>
      </c>
      <c r="CL137" s="14">
        <v>0</v>
      </c>
      <c r="CM137" s="14">
        <v>0</v>
      </c>
      <c r="CN137" s="14">
        <v>0</v>
      </c>
      <c r="CO137" s="14">
        <v>0</v>
      </c>
      <c r="CP137" s="14">
        <v>0</v>
      </c>
      <c r="CQ137" s="14">
        <v>0</v>
      </c>
      <c r="CR137" s="14">
        <v>0</v>
      </c>
      <c r="CS137" s="14">
        <v>0</v>
      </c>
      <c r="CT137" s="14">
        <v>0</v>
      </c>
      <c r="CU137" s="14">
        <v>0</v>
      </c>
    </row>
    <row r="138" spans="1:99">
      <c r="A138" s="13" t="s">
        <v>136</v>
      </c>
      <c r="B138" s="1"/>
      <c r="C138" s="1" t="s">
        <v>136</v>
      </c>
      <c r="D138" s="1"/>
      <c r="E138" s="4"/>
      <c r="H138" s="14">
        <v>4.2735042735042743E-2</v>
      </c>
      <c r="I138" s="14">
        <v>2.4590163934426226E-2</v>
      </c>
      <c r="J138" s="14">
        <v>7.1942446043165506E-3</v>
      </c>
      <c r="K138" s="14">
        <v>2.3809523809523815E-2</v>
      </c>
      <c r="L138" s="14">
        <v>0.15000000000000002</v>
      </c>
      <c r="M138" s="14">
        <v>0.1607142857142857</v>
      </c>
      <c r="N138" s="14">
        <v>2.1604938271604937E-2</v>
      </c>
      <c r="O138" s="14">
        <v>8.6477987421383642E-2</v>
      </c>
      <c r="P138" s="14">
        <v>3.2258064516129024E-2</v>
      </c>
      <c r="Q138" s="14">
        <v>0.2</v>
      </c>
      <c r="R138" s="14">
        <v>0.19999999999999996</v>
      </c>
      <c r="S138" s="14">
        <v>0.13157894736842105</v>
      </c>
      <c r="T138" s="14">
        <v>5.8823529411764691E-2</v>
      </c>
      <c r="U138" s="14">
        <v>4.4444444444444446E-2</v>
      </c>
      <c r="V138" s="14">
        <v>4.7619047619047623E-2</v>
      </c>
      <c r="W138" s="14">
        <v>4.9586776859504134E-2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7.9365079365079361E-3</v>
      </c>
      <c r="AG138" s="14">
        <v>8.6956521739130418E-3</v>
      </c>
      <c r="AH138" s="14">
        <v>5.6497175141242955E-3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6.2499999999999986E-2</v>
      </c>
      <c r="AS138" s="14">
        <v>0</v>
      </c>
      <c r="AT138" s="14">
        <v>1.4925373134328358E-2</v>
      </c>
      <c r="AU138" s="14">
        <v>4.0816326530612249E-2</v>
      </c>
      <c r="AV138" s="14">
        <v>0</v>
      </c>
      <c r="AW138" s="14">
        <v>0</v>
      </c>
      <c r="AX138" s="14">
        <v>1.3245033112582781E-2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4">
        <v>0</v>
      </c>
      <c r="BF138" s="14">
        <v>1.4492753623188404E-2</v>
      </c>
      <c r="BG138" s="14">
        <v>1.0416666666666668E-2</v>
      </c>
      <c r="BH138" s="14">
        <v>1.2121212121212121E-2</v>
      </c>
      <c r="BI138" s="14">
        <v>0</v>
      </c>
      <c r="BJ138" s="14">
        <v>0.04</v>
      </c>
      <c r="BK138" s="14">
        <v>0</v>
      </c>
      <c r="BL138" s="14">
        <v>1.2944983818770227E-2</v>
      </c>
      <c r="BM138" s="14">
        <v>0</v>
      </c>
      <c r="BN138" s="14">
        <v>0</v>
      </c>
      <c r="BO138" s="14">
        <v>0</v>
      </c>
      <c r="BP138" s="14">
        <v>0.12781954887218042</v>
      </c>
      <c r="BQ138" s="14">
        <v>4.6052631578947359E-2</v>
      </c>
      <c r="BR138" s="14">
        <v>7.6923076923076927E-2</v>
      </c>
      <c r="BS138" s="14">
        <v>8.4041548630783752E-2</v>
      </c>
      <c r="BT138" s="14">
        <v>0.34782608695652167</v>
      </c>
      <c r="BU138" s="14">
        <v>0.30769230769230771</v>
      </c>
      <c r="BV138" s="14">
        <v>0.37499999999999989</v>
      </c>
      <c r="BW138" s="14">
        <v>0.34399999999999992</v>
      </c>
      <c r="BX138" s="14">
        <v>0.16463414634146342</v>
      </c>
      <c r="BY138" s="14">
        <v>0.18181818181818182</v>
      </c>
      <c r="BZ138" s="14">
        <v>0.14999999999999997</v>
      </c>
      <c r="CA138" s="14">
        <v>0.16548042704626334</v>
      </c>
      <c r="CB138" s="14">
        <v>0</v>
      </c>
      <c r="CC138" s="14">
        <v>3.3457249070631967E-2</v>
      </c>
      <c r="CD138" s="14">
        <v>1.9065776930409919E-2</v>
      </c>
      <c r="CE138" s="14">
        <v>1.8506278916060808E-2</v>
      </c>
      <c r="CF138" s="14">
        <v>0.1333333333333333</v>
      </c>
      <c r="CG138" s="14">
        <v>9.3749999999999972E-2</v>
      </c>
      <c r="CH138" s="14">
        <v>0.19999999999999996</v>
      </c>
      <c r="CI138" s="14">
        <v>0.15492957746478872</v>
      </c>
      <c r="CJ138" s="14">
        <v>0.21333333333333332</v>
      </c>
      <c r="CK138" s="14">
        <v>0.21333333333333332</v>
      </c>
      <c r="CL138" s="14">
        <v>0.23456790123456792</v>
      </c>
      <c r="CM138" s="14">
        <v>0.22558459422283361</v>
      </c>
      <c r="CN138" s="14">
        <v>8.1481481481481474E-2</v>
      </c>
      <c r="CO138" s="14">
        <v>0.1640625</v>
      </c>
      <c r="CP138" s="14">
        <v>0.13861386138613863</v>
      </c>
      <c r="CQ138" s="14">
        <v>0.14421052631578948</v>
      </c>
      <c r="CR138" s="14">
        <v>0</v>
      </c>
      <c r="CS138" s="14">
        <v>0</v>
      </c>
      <c r="CT138" s="14">
        <v>9.8522167487684765E-3</v>
      </c>
      <c r="CU138" s="14">
        <v>2.5316455696202532E-3</v>
      </c>
    </row>
    <row r="139" spans="1:99">
      <c r="A139" s="13" t="s">
        <v>120</v>
      </c>
      <c r="B139" s="1"/>
      <c r="C139" s="1" t="s">
        <v>120</v>
      </c>
      <c r="D139" s="1"/>
      <c r="E139" s="1"/>
      <c r="H139" s="14">
        <v>0.10256410256410256</v>
      </c>
      <c r="I139" s="14">
        <v>0.35245901639344257</v>
      </c>
      <c r="J139" s="14">
        <v>7.9136690647482064E-2</v>
      </c>
      <c r="K139" s="14">
        <v>0.17460317460317465</v>
      </c>
      <c r="L139" s="14">
        <v>0.17</v>
      </c>
      <c r="M139" s="14">
        <v>0.1607142857142857</v>
      </c>
      <c r="N139" s="14">
        <v>4.0123456790123462E-2</v>
      </c>
      <c r="O139" s="14">
        <v>0.1022012578616352</v>
      </c>
      <c r="P139" s="14">
        <v>0</v>
      </c>
      <c r="Q139" s="14">
        <v>0</v>
      </c>
      <c r="R139" s="14">
        <v>3.3333333333333326E-2</v>
      </c>
      <c r="S139" s="14">
        <v>1.3157894736842105E-2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0</v>
      </c>
      <c r="AG139" s="14">
        <v>1.7391304347826084E-2</v>
      </c>
      <c r="AH139" s="14">
        <v>5.6497175141242955E-3</v>
      </c>
      <c r="AI139" s="14">
        <v>3.8709677419354833E-2</v>
      </c>
      <c r="AJ139" s="14">
        <v>2.8571428571428577E-2</v>
      </c>
      <c r="AK139" s="14">
        <v>1.3119533527696793E-2</v>
      </c>
      <c r="AL139" s="14">
        <v>2.0257826887661139E-2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4">
        <v>0</v>
      </c>
      <c r="BK139" s="14">
        <v>0</v>
      </c>
      <c r="BL139" s="14">
        <v>0</v>
      </c>
      <c r="BM139" s="14">
        <v>0</v>
      </c>
      <c r="BN139" s="14">
        <v>3.9215686274509803E-2</v>
      </c>
      <c r="BO139" s="14">
        <v>1.5624999999999997E-2</v>
      </c>
      <c r="BP139" s="14">
        <v>0</v>
      </c>
      <c r="BQ139" s="14">
        <v>0</v>
      </c>
      <c r="BR139" s="14">
        <v>0</v>
      </c>
      <c r="BS139" s="14">
        <v>0</v>
      </c>
      <c r="BT139" s="14">
        <v>0</v>
      </c>
      <c r="BU139" s="14">
        <v>0</v>
      </c>
      <c r="BV139" s="14">
        <v>0</v>
      </c>
      <c r="BW139" s="14">
        <v>0</v>
      </c>
      <c r="BX139" s="14">
        <v>0</v>
      </c>
      <c r="BY139" s="14">
        <v>0</v>
      </c>
      <c r="BZ139" s="14">
        <v>0</v>
      </c>
      <c r="CA139" s="14">
        <v>0</v>
      </c>
      <c r="CB139" s="14">
        <v>0</v>
      </c>
      <c r="CC139" s="14">
        <v>0</v>
      </c>
      <c r="CD139" s="14">
        <v>0</v>
      </c>
      <c r="CE139" s="14">
        <v>0</v>
      </c>
      <c r="CF139" s="14">
        <v>0</v>
      </c>
      <c r="CG139" s="14">
        <v>0</v>
      </c>
      <c r="CH139" s="14">
        <v>0</v>
      </c>
      <c r="CI139" s="14">
        <v>0</v>
      </c>
      <c r="CJ139" s="14">
        <v>0</v>
      </c>
      <c r="CK139" s="14">
        <v>0</v>
      </c>
      <c r="CL139" s="14">
        <v>0</v>
      </c>
      <c r="CM139" s="14">
        <v>0</v>
      </c>
      <c r="CN139" s="14">
        <v>0</v>
      </c>
      <c r="CO139" s="14">
        <v>0</v>
      </c>
      <c r="CP139" s="14">
        <v>0</v>
      </c>
      <c r="CQ139" s="14">
        <v>0</v>
      </c>
      <c r="CR139" s="14">
        <v>0</v>
      </c>
      <c r="CS139" s="14">
        <v>0</v>
      </c>
      <c r="CT139" s="14">
        <v>0</v>
      </c>
      <c r="CU139" s="14">
        <v>0</v>
      </c>
    </row>
    <row r="140" spans="1:99">
      <c r="A140" s="13" t="s">
        <v>291</v>
      </c>
      <c r="B140" s="1"/>
      <c r="C140" s="1" t="s">
        <v>291</v>
      </c>
      <c r="D140" s="1"/>
      <c r="E140" s="1"/>
      <c r="H140" s="14">
        <v>1</v>
      </c>
      <c r="I140" s="14">
        <v>0.99999999999999989</v>
      </c>
      <c r="J140" s="14">
        <v>0.99999999999999967</v>
      </c>
      <c r="K140" s="14">
        <v>1</v>
      </c>
      <c r="L140" s="14">
        <v>1</v>
      </c>
      <c r="M140" s="14">
        <v>0.99999999999999989</v>
      </c>
      <c r="N140" s="14">
        <v>1</v>
      </c>
      <c r="O140" s="14">
        <v>0.99999999999999978</v>
      </c>
      <c r="P140" s="14">
        <v>0.99999999999999989</v>
      </c>
      <c r="Q140" s="14">
        <v>1</v>
      </c>
      <c r="R140" s="14">
        <v>0.99999999999999989</v>
      </c>
      <c r="S140" s="14">
        <v>1</v>
      </c>
      <c r="T140" s="14">
        <v>0.99999999999999978</v>
      </c>
      <c r="U140" s="14">
        <v>0.99999999999999989</v>
      </c>
      <c r="V140" s="14">
        <v>1</v>
      </c>
      <c r="W140" s="14">
        <v>1.0000000000000002</v>
      </c>
      <c r="X140" s="14">
        <v>1</v>
      </c>
      <c r="Y140" s="14">
        <v>1</v>
      </c>
      <c r="Z140" s="14">
        <v>1</v>
      </c>
      <c r="AA140" s="14">
        <v>1</v>
      </c>
      <c r="AB140" s="14">
        <v>0.99999999999999978</v>
      </c>
      <c r="AC140" s="14">
        <v>1</v>
      </c>
      <c r="AD140" s="14">
        <v>1</v>
      </c>
      <c r="AE140" s="14">
        <v>1</v>
      </c>
      <c r="AF140" s="14">
        <v>0.99999999999999978</v>
      </c>
      <c r="AG140" s="14">
        <v>0.99999999999999978</v>
      </c>
      <c r="AH140" s="14">
        <v>1.0000000000000002</v>
      </c>
      <c r="AI140" s="14">
        <v>0.99999999999999989</v>
      </c>
      <c r="AJ140" s="14">
        <v>1</v>
      </c>
      <c r="AK140" s="14">
        <v>1</v>
      </c>
      <c r="AL140" s="14">
        <v>1</v>
      </c>
      <c r="AM140" s="14">
        <v>0.99999999999999989</v>
      </c>
      <c r="AN140" s="14">
        <v>1</v>
      </c>
      <c r="AO140" s="14">
        <v>1</v>
      </c>
      <c r="AP140" s="14">
        <v>1.0000000000000002</v>
      </c>
      <c r="AQ140" s="14">
        <v>1</v>
      </c>
      <c r="AR140" s="14">
        <v>1</v>
      </c>
      <c r="AS140" s="14">
        <v>0.99999999999999989</v>
      </c>
      <c r="AT140" s="14">
        <v>1</v>
      </c>
      <c r="AU140" s="14">
        <v>1.0000000000000002</v>
      </c>
      <c r="AV140" s="14">
        <v>1</v>
      </c>
      <c r="AW140" s="14">
        <v>1</v>
      </c>
      <c r="AX140" s="14">
        <v>0.99999999999999989</v>
      </c>
      <c r="AY140" s="14">
        <v>1</v>
      </c>
      <c r="AZ140" s="14">
        <v>0.99999999999999989</v>
      </c>
      <c r="BA140" s="14">
        <v>1</v>
      </c>
      <c r="BB140" s="14">
        <v>1</v>
      </c>
      <c r="BC140" s="14">
        <v>0.99999999999999989</v>
      </c>
      <c r="BD140" s="14">
        <v>0.99999999999999989</v>
      </c>
      <c r="BE140" s="14">
        <v>1</v>
      </c>
      <c r="BF140" s="14">
        <v>0.99999999999999978</v>
      </c>
      <c r="BG140" s="14">
        <v>1</v>
      </c>
      <c r="BH140" s="14">
        <v>0.99999999999999978</v>
      </c>
      <c r="BI140" s="14">
        <v>1</v>
      </c>
      <c r="BJ140" s="14">
        <v>1</v>
      </c>
      <c r="BK140" s="14">
        <v>0.99999999999999989</v>
      </c>
      <c r="BL140" s="14">
        <v>0.99999999999999989</v>
      </c>
      <c r="BM140" s="14">
        <v>0.99999999999999989</v>
      </c>
      <c r="BN140" s="14">
        <v>1</v>
      </c>
      <c r="BO140" s="14">
        <v>0.99999999999999989</v>
      </c>
      <c r="BP140" s="14">
        <v>0.99999999999999989</v>
      </c>
      <c r="BQ140" s="14">
        <v>0.99999999999999989</v>
      </c>
      <c r="BR140" s="14">
        <v>1</v>
      </c>
      <c r="BS140" s="14">
        <v>1</v>
      </c>
      <c r="BT140" s="14">
        <v>0.99999999999999978</v>
      </c>
      <c r="BU140" s="14">
        <v>1</v>
      </c>
      <c r="BV140" s="14">
        <v>0.99999999999999989</v>
      </c>
      <c r="BW140" s="14">
        <v>0.99999999999999978</v>
      </c>
      <c r="BX140" s="14">
        <v>1</v>
      </c>
      <c r="BY140" s="14">
        <v>1</v>
      </c>
      <c r="BZ140" s="14">
        <v>1</v>
      </c>
      <c r="CA140" s="14">
        <v>0.99999999999999989</v>
      </c>
      <c r="CB140" s="14">
        <v>1</v>
      </c>
      <c r="CC140" s="14">
        <v>1</v>
      </c>
      <c r="CD140" s="14">
        <v>1.0000000000000002</v>
      </c>
      <c r="CE140" s="14">
        <v>1</v>
      </c>
      <c r="CF140" s="14">
        <v>0.99999999999999978</v>
      </c>
      <c r="CG140" s="14">
        <v>0.99999999999999989</v>
      </c>
      <c r="CH140" s="14">
        <v>0.99999999999999978</v>
      </c>
      <c r="CI140" s="14">
        <v>1</v>
      </c>
      <c r="CJ140" s="14">
        <v>1</v>
      </c>
      <c r="CK140" s="14">
        <v>1</v>
      </c>
      <c r="CL140" s="14">
        <v>1</v>
      </c>
      <c r="CM140" s="14">
        <v>1</v>
      </c>
      <c r="CN140" s="14">
        <v>1</v>
      </c>
      <c r="CO140" s="14">
        <v>1</v>
      </c>
      <c r="CP140" s="14">
        <v>1</v>
      </c>
      <c r="CQ140" s="14">
        <v>0.99999999999999989</v>
      </c>
      <c r="CR140" s="14">
        <v>1.0000000000000004</v>
      </c>
      <c r="CS140" s="14">
        <v>1.0000000000000002</v>
      </c>
      <c r="CT140" s="14">
        <v>1.0000000000000004</v>
      </c>
      <c r="CU140" s="14">
        <v>1</v>
      </c>
    </row>
    <row r="141" spans="1:99">
      <c r="B141" s="1"/>
      <c r="C141" s="1"/>
      <c r="D141" s="1"/>
      <c r="E141" s="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</row>
    <row r="142" spans="1:99">
      <c r="B142" s="1"/>
      <c r="C142" s="1"/>
      <c r="D142" s="1"/>
      <c r="E142" s="1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</row>
    <row r="143" spans="1:99">
      <c r="A143" s="13" t="s">
        <v>296</v>
      </c>
      <c r="B143" s="1"/>
      <c r="C143" s="1" t="s">
        <v>296</v>
      </c>
      <c r="D143" s="1"/>
      <c r="E143" s="1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</row>
    <row r="144" spans="1:99">
      <c r="A144" s="13" t="s">
        <v>156</v>
      </c>
      <c r="B144" s="1"/>
      <c r="C144" s="1" t="s">
        <v>156</v>
      </c>
      <c r="D144" s="1"/>
      <c r="E144" s="1"/>
      <c r="H144" s="14">
        <v>8.5470085470085479E-3</v>
      </c>
      <c r="I144" s="14">
        <v>1.6393442622950817E-2</v>
      </c>
      <c r="J144" s="14">
        <v>0</v>
      </c>
      <c r="K144" s="14">
        <v>7.9365079365079378E-3</v>
      </c>
      <c r="L144" s="14">
        <v>0</v>
      </c>
      <c r="M144" s="14">
        <v>1.7857142857142856E-2</v>
      </c>
      <c r="N144" s="14">
        <v>0</v>
      </c>
      <c r="O144" s="14">
        <v>3.1446540880503138E-3</v>
      </c>
      <c r="P144" s="14">
        <v>3.2258064516129024E-2</v>
      </c>
      <c r="Q144" s="14">
        <v>0</v>
      </c>
      <c r="R144" s="14">
        <v>0</v>
      </c>
      <c r="S144" s="14">
        <v>1.3157894736842105E-2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>
        <v>0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>
        <v>0</v>
      </c>
      <c r="BE144" s="14">
        <v>0</v>
      </c>
      <c r="BF144" s="14">
        <v>0</v>
      </c>
      <c r="BG144" s="14">
        <v>0</v>
      </c>
      <c r="BH144" s="14">
        <v>0</v>
      </c>
      <c r="BI144" s="14">
        <v>0</v>
      </c>
      <c r="BJ144" s="14">
        <v>0</v>
      </c>
      <c r="BK144" s="14">
        <v>0</v>
      </c>
      <c r="BL144" s="14">
        <v>0</v>
      </c>
      <c r="BM144" s="14">
        <v>0</v>
      </c>
      <c r="BN144" s="14">
        <v>0</v>
      </c>
      <c r="BO144" s="14">
        <v>0</v>
      </c>
      <c r="BP144" s="14">
        <v>0</v>
      </c>
      <c r="BQ144" s="14">
        <v>0</v>
      </c>
      <c r="BR144" s="14">
        <v>0</v>
      </c>
      <c r="BS144" s="14">
        <v>0</v>
      </c>
      <c r="BT144" s="14">
        <v>0</v>
      </c>
      <c r="BU144" s="14">
        <v>0</v>
      </c>
      <c r="BV144" s="14">
        <v>0</v>
      </c>
      <c r="BW144" s="14">
        <v>0</v>
      </c>
      <c r="BX144" s="14">
        <v>0</v>
      </c>
      <c r="BY144" s="14">
        <v>0</v>
      </c>
      <c r="BZ144" s="14">
        <v>0</v>
      </c>
      <c r="CA144" s="14">
        <v>0</v>
      </c>
      <c r="CB144" s="14">
        <v>0</v>
      </c>
      <c r="CC144" s="14">
        <v>0</v>
      </c>
      <c r="CD144" s="14">
        <v>0</v>
      </c>
      <c r="CE144" s="14">
        <v>0</v>
      </c>
      <c r="CF144" s="14">
        <v>0</v>
      </c>
      <c r="CG144" s="14">
        <v>0</v>
      </c>
      <c r="CH144" s="14">
        <v>0</v>
      </c>
      <c r="CI144" s="14">
        <v>0</v>
      </c>
      <c r="CJ144" s="14">
        <v>0</v>
      </c>
      <c r="CK144" s="14">
        <v>0</v>
      </c>
      <c r="CL144" s="14">
        <v>0</v>
      </c>
      <c r="CM144" s="14">
        <v>0</v>
      </c>
      <c r="CN144" s="14">
        <v>0</v>
      </c>
      <c r="CO144" s="14">
        <v>0</v>
      </c>
      <c r="CP144" s="14">
        <v>0</v>
      </c>
      <c r="CQ144" s="14">
        <v>0</v>
      </c>
      <c r="CR144" s="14">
        <v>0</v>
      </c>
      <c r="CS144" s="14">
        <v>0</v>
      </c>
      <c r="CT144" s="14">
        <v>0</v>
      </c>
      <c r="CU144" s="14">
        <v>0</v>
      </c>
    </row>
    <row r="145" spans="1:99">
      <c r="A145" s="13" t="s">
        <v>297</v>
      </c>
      <c r="B145" s="1"/>
      <c r="C145" s="1" t="s">
        <v>297</v>
      </c>
      <c r="D145" s="1"/>
      <c r="E145" s="1"/>
      <c r="H145" s="14">
        <v>0</v>
      </c>
      <c r="I145" s="14">
        <v>8.1967213114754085E-3</v>
      </c>
      <c r="J145" s="14">
        <v>0</v>
      </c>
      <c r="K145" s="14">
        <v>2.6455026455026462E-3</v>
      </c>
      <c r="L145" s="14">
        <v>0</v>
      </c>
      <c r="M145" s="14">
        <v>1.7857142857142856E-2</v>
      </c>
      <c r="N145" s="14">
        <v>0</v>
      </c>
      <c r="O145" s="14">
        <v>3.1446540880503138E-3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1.388888888888889E-2</v>
      </c>
      <c r="AD145" s="14">
        <v>7.8125E-3</v>
      </c>
      <c r="AE145" s="14">
        <v>0</v>
      </c>
      <c r="AF145" s="14">
        <v>0</v>
      </c>
      <c r="AG145" s="14">
        <v>0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4">
        <v>0</v>
      </c>
      <c r="BF145" s="14">
        <v>0</v>
      </c>
      <c r="BG145" s="14">
        <v>0</v>
      </c>
      <c r="BH145" s="14">
        <v>0</v>
      </c>
      <c r="BI145" s="14">
        <v>0</v>
      </c>
      <c r="BJ145" s="14">
        <v>0</v>
      </c>
      <c r="BK145" s="14">
        <v>0</v>
      </c>
      <c r="BL145" s="14">
        <v>0</v>
      </c>
      <c r="BM145" s="14">
        <v>1.2987012987012986E-2</v>
      </c>
      <c r="BN145" s="14">
        <v>0</v>
      </c>
      <c r="BO145" s="14">
        <v>7.8124999999999983E-3</v>
      </c>
      <c r="BP145" s="14">
        <v>4.5112781954887209E-2</v>
      </c>
      <c r="BQ145" s="14">
        <v>5.2631578947368411E-2</v>
      </c>
      <c r="BR145" s="14">
        <v>1.7751479289940829E-2</v>
      </c>
      <c r="BS145" s="14">
        <v>3.6355051935788488E-2</v>
      </c>
      <c r="BT145" s="14">
        <v>4.3478260869565209E-2</v>
      </c>
      <c r="BU145" s="14">
        <v>0.12820512820512822</v>
      </c>
      <c r="BV145" s="14">
        <v>2.4999999999999994E-2</v>
      </c>
      <c r="BW145" s="14">
        <v>6.3999999999999987E-2</v>
      </c>
      <c r="BX145" s="14">
        <v>3.6585365853658541E-2</v>
      </c>
      <c r="BY145" s="14">
        <v>7.575757575757576E-2</v>
      </c>
      <c r="BZ145" s="14">
        <v>5.4999999999999986E-2</v>
      </c>
      <c r="CA145" s="14">
        <v>5.6939501779359428E-2</v>
      </c>
      <c r="CB145" s="14">
        <v>8.8790233074361822E-3</v>
      </c>
      <c r="CC145" s="14">
        <v>1.4869888475836432E-2</v>
      </c>
      <c r="CD145" s="14">
        <v>3.8131553860819836E-3</v>
      </c>
      <c r="CE145" s="14">
        <v>9.253139458030404E-3</v>
      </c>
      <c r="CF145" s="14">
        <v>8.8888888888888878E-2</v>
      </c>
      <c r="CG145" s="14">
        <v>6.2499999999999986E-2</v>
      </c>
      <c r="CH145" s="14">
        <v>0.12307692307692306</v>
      </c>
      <c r="CI145" s="14">
        <v>9.8591549295774641E-2</v>
      </c>
      <c r="CJ145" s="14">
        <v>8.8888888888888889E-3</v>
      </c>
      <c r="CK145" s="14">
        <v>8.8888888888888889E-3</v>
      </c>
      <c r="CL145" s="14">
        <v>1.2345679012345678E-2</v>
      </c>
      <c r="CM145" s="14">
        <v>9.6286107290233843E-3</v>
      </c>
      <c r="CN145" s="14">
        <v>1.4814814814814814E-2</v>
      </c>
      <c r="CO145" s="14">
        <v>1.171875E-2</v>
      </c>
      <c r="CP145" s="14">
        <v>9.9009900990099028E-3</v>
      </c>
      <c r="CQ145" s="14">
        <v>1.1578947368421053E-2</v>
      </c>
      <c r="CR145" s="14">
        <v>7.5757575757575777E-3</v>
      </c>
      <c r="CS145" s="14">
        <v>2.4767801857585144E-2</v>
      </c>
      <c r="CT145" s="14">
        <v>1.9704433497536953E-2</v>
      </c>
      <c r="CU145" s="14">
        <v>1.7721518987341776E-2</v>
      </c>
    </row>
    <row r="146" spans="1:99">
      <c r="A146" s="13" t="s">
        <v>295</v>
      </c>
      <c r="B146" s="1"/>
      <c r="C146" s="1" t="s">
        <v>295</v>
      </c>
      <c r="D146" s="1"/>
      <c r="E146" s="1"/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8.7463556851311956E-3</v>
      </c>
      <c r="AL146" s="14">
        <v>5.5248618784530376E-3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14">
        <v>0</v>
      </c>
      <c r="BL146" s="14">
        <v>0</v>
      </c>
      <c r="BM146" s="14">
        <v>0</v>
      </c>
      <c r="BN146" s="14">
        <v>0</v>
      </c>
      <c r="BO146" s="14">
        <v>0</v>
      </c>
      <c r="BP146" s="14">
        <v>0</v>
      </c>
      <c r="BQ146" s="14">
        <v>0</v>
      </c>
      <c r="BR146" s="14">
        <v>0</v>
      </c>
      <c r="BS146" s="14">
        <v>0</v>
      </c>
      <c r="BT146" s="14">
        <v>0</v>
      </c>
      <c r="BU146" s="14">
        <v>0</v>
      </c>
      <c r="BV146" s="14">
        <v>0</v>
      </c>
      <c r="BW146" s="14">
        <v>0</v>
      </c>
      <c r="BX146" s="14">
        <v>0</v>
      </c>
      <c r="BY146" s="14">
        <v>0</v>
      </c>
      <c r="BZ146" s="14">
        <v>0</v>
      </c>
      <c r="CA146" s="14">
        <v>0</v>
      </c>
      <c r="CB146" s="14">
        <v>0</v>
      </c>
      <c r="CC146" s="14">
        <v>0</v>
      </c>
      <c r="CD146" s="14">
        <v>0</v>
      </c>
      <c r="CE146" s="14">
        <v>0</v>
      </c>
      <c r="CF146" s="14">
        <v>0</v>
      </c>
      <c r="CG146" s="14">
        <v>0</v>
      </c>
      <c r="CH146" s="14">
        <v>0</v>
      </c>
      <c r="CI146" s="14">
        <v>0</v>
      </c>
      <c r="CJ146" s="14">
        <v>0</v>
      </c>
      <c r="CK146" s="14">
        <v>0</v>
      </c>
      <c r="CL146" s="14">
        <v>0</v>
      </c>
      <c r="CM146" s="14">
        <v>0</v>
      </c>
      <c r="CN146" s="14">
        <v>0</v>
      </c>
      <c r="CO146" s="14">
        <v>0</v>
      </c>
      <c r="CP146" s="14">
        <v>0</v>
      </c>
      <c r="CQ146" s="14">
        <v>0</v>
      </c>
      <c r="CR146" s="14">
        <v>0</v>
      </c>
      <c r="CS146" s="14">
        <v>0</v>
      </c>
      <c r="CT146" s="14">
        <v>0</v>
      </c>
      <c r="CU146" s="14">
        <v>0</v>
      </c>
    </row>
    <row r="147" spans="1:99">
      <c r="A147" s="13" t="s">
        <v>279</v>
      </c>
      <c r="B147" s="1"/>
      <c r="C147" s="1" t="s">
        <v>279</v>
      </c>
      <c r="D147" s="1"/>
      <c r="E147" s="1"/>
      <c r="H147" s="14">
        <v>8.5470085470085479E-3</v>
      </c>
      <c r="I147" s="14">
        <v>8.1967213114754085E-3</v>
      </c>
      <c r="J147" s="14">
        <v>0</v>
      </c>
      <c r="K147" s="14">
        <v>5.2910052910052924E-3</v>
      </c>
      <c r="L147" s="14">
        <v>0.02</v>
      </c>
      <c r="M147" s="14">
        <v>0</v>
      </c>
      <c r="N147" s="14">
        <v>3.08641975308642E-3</v>
      </c>
      <c r="O147" s="14">
        <v>7.8616352201257844E-3</v>
      </c>
      <c r="P147" s="14">
        <v>3.2258064516129024E-2</v>
      </c>
      <c r="Q147" s="14">
        <v>0</v>
      </c>
      <c r="R147" s="14">
        <v>0</v>
      </c>
      <c r="S147" s="14">
        <v>1.3157894736842105E-2</v>
      </c>
      <c r="T147" s="14">
        <v>2.9411764705882346E-2</v>
      </c>
      <c r="U147" s="14">
        <v>0</v>
      </c>
      <c r="V147" s="14">
        <v>0</v>
      </c>
      <c r="W147" s="14">
        <v>8.2644628099173556E-3</v>
      </c>
      <c r="X147" s="14">
        <v>4.9999999999999996E-2</v>
      </c>
      <c r="Y147" s="14">
        <v>0</v>
      </c>
      <c r="Z147" s="14">
        <v>0</v>
      </c>
      <c r="AA147" s="14">
        <v>2.9411764705882357E-3</v>
      </c>
      <c r="AB147" s="14">
        <v>0</v>
      </c>
      <c r="AC147" s="14">
        <v>0</v>
      </c>
      <c r="AD147" s="14">
        <v>0</v>
      </c>
      <c r="AE147" s="14">
        <v>4.4247787610619468E-2</v>
      </c>
      <c r="AF147" s="14">
        <v>2.3809523809523805E-2</v>
      </c>
      <c r="AG147" s="14">
        <v>2.6086956521739126E-2</v>
      </c>
      <c r="AH147" s="14">
        <v>3.1073446327683624E-2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>
        <v>0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4">
        <v>0</v>
      </c>
      <c r="BF147" s="14">
        <v>0</v>
      </c>
      <c r="BG147" s="14">
        <v>0</v>
      </c>
      <c r="BH147" s="14">
        <v>0</v>
      </c>
      <c r="BI147" s="14">
        <v>0</v>
      </c>
      <c r="BJ147" s="14">
        <v>0</v>
      </c>
      <c r="BK147" s="14">
        <v>0</v>
      </c>
      <c r="BL147" s="14">
        <v>0</v>
      </c>
      <c r="BM147" s="14">
        <v>1.2987012987012986E-2</v>
      </c>
      <c r="BN147" s="14">
        <v>0</v>
      </c>
      <c r="BO147" s="14">
        <v>7.8124999999999983E-3</v>
      </c>
      <c r="BP147" s="14">
        <v>0</v>
      </c>
      <c r="BQ147" s="14">
        <v>0</v>
      </c>
      <c r="BR147" s="14">
        <v>0</v>
      </c>
      <c r="BS147" s="14">
        <v>0</v>
      </c>
      <c r="BT147" s="14">
        <v>0</v>
      </c>
      <c r="BU147" s="14">
        <v>0</v>
      </c>
      <c r="BV147" s="14">
        <v>0</v>
      </c>
      <c r="BW147" s="14">
        <v>0</v>
      </c>
      <c r="BX147" s="14">
        <v>0</v>
      </c>
      <c r="BY147" s="14">
        <v>0</v>
      </c>
      <c r="BZ147" s="14">
        <v>0</v>
      </c>
      <c r="CA147" s="14">
        <v>0</v>
      </c>
      <c r="CB147" s="14">
        <v>0</v>
      </c>
      <c r="CC147" s="14">
        <v>0</v>
      </c>
      <c r="CD147" s="14">
        <v>0</v>
      </c>
      <c r="CE147" s="14">
        <v>0</v>
      </c>
      <c r="CF147" s="14">
        <v>0</v>
      </c>
      <c r="CG147" s="14">
        <v>0</v>
      </c>
      <c r="CH147" s="14">
        <v>0</v>
      </c>
      <c r="CI147" s="14">
        <v>0</v>
      </c>
      <c r="CJ147" s="14">
        <v>0</v>
      </c>
      <c r="CK147" s="14">
        <v>0</v>
      </c>
      <c r="CL147" s="14">
        <v>0</v>
      </c>
      <c r="CM147" s="14">
        <v>0</v>
      </c>
      <c r="CN147" s="14">
        <v>0</v>
      </c>
      <c r="CO147" s="14">
        <v>0</v>
      </c>
      <c r="CP147" s="14">
        <v>0</v>
      </c>
      <c r="CQ147" s="14">
        <v>0</v>
      </c>
      <c r="CR147" s="14">
        <v>0</v>
      </c>
      <c r="CS147" s="14">
        <v>0</v>
      </c>
      <c r="CT147" s="14">
        <v>0</v>
      </c>
      <c r="CU147" s="14">
        <v>0</v>
      </c>
    </row>
    <row r="148" spans="1:99">
      <c r="A148" s="13" t="s">
        <v>280</v>
      </c>
      <c r="B148" s="1"/>
      <c r="C148" s="1" t="s">
        <v>280</v>
      </c>
      <c r="D148" s="1"/>
      <c r="E148" s="1"/>
      <c r="H148" s="14">
        <v>3.4188034188034191E-2</v>
      </c>
      <c r="I148" s="14">
        <v>4.0983606557377046E-2</v>
      </c>
      <c r="J148" s="14">
        <v>7.9136690647482064E-2</v>
      </c>
      <c r="K148" s="14">
        <v>5.2910052910052921E-2</v>
      </c>
      <c r="L148" s="14">
        <v>0.05</v>
      </c>
      <c r="M148" s="14">
        <v>0.125</v>
      </c>
      <c r="N148" s="14">
        <v>9.2592592592592587E-3</v>
      </c>
      <c r="O148" s="14">
        <v>4.2452830188679243E-2</v>
      </c>
      <c r="P148" s="14">
        <v>6.4516129032258049E-2</v>
      </c>
      <c r="Q148" s="14">
        <v>0.13333333333333333</v>
      </c>
      <c r="R148" s="14">
        <v>0.29999999999999993</v>
      </c>
      <c r="S148" s="14">
        <v>0.17105263157894737</v>
      </c>
      <c r="T148" s="14">
        <v>8.8235294117647037E-2</v>
      </c>
      <c r="U148" s="14">
        <v>8.8888888888888892E-2</v>
      </c>
      <c r="V148" s="14">
        <v>0.11904761904761905</v>
      </c>
      <c r="W148" s="14">
        <v>9.9173553719008267E-2</v>
      </c>
      <c r="X148" s="14">
        <v>0.15</v>
      </c>
      <c r="Y148" s="14">
        <v>0.11111111111111112</v>
      </c>
      <c r="Z148" s="14">
        <v>3.5211267605633804E-3</v>
      </c>
      <c r="AA148" s="14">
        <v>2.3529411764705885E-2</v>
      </c>
      <c r="AB148" s="14">
        <v>0.30357142857142849</v>
      </c>
      <c r="AC148" s="14">
        <v>0.25</v>
      </c>
      <c r="AD148" s="14">
        <v>0.2734375</v>
      </c>
      <c r="AE148" s="14">
        <v>8.8495575221238937E-3</v>
      </c>
      <c r="AF148" s="14">
        <v>7.9365079365079361E-3</v>
      </c>
      <c r="AG148" s="14">
        <v>8.6956521739130418E-3</v>
      </c>
      <c r="AH148" s="14">
        <v>8.4745762711864424E-3</v>
      </c>
      <c r="AI148" s="14">
        <v>1.9354838709677417E-2</v>
      </c>
      <c r="AJ148" s="14">
        <v>1.2244897959183675E-2</v>
      </c>
      <c r="AK148" s="14">
        <v>2.9154518950437322E-3</v>
      </c>
      <c r="AL148" s="14">
        <v>7.366482504604051E-3</v>
      </c>
      <c r="AM148" s="14">
        <v>0.2608695652173913</v>
      </c>
      <c r="AN148" s="14">
        <v>0.64705882352941169</v>
      </c>
      <c r="AO148" s="14">
        <v>0.44444444444444448</v>
      </c>
      <c r="AP148" s="14">
        <v>0.42857142857142855</v>
      </c>
      <c r="AQ148" s="14">
        <v>0</v>
      </c>
      <c r="AR148" s="14">
        <v>6.2499999999999986E-2</v>
      </c>
      <c r="AS148" s="14">
        <v>4.1666666666666664E-2</v>
      </c>
      <c r="AT148" s="14">
        <v>2.9850746268656716E-2</v>
      </c>
      <c r="AU148" s="14">
        <v>0.10204081632653061</v>
      </c>
      <c r="AV148" s="14">
        <v>0.15</v>
      </c>
      <c r="AW148" s="14">
        <v>0.14516129032258063</v>
      </c>
      <c r="AX148" s="14">
        <v>0.13245033112582782</v>
      </c>
      <c r="AY148" s="14">
        <v>0.34848484848484851</v>
      </c>
      <c r="AZ148" s="14">
        <v>0.17857142857142858</v>
      </c>
      <c r="BA148" s="14">
        <v>0.2978723404255319</v>
      </c>
      <c r="BB148" s="14">
        <v>0.13513513513513511</v>
      </c>
      <c r="BC148" s="14">
        <v>0.14814814814814814</v>
      </c>
      <c r="BD148" s="14">
        <v>0.17307692307692307</v>
      </c>
      <c r="BE148" s="14">
        <v>0.15</v>
      </c>
      <c r="BF148" s="14">
        <v>7.2463768115942032E-2</v>
      </c>
      <c r="BG148" s="14">
        <v>8.3333333333333343E-2</v>
      </c>
      <c r="BH148" s="14">
        <v>7.8787878787878782E-2</v>
      </c>
      <c r="BI148" s="14">
        <v>9.160305343511449E-2</v>
      </c>
      <c r="BJ148" s="14">
        <v>7.0000000000000007E-2</v>
      </c>
      <c r="BK148" s="14">
        <v>0.15384615384615383</v>
      </c>
      <c r="BL148" s="14">
        <v>0.10032362459546926</v>
      </c>
      <c r="BM148" s="14">
        <v>2.5974025974025972E-2</v>
      </c>
      <c r="BN148" s="14">
        <v>0.19607843137254902</v>
      </c>
      <c r="BO148" s="14">
        <v>9.3749999999999972E-2</v>
      </c>
      <c r="BP148" s="14">
        <v>0</v>
      </c>
      <c r="BQ148" s="14">
        <v>0</v>
      </c>
      <c r="BR148" s="14">
        <v>5.9171597633136102E-3</v>
      </c>
      <c r="BS148" s="14">
        <v>2.3607176581680834E-3</v>
      </c>
      <c r="BT148" s="14">
        <v>0</v>
      </c>
      <c r="BU148" s="14">
        <v>0</v>
      </c>
      <c r="BV148" s="14">
        <v>0</v>
      </c>
      <c r="BW148" s="14">
        <v>0</v>
      </c>
      <c r="BX148" s="14">
        <v>2.4390243902439025E-2</v>
      </c>
      <c r="BY148" s="14">
        <v>5.0505050505050509E-3</v>
      </c>
      <c r="BZ148" s="14">
        <v>1.4999999999999996E-2</v>
      </c>
      <c r="CA148" s="14">
        <v>1.4234875444839857E-2</v>
      </c>
      <c r="CB148" s="14">
        <v>0</v>
      </c>
      <c r="CC148" s="14">
        <v>3.7174721189591081E-3</v>
      </c>
      <c r="CD148" s="14">
        <v>0</v>
      </c>
      <c r="CE148" s="14">
        <v>1.3218770654329147E-3</v>
      </c>
      <c r="CF148" s="14">
        <v>4.4444444444444439E-2</v>
      </c>
      <c r="CG148" s="14">
        <v>0</v>
      </c>
      <c r="CH148" s="14">
        <v>0</v>
      </c>
      <c r="CI148" s="14">
        <v>1.408450704225352E-2</v>
      </c>
      <c r="CJ148" s="14">
        <v>8.8888888888888889E-3</v>
      </c>
      <c r="CK148" s="14">
        <v>8.8888888888888889E-3</v>
      </c>
      <c r="CL148" s="14">
        <v>4.1152263374485592E-3</v>
      </c>
      <c r="CM148" s="14">
        <v>5.5020632737276488E-3</v>
      </c>
      <c r="CN148" s="14">
        <v>0</v>
      </c>
      <c r="CO148" s="14">
        <v>1.953125E-3</v>
      </c>
      <c r="CP148" s="14">
        <v>0</v>
      </c>
      <c r="CQ148" s="14">
        <v>1.0526315789473684E-3</v>
      </c>
      <c r="CR148" s="14">
        <v>0</v>
      </c>
      <c r="CS148" s="14">
        <v>0</v>
      </c>
      <c r="CT148" s="14">
        <v>0</v>
      </c>
      <c r="CU148" s="14">
        <v>0</v>
      </c>
    </row>
    <row r="149" spans="1:99">
      <c r="A149" s="13" t="s">
        <v>281</v>
      </c>
      <c r="B149" s="1"/>
      <c r="C149" s="1" t="s">
        <v>281</v>
      </c>
      <c r="D149" s="1"/>
      <c r="E149" s="4"/>
      <c r="H149" s="14">
        <v>0.10256410256410256</v>
      </c>
      <c r="I149" s="14">
        <v>6.5573770491803268E-2</v>
      </c>
      <c r="J149" s="14">
        <v>7.1942446043165506E-2</v>
      </c>
      <c r="K149" s="14">
        <v>7.9365079365079402E-2</v>
      </c>
      <c r="L149" s="14">
        <v>7.0000000000000007E-2</v>
      </c>
      <c r="M149" s="14">
        <v>5.3571428571428562E-2</v>
      </c>
      <c r="N149" s="14">
        <v>7.0987654320987664E-2</v>
      </c>
      <c r="O149" s="14">
        <v>6.7610062893081746E-2</v>
      </c>
      <c r="P149" s="14">
        <v>0.2580645161290322</v>
      </c>
      <c r="Q149" s="14">
        <v>0</v>
      </c>
      <c r="R149" s="14">
        <v>0</v>
      </c>
      <c r="S149" s="14">
        <v>0.10526315789473684</v>
      </c>
      <c r="T149" s="14">
        <v>0</v>
      </c>
      <c r="U149" s="14">
        <v>2.2222222222222223E-2</v>
      </c>
      <c r="V149" s="14">
        <v>2.3809523809523812E-2</v>
      </c>
      <c r="W149" s="14">
        <v>1.6528925619834711E-2</v>
      </c>
      <c r="X149" s="14">
        <v>9.9999999999999992E-2</v>
      </c>
      <c r="Y149" s="14">
        <v>0</v>
      </c>
      <c r="Z149" s="14">
        <v>3.5211267605633804E-3</v>
      </c>
      <c r="AA149" s="14">
        <v>8.8235294117647075E-3</v>
      </c>
      <c r="AB149" s="14">
        <v>0</v>
      </c>
      <c r="AC149" s="14">
        <v>0</v>
      </c>
      <c r="AD149" s="14">
        <v>0</v>
      </c>
      <c r="AE149" s="14">
        <v>2.6548672566371678E-2</v>
      </c>
      <c r="AF149" s="14">
        <v>2.3809523809523805E-2</v>
      </c>
      <c r="AG149" s="14">
        <v>8.6956521739130418E-3</v>
      </c>
      <c r="AH149" s="14">
        <v>1.977401129943503E-2</v>
      </c>
      <c r="AI149" s="14">
        <v>6.4516129032258056E-3</v>
      </c>
      <c r="AJ149" s="14">
        <v>4.0816326530612249E-3</v>
      </c>
      <c r="AK149" s="14">
        <v>8.7463556851311956E-3</v>
      </c>
      <c r="AL149" s="14">
        <v>7.366482504604051E-3</v>
      </c>
      <c r="AM149" s="14">
        <v>0</v>
      </c>
      <c r="AN149" s="14">
        <v>0</v>
      </c>
      <c r="AO149" s="14">
        <v>0</v>
      </c>
      <c r="AP149" s="14">
        <v>0</v>
      </c>
      <c r="AQ149" s="14">
        <v>0</v>
      </c>
      <c r="AR149" s="14">
        <v>6.2499999999999986E-2</v>
      </c>
      <c r="AS149" s="14">
        <v>0</v>
      </c>
      <c r="AT149" s="14">
        <v>1.4925373134328358E-2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14">
        <v>0</v>
      </c>
      <c r="BL149" s="14">
        <v>0</v>
      </c>
      <c r="BM149" s="14">
        <v>0</v>
      </c>
      <c r="BN149" s="14">
        <v>0</v>
      </c>
      <c r="BO149" s="14">
        <v>0</v>
      </c>
      <c r="BP149" s="14">
        <v>3.7593984962406006E-2</v>
      </c>
      <c r="BQ149" s="14">
        <v>3.2894736842105261E-2</v>
      </c>
      <c r="BR149" s="14">
        <v>6.5088757396449703E-2</v>
      </c>
      <c r="BS149" s="14">
        <v>4.7214353163361665E-2</v>
      </c>
      <c r="BT149" s="14">
        <v>0</v>
      </c>
      <c r="BU149" s="14">
        <v>0</v>
      </c>
      <c r="BV149" s="14">
        <v>0</v>
      </c>
      <c r="BW149" s="14">
        <v>0</v>
      </c>
      <c r="BX149" s="14">
        <v>7.3170731707317069E-2</v>
      </c>
      <c r="BY149" s="14">
        <v>4.0404040404040407E-2</v>
      </c>
      <c r="BZ149" s="14">
        <v>3.9999999999999994E-2</v>
      </c>
      <c r="CA149" s="14">
        <v>4.9822064056939508E-2</v>
      </c>
      <c r="CB149" s="14">
        <v>1.3318534961154272E-2</v>
      </c>
      <c r="CC149" s="14">
        <v>7.4349442379182161E-3</v>
      </c>
      <c r="CD149" s="14">
        <v>1.143946615824595E-2</v>
      </c>
      <c r="CE149" s="14">
        <v>1.0575016523463317E-2</v>
      </c>
      <c r="CF149" s="14">
        <v>2.222222222222222E-2</v>
      </c>
      <c r="CG149" s="14">
        <v>0.21874999999999997</v>
      </c>
      <c r="CH149" s="14">
        <v>0.16923076923076918</v>
      </c>
      <c r="CI149" s="14">
        <v>0.13380281690140844</v>
      </c>
      <c r="CJ149" s="14">
        <v>0.04</v>
      </c>
      <c r="CK149" s="14">
        <v>0.04</v>
      </c>
      <c r="CL149" s="14">
        <v>4.1152263374485597E-2</v>
      </c>
      <c r="CM149" s="14">
        <v>4.1265474552957364E-2</v>
      </c>
      <c r="CN149" s="14">
        <v>4.4444444444444439E-2</v>
      </c>
      <c r="CO149" s="14">
        <v>3.125E-2</v>
      </c>
      <c r="CP149" s="14">
        <v>4.2904290429042917E-2</v>
      </c>
      <c r="CQ149" s="14">
        <v>3.6842105263157891E-2</v>
      </c>
      <c r="CR149" s="14">
        <v>3.4090909090909102E-2</v>
      </c>
      <c r="CS149" s="14">
        <v>2.1671826625387001E-2</v>
      </c>
      <c r="CT149" s="14">
        <v>4.4334975369458143E-2</v>
      </c>
      <c r="CU149" s="14">
        <v>3.1645569620253167E-2</v>
      </c>
    </row>
    <row r="150" spans="1:99">
      <c r="A150" s="13" t="s">
        <v>282</v>
      </c>
      <c r="B150" s="1"/>
      <c r="C150" s="1" t="s">
        <v>282</v>
      </c>
      <c r="D150" s="1"/>
      <c r="E150" s="1"/>
      <c r="H150" s="14">
        <v>1.7094017094017096E-2</v>
      </c>
      <c r="I150" s="14">
        <v>0</v>
      </c>
      <c r="J150" s="14">
        <v>0</v>
      </c>
      <c r="K150" s="14">
        <v>5.2910052910052924E-3</v>
      </c>
      <c r="L150" s="14">
        <v>0</v>
      </c>
      <c r="M150" s="14">
        <v>1.7857142857142856E-2</v>
      </c>
      <c r="N150" s="14">
        <v>0</v>
      </c>
      <c r="O150" s="14">
        <v>3.1446540880503138E-3</v>
      </c>
      <c r="P150" s="14">
        <v>9.677419354838708E-2</v>
      </c>
      <c r="Q150" s="14">
        <v>0</v>
      </c>
      <c r="R150" s="14">
        <v>0</v>
      </c>
      <c r="S150" s="14">
        <v>3.9473684210526314E-2</v>
      </c>
      <c r="T150" s="14">
        <v>0</v>
      </c>
      <c r="U150" s="14">
        <v>0</v>
      </c>
      <c r="V150" s="14">
        <v>7.1428571428571425E-2</v>
      </c>
      <c r="W150" s="14">
        <v>2.4793388429752067E-2</v>
      </c>
      <c r="X150" s="14">
        <v>0</v>
      </c>
      <c r="Y150" s="14">
        <v>0</v>
      </c>
      <c r="Z150" s="14">
        <v>1.0563380281690141E-2</v>
      </c>
      <c r="AA150" s="14">
        <v>8.8235294117647075E-3</v>
      </c>
      <c r="AB150" s="14">
        <v>0</v>
      </c>
      <c r="AC150" s="14">
        <v>2.777777777777778E-2</v>
      </c>
      <c r="AD150" s="14">
        <v>1.5625E-2</v>
      </c>
      <c r="AE150" s="14">
        <v>0</v>
      </c>
      <c r="AF150" s="14">
        <v>0</v>
      </c>
      <c r="AG150" s="14">
        <v>0</v>
      </c>
      <c r="AH150" s="14">
        <v>0</v>
      </c>
      <c r="AI150" s="14">
        <v>6.4516129032258056E-3</v>
      </c>
      <c r="AJ150" s="14">
        <v>1.2244897959183675E-2</v>
      </c>
      <c r="AK150" s="14">
        <v>4.3731778425655978E-3</v>
      </c>
      <c r="AL150" s="14">
        <v>6.4456721915285451E-3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0.12499999999999997</v>
      </c>
      <c r="AS150" s="14">
        <v>8.3333333333333329E-2</v>
      </c>
      <c r="AT150" s="14">
        <v>5.9701492537313432E-2</v>
      </c>
      <c r="AU150" s="14">
        <v>0</v>
      </c>
      <c r="AV150" s="14">
        <v>0</v>
      </c>
      <c r="AW150" s="14">
        <v>1.6129032258064516E-2</v>
      </c>
      <c r="AX150" s="14">
        <v>6.6225165562913907E-3</v>
      </c>
      <c r="AY150" s="14">
        <v>1.5151515151515152E-2</v>
      </c>
      <c r="AZ150" s="14">
        <v>3.5714285714285712E-2</v>
      </c>
      <c r="BA150" s="14">
        <v>2.1276595744680847E-2</v>
      </c>
      <c r="BB150" s="14">
        <v>0</v>
      </c>
      <c r="BC150" s="14">
        <v>0</v>
      </c>
      <c r="BD150" s="14">
        <v>0</v>
      </c>
      <c r="BE150" s="14">
        <v>0</v>
      </c>
      <c r="BF150" s="14">
        <v>0</v>
      </c>
      <c r="BG150" s="14">
        <v>0</v>
      </c>
      <c r="BH150" s="14">
        <v>0</v>
      </c>
      <c r="BI150" s="14">
        <v>0</v>
      </c>
      <c r="BJ150" s="14">
        <v>0</v>
      </c>
      <c r="BK150" s="14">
        <v>0</v>
      </c>
      <c r="BL150" s="14">
        <v>0</v>
      </c>
      <c r="BM150" s="14">
        <v>0</v>
      </c>
      <c r="BN150" s="14">
        <v>0</v>
      </c>
      <c r="BO150" s="14">
        <v>0</v>
      </c>
      <c r="BP150" s="14">
        <v>0.10526315789473682</v>
      </c>
      <c r="BQ150" s="14">
        <v>6.5789473684210523E-2</v>
      </c>
      <c r="BR150" s="14">
        <v>0.10059171597633136</v>
      </c>
      <c r="BS150" s="14">
        <v>9.2067988668555242E-2</v>
      </c>
      <c r="BT150" s="14">
        <v>0</v>
      </c>
      <c r="BU150" s="14">
        <v>0</v>
      </c>
      <c r="BV150" s="14">
        <v>0</v>
      </c>
      <c r="BW150" s="14">
        <v>0</v>
      </c>
      <c r="BX150" s="14">
        <v>0</v>
      </c>
      <c r="BY150" s="14">
        <v>0</v>
      </c>
      <c r="BZ150" s="14">
        <v>0</v>
      </c>
      <c r="CA150" s="14">
        <v>0</v>
      </c>
      <c r="CB150" s="14">
        <v>8.8790233074361822E-3</v>
      </c>
      <c r="CC150" s="14">
        <v>2.6022304832713759E-2</v>
      </c>
      <c r="CD150" s="14">
        <v>7.6263107721639672E-3</v>
      </c>
      <c r="CE150" s="14">
        <v>1.4540647719762061E-2</v>
      </c>
      <c r="CF150" s="14">
        <v>0.19999999999999996</v>
      </c>
      <c r="CG150" s="14">
        <v>0.31249999999999994</v>
      </c>
      <c r="CH150" s="14">
        <v>0.12307692307692306</v>
      </c>
      <c r="CI150" s="14">
        <v>0.19014084507042253</v>
      </c>
      <c r="CJ150" s="14">
        <v>4.4444444444444444E-3</v>
      </c>
      <c r="CK150" s="14">
        <v>4.4444444444444444E-3</v>
      </c>
      <c r="CL150" s="14">
        <v>4.1152263374485592E-3</v>
      </c>
      <c r="CM150" s="14">
        <v>6.8775790921595612E-3</v>
      </c>
      <c r="CN150" s="14">
        <v>0</v>
      </c>
      <c r="CO150" s="14">
        <v>9.765625E-3</v>
      </c>
      <c r="CP150" s="14">
        <v>0</v>
      </c>
      <c r="CQ150" s="14">
        <v>5.263157894736842E-3</v>
      </c>
      <c r="CR150" s="14">
        <v>7.5757575757575777E-3</v>
      </c>
      <c r="CS150" s="14">
        <v>0</v>
      </c>
      <c r="CT150" s="14">
        <v>0</v>
      </c>
      <c r="CU150" s="14">
        <v>2.5316455696202532E-3</v>
      </c>
    </row>
    <row r="151" spans="1:99">
      <c r="A151" s="13" t="s">
        <v>298</v>
      </c>
      <c r="B151" s="1"/>
      <c r="C151" s="1" t="s">
        <v>298</v>
      </c>
      <c r="D151" s="1"/>
      <c r="E151" s="4"/>
      <c r="H151" s="14">
        <v>0.12820512820512822</v>
      </c>
      <c r="I151" s="14">
        <v>1.6393442622950817E-2</v>
      </c>
      <c r="J151" s="14">
        <v>1.4388489208633101E-2</v>
      </c>
      <c r="K151" s="14">
        <v>5.0264550264550283E-2</v>
      </c>
      <c r="L151" s="14">
        <v>0</v>
      </c>
      <c r="M151" s="14">
        <v>0</v>
      </c>
      <c r="N151" s="14">
        <v>9.2592592592592587E-3</v>
      </c>
      <c r="O151" s="14">
        <v>4.7169811320754707E-3</v>
      </c>
      <c r="P151" s="14">
        <v>3.2258064516129024E-2</v>
      </c>
      <c r="Q151" s="14">
        <v>0.2</v>
      </c>
      <c r="R151" s="14">
        <v>0.1333333333333333</v>
      </c>
      <c r="S151" s="14">
        <v>0.10526315789473684</v>
      </c>
      <c r="T151" s="14">
        <v>0.11764705882352938</v>
      </c>
      <c r="U151" s="14">
        <v>2.2222222222222223E-2</v>
      </c>
      <c r="V151" s="14">
        <v>4.7619047619047623E-2</v>
      </c>
      <c r="W151" s="14">
        <v>5.7851239669421496E-2</v>
      </c>
      <c r="X151" s="14">
        <v>4.9999999999999996E-2</v>
      </c>
      <c r="Y151" s="14">
        <v>0</v>
      </c>
      <c r="Z151" s="14">
        <v>3.5211267605633804E-3</v>
      </c>
      <c r="AA151" s="14">
        <v>5.8823529411764714E-3</v>
      </c>
      <c r="AB151" s="14">
        <v>5.3571428571428562E-2</v>
      </c>
      <c r="AC151" s="14">
        <v>0</v>
      </c>
      <c r="AD151" s="14">
        <v>2.34375E-2</v>
      </c>
      <c r="AE151" s="14">
        <v>0</v>
      </c>
      <c r="AF151" s="14">
        <v>7.9365079365079361E-3</v>
      </c>
      <c r="AG151" s="14">
        <v>8.6956521739130418E-3</v>
      </c>
      <c r="AH151" s="14">
        <v>5.6497175141242955E-3</v>
      </c>
      <c r="AI151" s="14">
        <v>5.1612903225806445E-2</v>
      </c>
      <c r="AJ151" s="14">
        <v>1.2244897959183675E-2</v>
      </c>
      <c r="AK151" s="14">
        <v>1.4577259475218661E-3</v>
      </c>
      <c r="AL151" s="14">
        <v>1.1049723756906075E-2</v>
      </c>
      <c r="AM151" s="14">
        <v>0.21739130434782608</v>
      </c>
      <c r="AN151" s="14">
        <v>5.8823529411764705E-2</v>
      </c>
      <c r="AO151" s="14">
        <v>0</v>
      </c>
      <c r="AP151" s="14">
        <v>0.12244897959183673</v>
      </c>
      <c r="AQ151" s="14">
        <v>0</v>
      </c>
      <c r="AR151" s="14">
        <v>0</v>
      </c>
      <c r="AS151" s="14">
        <v>0.16666666666666666</v>
      </c>
      <c r="AT151" s="14">
        <v>5.9701492537313432E-2</v>
      </c>
      <c r="AU151" s="14">
        <v>2.0408163265306124E-2</v>
      </c>
      <c r="AV151" s="14">
        <v>0</v>
      </c>
      <c r="AW151" s="14">
        <v>0</v>
      </c>
      <c r="AX151" s="14">
        <v>6.6225165562913907E-3</v>
      </c>
      <c r="AY151" s="14">
        <v>1.5151515151515152E-2</v>
      </c>
      <c r="AZ151" s="14">
        <v>0</v>
      </c>
      <c r="BA151" s="14">
        <v>1.0638297872340424E-2</v>
      </c>
      <c r="BB151" s="14">
        <v>0</v>
      </c>
      <c r="BC151" s="14">
        <v>1.8518518518518517E-2</v>
      </c>
      <c r="BD151" s="14">
        <v>5.7692307692307689E-2</v>
      </c>
      <c r="BE151" s="14">
        <v>2.222222222222222E-2</v>
      </c>
      <c r="BF151" s="14">
        <v>1.4492753623188404E-2</v>
      </c>
      <c r="BG151" s="14">
        <v>0</v>
      </c>
      <c r="BH151" s="14">
        <v>6.0606060606060606E-3</v>
      </c>
      <c r="BI151" s="14">
        <v>7.6335877862595417E-3</v>
      </c>
      <c r="BJ151" s="14">
        <v>0.02</v>
      </c>
      <c r="BK151" s="14">
        <v>1.282051282051282E-2</v>
      </c>
      <c r="BL151" s="14">
        <v>1.2944983818770227E-2</v>
      </c>
      <c r="BM151" s="14">
        <v>0.11688311688311688</v>
      </c>
      <c r="BN151" s="14">
        <v>9.8039215686274508E-2</v>
      </c>
      <c r="BO151" s="14">
        <v>0.10937499999999999</v>
      </c>
      <c r="BP151" s="14">
        <v>7.5187969924812017E-3</v>
      </c>
      <c r="BQ151" s="14">
        <v>0</v>
      </c>
      <c r="BR151" s="14">
        <v>5.9171597633136102E-3</v>
      </c>
      <c r="BS151" s="14">
        <v>4.7214353163361669E-3</v>
      </c>
      <c r="BT151" s="14">
        <v>0</v>
      </c>
      <c r="BU151" s="14">
        <v>0</v>
      </c>
      <c r="BV151" s="14">
        <v>0</v>
      </c>
      <c r="BW151" s="14">
        <v>0</v>
      </c>
      <c r="BX151" s="14">
        <v>0</v>
      </c>
      <c r="BY151" s="14">
        <v>0</v>
      </c>
      <c r="BZ151" s="14">
        <v>0</v>
      </c>
      <c r="CA151" s="14">
        <v>0</v>
      </c>
      <c r="CB151" s="14">
        <v>0</v>
      </c>
      <c r="CC151" s="14">
        <v>3.7174721189591081E-3</v>
      </c>
      <c r="CD151" s="14">
        <v>7.6263107721639672E-3</v>
      </c>
      <c r="CE151" s="14">
        <v>3.9656311962987436E-3</v>
      </c>
      <c r="CF151" s="14">
        <v>0.26666666666666666</v>
      </c>
      <c r="CG151" s="14">
        <v>0.12499999999999997</v>
      </c>
      <c r="CH151" s="14">
        <v>4.6153846153846143E-2</v>
      </c>
      <c r="CI151" s="14">
        <v>0.13380281690140844</v>
      </c>
      <c r="CJ151" s="14">
        <v>0</v>
      </c>
      <c r="CK151" s="14">
        <v>0</v>
      </c>
      <c r="CL151" s="14">
        <v>0</v>
      </c>
      <c r="CM151" s="14">
        <v>0</v>
      </c>
      <c r="CN151" s="14">
        <v>0</v>
      </c>
      <c r="CO151" s="14">
        <v>0</v>
      </c>
      <c r="CP151" s="14">
        <v>0</v>
      </c>
      <c r="CQ151" s="14">
        <v>0</v>
      </c>
      <c r="CR151" s="14">
        <v>0</v>
      </c>
      <c r="CS151" s="14">
        <v>3.095975232198143E-3</v>
      </c>
      <c r="CT151" s="14">
        <v>9.8522167487684765E-3</v>
      </c>
      <c r="CU151" s="14">
        <v>3.79746835443038E-3</v>
      </c>
    </row>
    <row r="152" spans="1:99">
      <c r="A152" s="13" t="s">
        <v>300</v>
      </c>
      <c r="B152" s="1"/>
      <c r="C152" s="1" t="s">
        <v>300</v>
      </c>
      <c r="D152" s="1"/>
      <c r="E152" s="1"/>
      <c r="H152" s="14">
        <v>8.5470085470085479E-3</v>
      </c>
      <c r="I152" s="14">
        <v>0</v>
      </c>
      <c r="J152" s="14">
        <v>0</v>
      </c>
      <c r="K152" s="14">
        <v>2.6455026455026462E-3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14">
        <v>0</v>
      </c>
      <c r="BL152" s="14">
        <v>0</v>
      </c>
      <c r="BM152" s="14">
        <v>0</v>
      </c>
      <c r="BN152" s="14">
        <v>0</v>
      </c>
      <c r="BO152" s="14">
        <v>0</v>
      </c>
      <c r="BP152" s="14">
        <v>0</v>
      </c>
      <c r="BQ152" s="14">
        <v>0</v>
      </c>
      <c r="BR152" s="14">
        <v>0</v>
      </c>
      <c r="BS152" s="14">
        <v>0</v>
      </c>
      <c r="BT152" s="14">
        <v>0</v>
      </c>
      <c r="BU152" s="14">
        <v>0</v>
      </c>
      <c r="BV152" s="14">
        <v>0</v>
      </c>
      <c r="BW152" s="14">
        <v>0</v>
      </c>
      <c r="BX152" s="14">
        <v>0</v>
      </c>
      <c r="BY152" s="14">
        <v>0</v>
      </c>
      <c r="BZ152" s="14">
        <v>0</v>
      </c>
      <c r="CA152" s="14">
        <v>0</v>
      </c>
      <c r="CB152" s="14">
        <v>0</v>
      </c>
      <c r="CC152" s="14">
        <v>0</v>
      </c>
      <c r="CD152" s="14">
        <v>0</v>
      </c>
      <c r="CE152" s="14">
        <v>0</v>
      </c>
      <c r="CF152" s="14">
        <v>0</v>
      </c>
      <c r="CG152" s="14">
        <v>0</v>
      </c>
      <c r="CH152" s="14">
        <v>0</v>
      </c>
      <c r="CI152" s="14">
        <v>0</v>
      </c>
      <c r="CJ152" s="14">
        <v>0</v>
      </c>
      <c r="CK152" s="14">
        <v>0</v>
      </c>
      <c r="CL152" s="14">
        <v>0</v>
      </c>
      <c r="CM152" s="14">
        <v>0</v>
      </c>
      <c r="CN152" s="14">
        <v>0</v>
      </c>
      <c r="CO152" s="14">
        <v>0</v>
      </c>
      <c r="CP152" s="14">
        <v>0</v>
      </c>
      <c r="CQ152" s="14">
        <v>0</v>
      </c>
      <c r="CR152" s="14">
        <v>0</v>
      </c>
      <c r="CS152" s="14">
        <v>0</v>
      </c>
      <c r="CT152" s="14">
        <v>0</v>
      </c>
      <c r="CU152" s="14">
        <v>0</v>
      </c>
    </row>
    <row r="153" spans="1:99">
      <c r="A153" s="13" t="s">
        <v>283</v>
      </c>
      <c r="B153" s="1"/>
      <c r="C153" s="1" t="s">
        <v>283</v>
      </c>
      <c r="D153" s="1"/>
      <c r="E153" s="1"/>
      <c r="H153" s="14">
        <v>5.128205128205128E-2</v>
      </c>
      <c r="I153" s="14">
        <v>3.2786885245901634E-2</v>
      </c>
      <c r="J153" s="14">
        <v>2.1582733812949652E-2</v>
      </c>
      <c r="K153" s="14">
        <v>3.4391534391534404E-2</v>
      </c>
      <c r="L153" s="14">
        <v>0.1</v>
      </c>
      <c r="M153" s="14">
        <v>7.1428571428571425E-2</v>
      </c>
      <c r="N153" s="14">
        <v>3.3950617283950622E-2</v>
      </c>
      <c r="O153" s="14">
        <v>6.1320754716981125E-2</v>
      </c>
      <c r="P153" s="14">
        <v>3.2258064516129024E-2</v>
      </c>
      <c r="Q153" s="14">
        <v>0</v>
      </c>
      <c r="R153" s="14">
        <v>0</v>
      </c>
      <c r="S153" s="14">
        <v>1.3157894736842105E-2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1.7857142857142856E-2</v>
      </c>
      <c r="AC153" s="14">
        <v>1.388888888888889E-2</v>
      </c>
      <c r="AD153" s="14">
        <v>1.5625E-2</v>
      </c>
      <c r="AE153" s="14">
        <v>2.6548672566371678E-2</v>
      </c>
      <c r="AF153" s="14">
        <v>3.968253968253968E-2</v>
      </c>
      <c r="AG153" s="14">
        <v>6.9565217391304335E-2</v>
      </c>
      <c r="AH153" s="14">
        <v>4.5197740112994364E-2</v>
      </c>
      <c r="AI153" s="14">
        <v>3.2258064516129031E-2</v>
      </c>
      <c r="AJ153" s="14">
        <v>2.4489795918367349E-2</v>
      </c>
      <c r="AK153" s="14">
        <v>2.3323615160349857E-2</v>
      </c>
      <c r="AL153" s="14">
        <v>2.4861878453038673E-2</v>
      </c>
      <c r="AM153" s="14">
        <v>8.6956521739130432E-2</v>
      </c>
      <c r="AN153" s="14">
        <v>5.8823529411764705E-2</v>
      </c>
      <c r="AO153" s="14">
        <v>0.11111111111111112</v>
      </c>
      <c r="AP153" s="14">
        <v>8.1632653061224497E-2</v>
      </c>
      <c r="AQ153" s="14">
        <v>0.14814814814814814</v>
      </c>
      <c r="AR153" s="14">
        <v>0</v>
      </c>
      <c r="AS153" s="14">
        <v>0</v>
      </c>
      <c r="AT153" s="14">
        <v>5.9701492537313432E-2</v>
      </c>
      <c r="AU153" s="14">
        <v>0</v>
      </c>
      <c r="AV153" s="14">
        <v>0</v>
      </c>
      <c r="AW153" s="14">
        <v>0</v>
      </c>
      <c r="AX153" s="14">
        <v>0</v>
      </c>
      <c r="AY153" s="14">
        <v>1.5151515151515152E-2</v>
      </c>
      <c r="AZ153" s="14">
        <v>7.1428571428571425E-2</v>
      </c>
      <c r="BA153" s="14">
        <v>3.1914893617021267E-2</v>
      </c>
      <c r="BB153" s="14">
        <v>0</v>
      </c>
      <c r="BC153" s="14">
        <v>0</v>
      </c>
      <c r="BD153" s="14">
        <v>0</v>
      </c>
      <c r="BE153" s="14">
        <v>0</v>
      </c>
      <c r="BF153" s="14">
        <v>0</v>
      </c>
      <c r="BG153" s="14">
        <v>3.125E-2</v>
      </c>
      <c r="BH153" s="14">
        <v>1.8181818181818181E-2</v>
      </c>
      <c r="BI153" s="14">
        <v>7.6335877862595417E-3</v>
      </c>
      <c r="BJ153" s="14">
        <v>0.01</v>
      </c>
      <c r="BK153" s="14">
        <v>1.282051282051282E-2</v>
      </c>
      <c r="BL153" s="14">
        <v>9.7087378640776708E-3</v>
      </c>
      <c r="BM153" s="14">
        <v>0</v>
      </c>
      <c r="BN153" s="14">
        <v>1.9607843137254902E-2</v>
      </c>
      <c r="BO153" s="14">
        <v>7.8124999999999983E-3</v>
      </c>
      <c r="BP153" s="14">
        <v>0.39097744360902248</v>
      </c>
      <c r="BQ153" s="14">
        <v>0.55921052631578938</v>
      </c>
      <c r="BR153" s="14">
        <v>0.50887573964497046</v>
      </c>
      <c r="BS153" s="14">
        <v>0.48630783758262514</v>
      </c>
      <c r="BT153" s="14">
        <v>0.36956521739130432</v>
      </c>
      <c r="BU153" s="14">
        <v>0.35897435897435892</v>
      </c>
      <c r="BV153" s="14">
        <v>0.24999999999999997</v>
      </c>
      <c r="BW153" s="14">
        <v>0.32799999999999996</v>
      </c>
      <c r="BX153" s="14">
        <v>0.2073170731707317</v>
      </c>
      <c r="BY153" s="14">
        <v>0.12626262626262627</v>
      </c>
      <c r="BZ153" s="14">
        <v>0.21999999999999997</v>
      </c>
      <c r="CA153" s="14">
        <v>0.18327402135231316</v>
      </c>
      <c r="CB153" s="14">
        <v>0.1165371809100999</v>
      </c>
      <c r="CC153" s="14">
        <v>8.5501858736059477E-2</v>
      </c>
      <c r="CD153" s="14">
        <v>0.10390848427073403</v>
      </c>
      <c r="CE153" s="14">
        <v>0.10112359550561797</v>
      </c>
      <c r="CF153" s="14">
        <v>0.19999999999999996</v>
      </c>
      <c r="CG153" s="14">
        <v>0.18749999999999997</v>
      </c>
      <c r="CH153" s="14">
        <v>0.33846153846153842</v>
      </c>
      <c r="CI153" s="14">
        <v>0.26056338028169013</v>
      </c>
      <c r="CJ153" s="14">
        <v>9.7777777777777783E-2</v>
      </c>
      <c r="CK153" s="14">
        <v>9.7777777777777783E-2</v>
      </c>
      <c r="CL153" s="14">
        <v>0.15226337448559671</v>
      </c>
      <c r="CM153" s="14">
        <v>0.12104539202200827</v>
      </c>
      <c r="CN153" s="14">
        <v>0.15555555555555556</v>
      </c>
      <c r="CO153" s="14">
        <v>0.193359375</v>
      </c>
      <c r="CP153" s="14">
        <v>0.16831683168316836</v>
      </c>
      <c r="CQ153" s="14">
        <v>0.18000000000000002</v>
      </c>
      <c r="CR153" s="14">
        <v>4.5454545454545463E-2</v>
      </c>
      <c r="CS153" s="14">
        <v>3.4055727554179578E-2</v>
      </c>
      <c r="CT153" s="14">
        <v>0.13793103448275867</v>
      </c>
      <c r="CU153" s="14">
        <v>6.4556962025316467E-2</v>
      </c>
    </row>
    <row r="154" spans="1:99">
      <c r="A154" s="13" t="s">
        <v>301</v>
      </c>
      <c r="B154" s="1"/>
      <c r="C154" s="1" t="s">
        <v>301</v>
      </c>
      <c r="D154" s="1"/>
      <c r="E154" s="1"/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0.1290322580645161</v>
      </c>
      <c r="Q154" s="14">
        <v>0.13333333333333333</v>
      </c>
      <c r="R154" s="14">
        <v>0</v>
      </c>
      <c r="S154" s="14">
        <v>7.8947368421052627E-2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2.777777777777778E-2</v>
      </c>
      <c r="Z154" s="14">
        <v>0</v>
      </c>
      <c r="AA154" s="14">
        <v>2.9411764705882357E-3</v>
      </c>
      <c r="AB154" s="14">
        <v>0</v>
      </c>
      <c r="AC154" s="14">
        <v>0</v>
      </c>
      <c r="AD154" s="14">
        <v>0</v>
      </c>
      <c r="AE154" s="14">
        <v>0</v>
      </c>
      <c r="AF154" s="14">
        <v>7.9365079365079361E-3</v>
      </c>
      <c r="AG154" s="14">
        <v>0</v>
      </c>
      <c r="AH154" s="14">
        <v>2.8248587570621478E-3</v>
      </c>
      <c r="AI154" s="14">
        <v>0</v>
      </c>
      <c r="AJ154" s="14">
        <v>8.1632653061224497E-3</v>
      </c>
      <c r="AK154" s="14">
        <v>2.9154518950437322E-3</v>
      </c>
      <c r="AL154" s="14">
        <v>3.6832412523020255E-3</v>
      </c>
      <c r="AM154" s="14">
        <v>0.17391304347826086</v>
      </c>
      <c r="AN154" s="14">
        <v>0.1764705882352941</v>
      </c>
      <c r="AO154" s="14">
        <v>0.11111111111111112</v>
      </c>
      <c r="AP154" s="14">
        <v>0.16326530612244899</v>
      </c>
      <c r="AQ154" s="14">
        <v>0.1111111111111111</v>
      </c>
      <c r="AR154" s="14">
        <v>0.12499999999999997</v>
      </c>
      <c r="AS154" s="14">
        <v>0.16666666666666666</v>
      </c>
      <c r="AT154" s="14">
        <v>0.13432835820895522</v>
      </c>
      <c r="AU154" s="14">
        <v>0.14285714285714288</v>
      </c>
      <c r="AV154" s="14">
        <v>0.12500000000000003</v>
      </c>
      <c r="AW154" s="14">
        <v>4.8387096774193547E-2</v>
      </c>
      <c r="AX154" s="14">
        <v>9.9337748344370855E-2</v>
      </c>
      <c r="AY154" s="14">
        <v>0</v>
      </c>
      <c r="AZ154" s="14">
        <v>0</v>
      </c>
      <c r="BA154" s="14">
        <v>0</v>
      </c>
      <c r="BB154" s="14">
        <v>6.7567567567567557E-2</v>
      </c>
      <c r="BC154" s="14">
        <v>0.14814814814814814</v>
      </c>
      <c r="BD154" s="14">
        <v>7.6923076923076927E-2</v>
      </c>
      <c r="BE154" s="14">
        <v>9.4444444444444442E-2</v>
      </c>
      <c r="BF154" s="14">
        <v>0.11594202898550723</v>
      </c>
      <c r="BG154" s="14">
        <v>9.375E-2</v>
      </c>
      <c r="BH154" s="14">
        <v>0.10303030303030303</v>
      </c>
      <c r="BI154" s="14">
        <v>7.6335877862595417E-3</v>
      </c>
      <c r="BJ154" s="14">
        <v>0</v>
      </c>
      <c r="BK154" s="14">
        <v>1.282051282051282E-2</v>
      </c>
      <c r="BL154" s="14">
        <v>6.4724919093851136E-3</v>
      </c>
      <c r="BM154" s="14">
        <v>1.2987012987012986E-2</v>
      </c>
      <c r="BN154" s="14">
        <v>0</v>
      </c>
      <c r="BO154" s="14">
        <v>7.8124999999999983E-3</v>
      </c>
      <c r="BP154" s="14">
        <v>2.2556390977443604E-2</v>
      </c>
      <c r="BQ154" s="14">
        <v>3.2894736842105261E-2</v>
      </c>
      <c r="BR154" s="14">
        <v>5.9171597633136102E-3</v>
      </c>
      <c r="BS154" s="14">
        <v>1.8885741265344667E-2</v>
      </c>
      <c r="BT154" s="14">
        <v>0</v>
      </c>
      <c r="BU154" s="14">
        <v>0</v>
      </c>
      <c r="BV154" s="14">
        <v>0</v>
      </c>
      <c r="BW154" s="14">
        <v>0</v>
      </c>
      <c r="BX154" s="14">
        <v>0</v>
      </c>
      <c r="BY154" s="14">
        <v>0</v>
      </c>
      <c r="BZ154" s="14">
        <v>0</v>
      </c>
      <c r="CA154" s="14">
        <v>0</v>
      </c>
      <c r="CB154" s="14">
        <v>4.4395116537180916E-2</v>
      </c>
      <c r="CC154" s="14">
        <v>4.0892193308550186E-2</v>
      </c>
      <c r="CD154" s="14">
        <v>3.8131553860819838E-2</v>
      </c>
      <c r="CE154" s="14">
        <v>4.0978189028420355E-2</v>
      </c>
      <c r="CF154" s="14">
        <v>0</v>
      </c>
      <c r="CG154" s="14">
        <v>0</v>
      </c>
      <c r="CH154" s="14">
        <v>0</v>
      </c>
      <c r="CI154" s="14">
        <v>0</v>
      </c>
      <c r="CJ154" s="14">
        <v>0</v>
      </c>
      <c r="CK154" s="14">
        <v>0</v>
      </c>
      <c r="CL154" s="14">
        <v>0</v>
      </c>
      <c r="CM154" s="14">
        <v>0</v>
      </c>
      <c r="CN154" s="14">
        <v>0</v>
      </c>
      <c r="CO154" s="14">
        <v>0</v>
      </c>
      <c r="CP154" s="14">
        <v>0</v>
      </c>
      <c r="CQ154" s="14">
        <v>0</v>
      </c>
      <c r="CR154" s="14">
        <v>0</v>
      </c>
      <c r="CS154" s="14">
        <v>0</v>
      </c>
      <c r="CT154" s="14">
        <v>0</v>
      </c>
      <c r="CU154" s="14">
        <v>0</v>
      </c>
    </row>
    <row r="155" spans="1:99">
      <c r="A155" s="13" t="s">
        <v>302</v>
      </c>
      <c r="B155" s="1"/>
      <c r="C155" s="1" t="s">
        <v>302</v>
      </c>
      <c r="D155" s="1"/>
      <c r="E155" s="1"/>
      <c r="H155" s="14">
        <v>0</v>
      </c>
      <c r="I155" s="14">
        <v>1.6393442622950817E-2</v>
      </c>
      <c r="J155" s="14">
        <v>0</v>
      </c>
      <c r="K155" s="14">
        <v>5.2910052910052924E-3</v>
      </c>
      <c r="L155" s="14">
        <v>0.09</v>
      </c>
      <c r="M155" s="14">
        <v>3.5714285714285712E-2</v>
      </c>
      <c r="N155" s="14">
        <v>1.234567901234568E-2</v>
      </c>
      <c r="O155" s="14">
        <v>4.0880503144654079E-2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  <c r="AF155" s="14">
        <v>0</v>
      </c>
      <c r="AG155" s="14">
        <v>0</v>
      </c>
      <c r="AH155" s="14">
        <v>0</v>
      </c>
      <c r="AI155" s="14">
        <v>0</v>
      </c>
      <c r="AJ155" s="14">
        <v>0</v>
      </c>
      <c r="AK155" s="14">
        <v>1.4577259475218661E-3</v>
      </c>
      <c r="AL155" s="14">
        <v>9.2081031307550637E-4</v>
      </c>
      <c r="AM155" s="14">
        <v>0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>
        <v>0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4">
        <v>0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14">
        <v>0</v>
      </c>
      <c r="BL155" s="14">
        <v>0</v>
      </c>
      <c r="BM155" s="14">
        <v>0</v>
      </c>
      <c r="BN155" s="14">
        <v>0</v>
      </c>
      <c r="BO155" s="14">
        <v>0</v>
      </c>
      <c r="BP155" s="14">
        <v>0</v>
      </c>
      <c r="BQ155" s="14">
        <v>0</v>
      </c>
      <c r="BR155" s="14">
        <v>0</v>
      </c>
      <c r="BS155" s="14">
        <v>0</v>
      </c>
      <c r="BT155" s="14">
        <v>0</v>
      </c>
      <c r="BU155" s="14">
        <v>0</v>
      </c>
      <c r="BV155" s="14">
        <v>0</v>
      </c>
      <c r="BW155" s="14">
        <v>0</v>
      </c>
      <c r="BX155" s="14">
        <v>0</v>
      </c>
      <c r="BY155" s="14">
        <v>0</v>
      </c>
      <c r="BZ155" s="14">
        <v>0</v>
      </c>
      <c r="CA155" s="14">
        <v>0</v>
      </c>
      <c r="CB155" s="14">
        <v>0</v>
      </c>
      <c r="CC155" s="14">
        <v>0</v>
      </c>
      <c r="CD155" s="14">
        <v>0</v>
      </c>
      <c r="CE155" s="14">
        <v>0</v>
      </c>
      <c r="CF155" s="14">
        <v>0</v>
      </c>
      <c r="CG155" s="14">
        <v>0</v>
      </c>
      <c r="CH155" s="14">
        <v>0</v>
      </c>
      <c r="CI155" s="14">
        <v>0</v>
      </c>
      <c r="CJ155" s="14">
        <v>0</v>
      </c>
      <c r="CK155" s="14">
        <v>0</v>
      </c>
      <c r="CL155" s="14">
        <v>0</v>
      </c>
      <c r="CM155" s="14">
        <v>0</v>
      </c>
      <c r="CN155" s="14">
        <v>0</v>
      </c>
      <c r="CO155" s="14">
        <v>0</v>
      </c>
      <c r="CP155" s="14">
        <v>0</v>
      </c>
      <c r="CQ155" s="14">
        <v>0</v>
      </c>
      <c r="CR155" s="14">
        <v>0</v>
      </c>
      <c r="CS155" s="14">
        <v>0</v>
      </c>
      <c r="CT155" s="14">
        <v>0</v>
      </c>
      <c r="CU155" s="14">
        <v>0</v>
      </c>
    </row>
    <row r="156" spans="1:99">
      <c r="A156" s="13" t="s">
        <v>284</v>
      </c>
      <c r="B156" s="1"/>
      <c r="C156" s="1" t="s">
        <v>284</v>
      </c>
      <c r="D156" s="1"/>
      <c r="E156" s="1"/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2.777777777777778E-2</v>
      </c>
      <c r="Z156" s="14">
        <v>0</v>
      </c>
      <c r="AA156" s="14">
        <v>2.9411764705882357E-3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0.13043478260869565</v>
      </c>
      <c r="AN156" s="14">
        <v>0</v>
      </c>
      <c r="AO156" s="14">
        <v>0.33333333333333331</v>
      </c>
      <c r="AP156" s="14">
        <v>0.12244897959183673</v>
      </c>
      <c r="AQ156" s="14">
        <v>0.7407407407407407</v>
      </c>
      <c r="AR156" s="14">
        <v>0.43749999999999994</v>
      </c>
      <c r="AS156" s="14">
        <v>0.45833333333333331</v>
      </c>
      <c r="AT156" s="14">
        <v>0.56716417910447758</v>
      </c>
      <c r="AU156" s="14">
        <v>0.46938775510204084</v>
      </c>
      <c r="AV156" s="14">
        <v>0.625</v>
      </c>
      <c r="AW156" s="14">
        <v>0.62903225806451613</v>
      </c>
      <c r="AX156" s="14">
        <v>0.57615894039735094</v>
      </c>
      <c r="AY156" s="14">
        <v>0.57575757575757569</v>
      </c>
      <c r="AZ156" s="14">
        <v>0.6071428571428571</v>
      </c>
      <c r="BA156" s="14">
        <v>0.58510638297872331</v>
      </c>
      <c r="BB156" s="14">
        <v>0.7432432432432432</v>
      </c>
      <c r="BC156" s="14">
        <v>0.62962962962962965</v>
      </c>
      <c r="BD156" s="14">
        <v>0.67307692307692302</v>
      </c>
      <c r="BE156" s="14">
        <v>0.68888888888888877</v>
      </c>
      <c r="BF156" s="14">
        <v>0.71014492753623182</v>
      </c>
      <c r="BG156" s="14">
        <v>0.75</v>
      </c>
      <c r="BH156" s="14">
        <v>0.73333333333333328</v>
      </c>
      <c r="BI156" s="14">
        <v>0.65648854961832059</v>
      </c>
      <c r="BJ156" s="14">
        <v>0.69000000000000006</v>
      </c>
      <c r="BK156" s="14">
        <v>0.7435897435897435</v>
      </c>
      <c r="BL156" s="14">
        <v>0.68932038834951459</v>
      </c>
      <c r="BM156" s="14">
        <v>0.75324675324675316</v>
      </c>
      <c r="BN156" s="14">
        <v>0.60784313725490191</v>
      </c>
      <c r="BO156" s="14">
        <v>0.69531249999999989</v>
      </c>
      <c r="BP156" s="14">
        <v>0.23308270676691725</v>
      </c>
      <c r="BQ156" s="14">
        <v>0.18421052631578944</v>
      </c>
      <c r="BR156" s="14">
        <v>0.20710059171597633</v>
      </c>
      <c r="BS156" s="14">
        <v>0.20868744098205858</v>
      </c>
      <c r="BT156" s="14">
        <v>0.21739130434782605</v>
      </c>
      <c r="BU156" s="14">
        <v>0.12820512820512822</v>
      </c>
      <c r="BV156" s="14">
        <v>0.19999999999999996</v>
      </c>
      <c r="BW156" s="14">
        <v>0.18399999999999997</v>
      </c>
      <c r="BX156" s="14">
        <v>0.45121951219512196</v>
      </c>
      <c r="BY156" s="14">
        <v>0.54040404040404044</v>
      </c>
      <c r="BZ156" s="14">
        <v>0.4549999999999999</v>
      </c>
      <c r="CA156" s="14">
        <v>0.48398576512455521</v>
      </c>
      <c r="CB156" s="14">
        <v>5.7713651498335183E-2</v>
      </c>
      <c r="CC156" s="14">
        <v>1.858736059479554E-2</v>
      </c>
      <c r="CD156" s="14">
        <v>1.143946615824595E-2</v>
      </c>
      <c r="CE156" s="14">
        <v>2.775941837409121E-2</v>
      </c>
      <c r="CF156" s="14">
        <v>4.4444444444444439E-2</v>
      </c>
      <c r="CG156" s="14">
        <v>0</v>
      </c>
      <c r="CH156" s="14">
        <v>0</v>
      </c>
      <c r="CI156" s="14">
        <v>1.408450704225352E-2</v>
      </c>
      <c r="CJ156" s="14">
        <v>0.6133333333333334</v>
      </c>
      <c r="CK156" s="14">
        <v>0.6133333333333334</v>
      </c>
      <c r="CL156" s="14">
        <v>0.54320987654320985</v>
      </c>
      <c r="CM156" s="14">
        <v>0.5708390646492435</v>
      </c>
      <c r="CN156" s="14">
        <v>0.68148148148148135</v>
      </c>
      <c r="CO156" s="14">
        <v>0.58007812499999989</v>
      </c>
      <c r="CP156" s="14">
        <v>0.62046204620462064</v>
      </c>
      <c r="CQ156" s="14">
        <v>0.60736842105263156</v>
      </c>
      <c r="CR156" s="14">
        <v>0.88636363636363658</v>
      </c>
      <c r="CS156" s="14">
        <v>0.55727554179566574</v>
      </c>
      <c r="CT156" s="14">
        <v>0.76354679802955694</v>
      </c>
      <c r="CU156" s="14">
        <v>0.72025316455696198</v>
      </c>
    </row>
    <row r="157" spans="1:99">
      <c r="A157" s="13" t="s">
        <v>299</v>
      </c>
      <c r="B157" s="8"/>
      <c r="C157" s="1" t="s">
        <v>299</v>
      </c>
      <c r="D157" s="1"/>
      <c r="E157" s="1"/>
      <c r="H157" s="14">
        <v>8.5470085470085479E-3</v>
      </c>
      <c r="I157" s="14">
        <v>8.1967213114754085E-3</v>
      </c>
      <c r="J157" s="14">
        <v>0</v>
      </c>
      <c r="K157" s="14">
        <v>5.2910052910052924E-3</v>
      </c>
      <c r="L157" s="14">
        <v>0.01</v>
      </c>
      <c r="M157" s="14">
        <v>1.7857142857142856E-2</v>
      </c>
      <c r="N157" s="14">
        <v>9.2592592592592587E-3</v>
      </c>
      <c r="O157" s="14">
        <v>1.1006289308176098E-2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0</v>
      </c>
      <c r="AG157" s="14">
        <v>0</v>
      </c>
      <c r="AH157" s="14">
        <v>0</v>
      </c>
      <c r="AI157" s="14">
        <v>0</v>
      </c>
      <c r="AJ157" s="14">
        <v>8.1632653061224497E-3</v>
      </c>
      <c r="AK157" s="14">
        <v>1.4577259475218661E-3</v>
      </c>
      <c r="AL157" s="14">
        <v>2.7624309392265188E-3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14">
        <v>0</v>
      </c>
      <c r="BL157" s="14">
        <v>0</v>
      </c>
      <c r="BM157" s="14">
        <v>0</v>
      </c>
      <c r="BN157" s="14">
        <v>0</v>
      </c>
      <c r="BO157" s="14">
        <v>0</v>
      </c>
      <c r="BP157" s="14">
        <v>0</v>
      </c>
      <c r="BQ157" s="14">
        <v>1.3157894736842103E-2</v>
      </c>
      <c r="BR157" s="14">
        <v>0</v>
      </c>
      <c r="BS157" s="14">
        <v>3.7771482530689331E-3</v>
      </c>
      <c r="BT157" s="14">
        <v>0</v>
      </c>
      <c r="BU157" s="14">
        <v>0</v>
      </c>
      <c r="BV157" s="14">
        <v>0</v>
      </c>
      <c r="BW157" s="14">
        <v>0</v>
      </c>
      <c r="BX157" s="14">
        <v>0</v>
      </c>
      <c r="BY157" s="14">
        <v>5.0505050505050509E-3</v>
      </c>
      <c r="BZ157" s="14">
        <v>4.9999999999999992E-3</v>
      </c>
      <c r="CA157" s="14">
        <v>3.5587188612099642E-3</v>
      </c>
      <c r="CB157" s="14">
        <v>0</v>
      </c>
      <c r="CC157" s="14">
        <v>0</v>
      </c>
      <c r="CD157" s="14">
        <v>0</v>
      </c>
      <c r="CE157" s="14">
        <v>0</v>
      </c>
      <c r="CF157" s="14">
        <v>0</v>
      </c>
      <c r="CG157" s="14">
        <v>0</v>
      </c>
      <c r="CH157" s="14">
        <v>0</v>
      </c>
      <c r="CI157" s="14">
        <v>0</v>
      </c>
      <c r="CJ157" s="14">
        <v>4.4444444444444444E-3</v>
      </c>
      <c r="CK157" s="14">
        <v>4.4444444444444444E-3</v>
      </c>
      <c r="CL157" s="14">
        <v>0</v>
      </c>
      <c r="CM157" s="14">
        <v>1.3755158184319122E-3</v>
      </c>
      <c r="CN157" s="14">
        <v>0</v>
      </c>
      <c r="CO157" s="14">
        <v>0</v>
      </c>
      <c r="CP157" s="14">
        <v>0</v>
      </c>
      <c r="CQ157" s="14">
        <v>0</v>
      </c>
      <c r="CR157" s="14">
        <v>0</v>
      </c>
      <c r="CS157" s="14">
        <v>0</v>
      </c>
      <c r="CT157" s="14">
        <v>0</v>
      </c>
      <c r="CU157" s="14">
        <v>0</v>
      </c>
    </row>
    <row r="158" spans="1:99">
      <c r="A158" s="13" t="s">
        <v>121</v>
      </c>
      <c r="B158" s="8"/>
      <c r="C158" s="1" t="s">
        <v>121</v>
      </c>
      <c r="D158" s="1"/>
      <c r="E158" s="1"/>
      <c r="H158" s="14">
        <v>0.40170940170940173</v>
      </c>
      <c r="I158" s="14">
        <v>0.32786885245901637</v>
      </c>
      <c r="J158" s="14">
        <v>0.21582733812949656</v>
      </c>
      <c r="K158" s="14">
        <v>0.30952380952380965</v>
      </c>
      <c r="L158" s="14">
        <v>0.24000000000000002</v>
      </c>
      <c r="M158" s="14">
        <v>0.19642857142857142</v>
      </c>
      <c r="N158" s="14">
        <v>6.1728395061728406E-2</v>
      </c>
      <c r="O158" s="14">
        <v>0.14150943396226412</v>
      </c>
      <c r="P158" s="14">
        <v>9.677419354838708E-2</v>
      </c>
      <c r="Q158" s="14">
        <v>0.2</v>
      </c>
      <c r="R158" s="14">
        <v>9.9999999999999978E-2</v>
      </c>
      <c r="S158" s="14">
        <v>0.11842105263157894</v>
      </c>
      <c r="T158" s="14">
        <v>0.55882352941176461</v>
      </c>
      <c r="U158" s="14">
        <v>0.68888888888888888</v>
      </c>
      <c r="V158" s="14">
        <v>0.52380952380952384</v>
      </c>
      <c r="W158" s="14">
        <v>0.5950413223140496</v>
      </c>
      <c r="X158" s="14">
        <v>0.65</v>
      </c>
      <c r="Y158" s="14">
        <v>0.80555555555555558</v>
      </c>
      <c r="Z158" s="14">
        <v>8.8028169014084515E-2</v>
      </c>
      <c r="AA158" s="14">
        <v>0.19705882352941181</v>
      </c>
      <c r="AB158" s="14">
        <v>0.37499999999999994</v>
      </c>
      <c r="AC158" s="14">
        <v>0.66666666666666663</v>
      </c>
      <c r="AD158" s="14">
        <v>0.5390625</v>
      </c>
      <c r="AE158" s="14">
        <v>0.68141592920353977</v>
      </c>
      <c r="AF158" s="14">
        <v>0.55555555555555547</v>
      </c>
      <c r="AG158" s="14">
        <v>0.64347826086956517</v>
      </c>
      <c r="AH158" s="14">
        <v>0.62429378531073465</v>
      </c>
      <c r="AI158" s="14">
        <v>0.56774193548387086</v>
      </c>
      <c r="AJ158" s="14">
        <v>0.68163265306122467</v>
      </c>
      <c r="AK158" s="14">
        <v>0.24781341107871721</v>
      </c>
      <c r="AL158" s="14">
        <v>0.39134438305709018</v>
      </c>
      <c r="AM158" s="14">
        <v>0</v>
      </c>
      <c r="AN158" s="14">
        <v>5.8823529411764705E-2</v>
      </c>
      <c r="AO158" s="14">
        <v>0</v>
      </c>
      <c r="AP158" s="14">
        <v>2.0408163265306124E-2</v>
      </c>
      <c r="AQ158" s="14">
        <v>0</v>
      </c>
      <c r="AR158" s="14">
        <v>6.2499999999999986E-2</v>
      </c>
      <c r="AS158" s="14">
        <v>8.3333333333333329E-2</v>
      </c>
      <c r="AT158" s="14">
        <v>4.4776119402985072E-2</v>
      </c>
      <c r="AU158" s="14">
        <v>2.0408163265306124E-2</v>
      </c>
      <c r="AV158" s="14">
        <v>0</v>
      </c>
      <c r="AW158" s="14">
        <v>0</v>
      </c>
      <c r="AX158" s="14">
        <v>6.6225165562913907E-3</v>
      </c>
      <c r="AY158" s="14">
        <v>3.0303030303030304E-2</v>
      </c>
      <c r="AZ158" s="14">
        <v>0</v>
      </c>
      <c r="BA158" s="14">
        <v>2.1276595744680847E-2</v>
      </c>
      <c r="BB158" s="14">
        <v>1.3513513513513513E-2</v>
      </c>
      <c r="BC158" s="14">
        <v>3.7037037037037035E-2</v>
      </c>
      <c r="BD158" s="14">
        <v>0</v>
      </c>
      <c r="BE158" s="14">
        <v>1.6666666666666663E-2</v>
      </c>
      <c r="BF158" s="14">
        <v>7.2463768115942032E-2</v>
      </c>
      <c r="BG158" s="14">
        <v>3.125E-2</v>
      </c>
      <c r="BH158" s="14">
        <v>4.8484848484848485E-2</v>
      </c>
      <c r="BI158" s="14">
        <v>7.6335877862595417E-3</v>
      </c>
      <c r="BJ158" s="14">
        <v>0.02</v>
      </c>
      <c r="BK158" s="14">
        <v>0</v>
      </c>
      <c r="BL158" s="14">
        <v>9.7087378640776708E-3</v>
      </c>
      <c r="BM158" s="14">
        <v>6.4935064935064943E-2</v>
      </c>
      <c r="BN158" s="14">
        <v>1.9607843137254902E-2</v>
      </c>
      <c r="BO158" s="14">
        <v>4.6874999999999993E-2</v>
      </c>
      <c r="BP158" s="14">
        <v>1.5037593984962403E-2</v>
      </c>
      <c r="BQ158" s="14">
        <v>6.5789473684210514E-3</v>
      </c>
      <c r="BR158" s="14">
        <v>0</v>
      </c>
      <c r="BS158" s="14">
        <v>6.6100094428706334E-3</v>
      </c>
      <c r="BT158" s="14">
        <v>2.1739130434782605E-2</v>
      </c>
      <c r="BU158" s="14">
        <v>2.564102564102564E-2</v>
      </c>
      <c r="BV158" s="14">
        <v>0.12499999999999999</v>
      </c>
      <c r="BW158" s="14">
        <v>5.5999999999999987E-2</v>
      </c>
      <c r="BX158" s="14">
        <v>1.8292682926829267E-2</v>
      </c>
      <c r="BY158" s="14">
        <v>2.0202020202020204E-2</v>
      </c>
      <c r="BZ158" s="14">
        <v>2.9999999999999992E-2</v>
      </c>
      <c r="CA158" s="14">
        <v>2.3131672597864771E-2</v>
      </c>
      <c r="CB158" s="14">
        <v>4.4395116537180911E-3</v>
      </c>
      <c r="CC158" s="14">
        <v>1.1152416356877323E-2</v>
      </c>
      <c r="CD158" s="14">
        <v>3.8131553860819836E-3</v>
      </c>
      <c r="CE158" s="14">
        <v>6.6093853271645738E-3</v>
      </c>
      <c r="CF158" s="14">
        <v>0</v>
      </c>
      <c r="CG158" s="14">
        <v>0</v>
      </c>
      <c r="CH158" s="14">
        <v>0</v>
      </c>
      <c r="CI158" s="14">
        <v>0</v>
      </c>
      <c r="CJ158" s="14">
        <v>8.8888888888888889E-3</v>
      </c>
      <c r="CK158" s="14">
        <v>8.8888888888888889E-3</v>
      </c>
      <c r="CL158" s="14">
        <v>4.1152263374485592E-3</v>
      </c>
      <c r="CM158" s="14">
        <v>1.1004126547455298E-2</v>
      </c>
      <c r="CN158" s="14">
        <v>1.4814814814814814E-2</v>
      </c>
      <c r="CO158" s="14">
        <v>0</v>
      </c>
      <c r="CP158" s="14">
        <v>1.3201320132013205E-2</v>
      </c>
      <c r="CQ158" s="14">
        <v>6.3157894736842104E-3</v>
      </c>
      <c r="CR158" s="14">
        <v>3.7878787878787889E-3</v>
      </c>
      <c r="CS158" s="14">
        <v>0</v>
      </c>
      <c r="CT158" s="14">
        <v>0</v>
      </c>
      <c r="CU158" s="14">
        <v>1.2658227848101266E-3</v>
      </c>
    </row>
    <row r="159" spans="1:99">
      <c r="A159" s="13" t="s">
        <v>164</v>
      </c>
      <c r="B159" s="1"/>
      <c r="C159" s="1" t="s">
        <v>164</v>
      </c>
      <c r="D159" s="8"/>
      <c r="E159" s="1"/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8.8495575221238937E-3</v>
      </c>
      <c r="AF159" s="14">
        <v>0</v>
      </c>
      <c r="AG159" s="14">
        <v>1.7391304347826084E-2</v>
      </c>
      <c r="AH159" s="14">
        <v>8.4745762711864424E-3</v>
      </c>
      <c r="AI159" s="14">
        <v>0</v>
      </c>
      <c r="AJ159" s="14">
        <v>0</v>
      </c>
      <c r="AK159" s="14">
        <v>4.3731778425655978E-3</v>
      </c>
      <c r="AL159" s="14">
        <v>2.7624309392265188E-3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4">
        <v>0</v>
      </c>
      <c r="BF159" s="14">
        <v>0</v>
      </c>
      <c r="BG159" s="14">
        <v>0</v>
      </c>
      <c r="BH159" s="14">
        <v>0</v>
      </c>
      <c r="BI159" s="14">
        <v>0</v>
      </c>
      <c r="BJ159" s="14">
        <v>0</v>
      </c>
      <c r="BK159" s="14">
        <v>0</v>
      </c>
      <c r="BL159" s="14">
        <v>0</v>
      </c>
      <c r="BM159" s="14">
        <v>0</v>
      </c>
      <c r="BN159" s="14">
        <v>0</v>
      </c>
      <c r="BO159" s="14">
        <v>0</v>
      </c>
      <c r="BP159" s="14">
        <v>0</v>
      </c>
      <c r="BQ159" s="14">
        <v>0</v>
      </c>
      <c r="BR159" s="14">
        <v>0</v>
      </c>
      <c r="BS159" s="14">
        <v>0</v>
      </c>
      <c r="BT159" s="14">
        <v>0</v>
      </c>
      <c r="BU159" s="14">
        <v>0</v>
      </c>
      <c r="BV159" s="14">
        <v>0</v>
      </c>
      <c r="BW159" s="14">
        <v>0</v>
      </c>
      <c r="BX159" s="14">
        <v>0</v>
      </c>
      <c r="BY159" s="14">
        <v>0</v>
      </c>
      <c r="BZ159" s="14">
        <v>0</v>
      </c>
      <c r="CA159" s="14">
        <v>0</v>
      </c>
      <c r="CB159" s="14">
        <v>0</v>
      </c>
      <c r="CC159" s="14">
        <v>0</v>
      </c>
      <c r="CD159" s="14">
        <v>0</v>
      </c>
      <c r="CE159" s="14">
        <v>0</v>
      </c>
      <c r="CF159" s="14">
        <v>0</v>
      </c>
      <c r="CG159" s="14">
        <v>0</v>
      </c>
      <c r="CH159" s="14">
        <v>0</v>
      </c>
      <c r="CI159" s="14">
        <v>0</v>
      </c>
      <c r="CJ159" s="14">
        <v>0</v>
      </c>
      <c r="CK159" s="14">
        <v>0</v>
      </c>
      <c r="CL159" s="14">
        <v>0</v>
      </c>
      <c r="CM159" s="14">
        <v>0</v>
      </c>
      <c r="CN159" s="14">
        <v>0</v>
      </c>
      <c r="CO159" s="14">
        <v>0</v>
      </c>
      <c r="CP159" s="14">
        <v>0</v>
      </c>
      <c r="CQ159" s="14">
        <v>0</v>
      </c>
      <c r="CR159" s="14">
        <v>0</v>
      </c>
      <c r="CS159" s="14">
        <v>0</v>
      </c>
      <c r="CT159" s="14">
        <v>0</v>
      </c>
      <c r="CU159" s="14">
        <v>0</v>
      </c>
    </row>
    <row r="160" spans="1:99">
      <c r="A160" s="13" t="s">
        <v>285</v>
      </c>
      <c r="B160" s="1"/>
      <c r="C160" s="1" t="s">
        <v>285</v>
      </c>
      <c r="D160" s="8"/>
      <c r="E160" s="4"/>
      <c r="H160" s="14">
        <v>3.4188034188034191E-2</v>
      </c>
      <c r="I160" s="14">
        <v>2.4590163934426226E-2</v>
      </c>
      <c r="J160" s="14">
        <v>0.41007194244604261</v>
      </c>
      <c r="K160" s="14">
        <v>0.16931216931216911</v>
      </c>
      <c r="L160" s="14">
        <v>0</v>
      </c>
      <c r="M160" s="14">
        <v>0</v>
      </c>
      <c r="N160" s="14">
        <v>9.876543209876544E-2</v>
      </c>
      <c r="O160" s="14">
        <v>5.031446540880502E-2</v>
      </c>
      <c r="P160" s="14">
        <v>3.2258064516129024E-2</v>
      </c>
      <c r="Q160" s="14">
        <v>6.6666666666666666E-2</v>
      </c>
      <c r="R160" s="14">
        <v>9.9999999999999978E-2</v>
      </c>
      <c r="S160" s="14">
        <v>6.5789473684210523E-2</v>
      </c>
      <c r="T160" s="14">
        <v>5.8823529411764691E-2</v>
      </c>
      <c r="U160" s="14">
        <v>0</v>
      </c>
      <c r="V160" s="14">
        <v>2.3809523809523812E-2</v>
      </c>
      <c r="W160" s="14">
        <v>2.4793388429752067E-2</v>
      </c>
      <c r="X160" s="14">
        <v>0</v>
      </c>
      <c r="Y160" s="14">
        <v>2.777777777777778E-2</v>
      </c>
      <c r="Z160" s="14">
        <v>0.89084507042253513</v>
      </c>
      <c r="AA160" s="14">
        <v>0.74705882352941178</v>
      </c>
      <c r="AB160" s="14">
        <v>0.25</v>
      </c>
      <c r="AC160" s="14">
        <v>2.777777777777778E-2</v>
      </c>
      <c r="AD160" s="14">
        <v>0.125</v>
      </c>
      <c r="AE160" s="14">
        <v>0.13274336283185839</v>
      </c>
      <c r="AF160" s="14">
        <v>0.26984126984126983</v>
      </c>
      <c r="AG160" s="14">
        <v>0.1043478260869565</v>
      </c>
      <c r="AH160" s="14">
        <v>0.17231638418079101</v>
      </c>
      <c r="AI160" s="14">
        <v>0.2193548387096774</v>
      </c>
      <c r="AJ160" s="14">
        <v>0.18775510204081636</v>
      </c>
      <c r="AK160" s="14">
        <v>0.20408163265306123</v>
      </c>
      <c r="AL160" s="14">
        <v>0.2025782688766114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4">
        <v>0</v>
      </c>
      <c r="BK160" s="14">
        <v>0</v>
      </c>
      <c r="BL160" s="14">
        <v>0</v>
      </c>
      <c r="BM160" s="14">
        <v>0</v>
      </c>
      <c r="BN160" s="14">
        <v>0</v>
      </c>
      <c r="BO160" s="14">
        <v>0</v>
      </c>
      <c r="BP160" s="14">
        <v>0</v>
      </c>
      <c r="BQ160" s="14">
        <v>0</v>
      </c>
      <c r="BR160" s="14">
        <v>0</v>
      </c>
      <c r="BS160" s="14">
        <v>0</v>
      </c>
      <c r="BT160" s="14">
        <v>0</v>
      </c>
      <c r="BU160" s="14">
        <v>0</v>
      </c>
      <c r="BV160" s="14">
        <v>0</v>
      </c>
      <c r="BW160" s="14">
        <v>0</v>
      </c>
      <c r="BX160" s="14">
        <v>0</v>
      </c>
      <c r="BY160" s="14">
        <v>0</v>
      </c>
      <c r="BZ160" s="14">
        <v>0</v>
      </c>
      <c r="CA160" s="14">
        <v>0</v>
      </c>
      <c r="CB160" s="14">
        <v>0</v>
      </c>
      <c r="CC160" s="14">
        <v>7.4349442379182161E-3</v>
      </c>
      <c r="CD160" s="14">
        <v>7.6263107721639672E-3</v>
      </c>
      <c r="CE160" s="14">
        <v>5.2875082617316587E-3</v>
      </c>
      <c r="CF160" s="14">
        <v>0</v>
      </c>
      <c r="CG160" s="14">
        <v>0</v>
      </c>
      <c r="CH160" s="14">
        <v>0</v>
      </c>
      <c r="CI160" s="14">
        <v>0</v>
      </c>
      <c r="CJ160" s="14">
        <v>0</v>
      </c>
      <c r="CK160" s="14">
        <v>0</v>
      </c>
      <c r="CL160" s="14">
        <v>0</v>
      </c>
      <c r="CM160" s="14">
        <v>1.3755158184319122E-3</v>
      </c>
      <c r="CN160" s="14">
        <v>0</v>
      </c>
      <c r="CO160" s="14">
        <v>0</v>
      </c>
      <c r="CP160" s="14">
        <v>3.3003300330033012E-3</v>
      </c>
      <c r="CQ160" s="14">
        <v>1.0526315789473684E-3</v>
      </c>
      <c r="CR160" s="14">
        <v>3.7878787878787889E-3</v>
      </c>
      <c r="CS160" s="14">
        <v>0</v>
      </c>
      <c r="CT160" s="14">
        <v>0</v>
      </c>
      <c r="CU160" s="14">
        <v>1.2658227848101266E-3</v>
      </c>
    </row>
    <row r="161" spans="1:99">
      <c r="A161" s="13" t="s">
        <v>286</v>
      </c>
      <c r="B161" s="1"/>
      <c r="C161" s="1" t="s">
        <v>286</v>
      </c>
      <c r="D161" s="1"/>
      <c r="E161" s="1"/>
      <c r="H161" s="14">
        <v>5.128205128205128E-2</v>
      </c>
      <c r="I161" s="14">
        <v>5.7377049180327863E-2</v>
      </c>
      <c r="J161" s="14">
        <v>0.10071942446043172</v>
      </c>
      <c r="K161" s="14">
        <v>7.1428571428571452E-2</v>
      </c>
      <c r="L161" s="14">
        <v>0.1</v>
      </c>
      <c r="M161" s="14">
        <v>0.125</v>
      </c>
      <c r="N161" s="14">
        <v>0.62962962962962965</v>
      </c>
      <c r="O161" s="14">
        <v>0.37421383647798734</v>
      </c>
      <c r="P161" s="14">
        <v>0.16129032258064513</v>
      </c>
      <c r="Q161" s="14">
        <v>6.6666666666666666E-2</v>
      </c>
      <c r="R161" s="14">
        <v>0.1333333333333333</v>
      </c>
      <c r="S161" s="14">
        <v>0.13157894736842105</v>
      </c>
      <c r="T161" s="14">
        <v>8.8235294117647037E-2</v>
      </c>
      <c r="U161" s="14">
        <v>0.13333333333333333</v>
      </c>
      <c r="V161" s="14">
        <v>0.14285714285714285</v>
      </c>
      <c r="W161" s="14">
        <v>0.12396694214876033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>
        <v>7.0796460176991149E-2</v>
      </c>
      <c r="AF161" s="14">
        <v>5.5555555555555552E-2</v>
      </c>
      <c r="AG161" s="14">
        <v>8.6956521739130432E-2</v>
      </c>
      <c r="AH161" s="14">
        <v>7.0621468926553688E-2</v>
      </c>
      <c r="AI161" s="14">
        <v>5.8064516129032254E-2</v>
      </c>
      <c r="AJ161" s="14">
        <v>2.0408163265306124E-2</v>
      </c>
      <c r="AK161" s="14">
        <v>0.47376093294460647</v>
      </c>
      <c r="AL161" s="14">
        <v>0.31215469613259667</v>
      </c>
      <c r="AM161" s="14">
        <v>0</v>
      </c>
      <c r="AN161" s="14">
        <v>0</v>
      </c>
      <c r="AO161" s="14">
        <v>0</v>
      </c>
      <c r="AP161" s="14">
        <v>0</v>
      </c>
      <c r="AQ161" s="14">
        <v>0</v>
      </c>
      <c r="AR161" s="14">
        <v>6.2499999999999986E-2</v>
      </c>
      <c r="AS161" s="14">
        <v>0</v>
      </c>
      <c r="AT161" s="14">
        <v>1.4925373134328358E-2</v>
      </c>
      <c r="AU161" s="14">
        <v>0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4">
        <v>0</v>
      </c>
      <c r="BF161" s="14">
        <v>0</v>
      </c>
      <c r="BG161" s="14">
        <v>0</v>
      </c>
      <c r="BH161" s="14">
        <v>0</v>
      </c>
      <c r="BI161" s="14">
        <v>0</v>
      </c>
      <c r="BJ161" s="14">
        <v>0</v>
      </c>
      <c r="BK161" s="14">
        <v>0</v>
      </c>
      <c r="BL161" s="14">
        <v>0</v>
      </c>
      <c r="BM161" s="14">
        <v>0</v>
      </c>
      <c r="BN161" s="14">
        <v>1.9607843137254902E-2</v>
      </c>
      <c r="BO161" s="14">
        <v>7.8124999999999983E-3</v>
      </c>
      <c r="BP161" s="14">
        <v>0</v>
      </c>
      <c r="BQ161" s="14">
        <v>0</v>
      </c>
      <c r="BR161" s="14">
        <v>0</v>
      </c>
      <c r="BS161" s="14">
        <v>0</v>
      </c>
      <c r="BT161" s="14">
        <v>0</v>
      </c>
      <c r="BU161" s="14">
        <v>0</v>
      </c>
      <c r="BV161" s="14">
        <v>0</v>
      </c>
      <c r="BW161" s="14">
        <v>0</v>
      </c>
      <c r="BX161" s="14">
        <v>0</v>
      </c>
      <c r="BY161" s="14">
        <v>0</v>
      </c>
      <c r="BZ161" s="14">
        <v>0</v>
      </c>
      <c r="CA161" s="14">
        <v>0</v>
      </c>
      <c r="CB161" s="14">
        <v>4.4395116537180911E-3</v>
      </c>
      <c r="CC161" s="14">
        <v>3.7174721189591081E-3</v>
      </c>
      <c r="CD161" s="14">
        <v>3.8131553860819836E-3</v>
      </c>
      <c r="CE161" s="14">
        <v>3.9656311962987436E-3</v>
      </c>
      <c r="CF161" s="14">
        <v>0</v>
      </c>
      <c r="CG161" s="14">
        <v>0</v>
      </c>
      <c r="CH161" s="14">
        <v>0</v>
      </c>
      <c r="CI161" s="14">
        <v>0</v>
      </c>
      <c r="CJ161" s="14">
        <v>0</v>
      </c>
      <c r="CK161" s="14">
        <v>0</v>
      </c>
      <c r="CL161" s="14">
        <v>0</v>
      </c>
      <c r="CM161" s="14">
        <v>0</v>
      </c>
      <c r="CN161" s="14">
        <v>0</v>
      </c>
      <c r="CO161" s="14">
        <v>0</v>
      </c>
      <c r="CP161" s="14">
        <v>0</v>
      </c>
      <c r="CQ161" s="14">
        <v>0</v>
      </c>
      <c r="CR161" s="14">
        <v>1.1363636363636366E-2</v>
      </c>
      <c r="CS161" s="14">
        <v>0.35913312693498456</v>
      </c>
      <c r="CT161" s="14">
        <v>9.8522167487684765E-3</v>
      </c>
      <c r="CU161" s="14">
        <v>0.15316455696202533</v>
      </c>
    </row>
    <row r="162" spans="1:99">
      <c r="A162" s="13" t="s">
        <v>287</v>
      </c>
      <c r="B162" s="1"/>
      <c r="C162" s="1" t="s">
        <v>287</v>
      </c>
      <c r="D162" s="1"/>
      <c r="E162" s="1"/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14">
        <v>0</v>
      </c>
      <c r="AG162" s="14">
        <v>0</v>
      </c>
      <c r="AH162" s="14">
        <v>0</v>
      </c>
      <c r="AI162" s="14">
        <v>0</v>
      </c>
      <c r="AJ162" s="14">
        <v>0</v>
      </c>
      <c r="AK162" s="14">
        <v>1.4577259475218661E-3</v>
      </c>
      <c r="AL162" s="14">
        <v>9.2081031307550637E-4</v>
      </c>
      <c r="AM162" s="14">
        <v>0.13043478260869565</v>
      </c>
      <c r="AN162" s="14">
        <v>0</v>
      </c>
      <c r="AO162" s="14">
        <v>0</v>
      </c>
      <c r="AP162" s="14">
        <v>6.1224489795918366E-2</v>
      </c>
      <c r="AQ162" s="14">
        <v>0</v>
      </c>
      <c r="AR162" s="14">
        <v>0</v>
      </c>
      <c r="AS162" s="14">
        <v>0</v>
      </c>
      <c r="AT162" s="14">
        <v>0</v>
      </c>
      <c r="AU162" s="14">
        <v>0.20408163265306123</v>
      </c>
      <c r="AV162" s="14">
        <v>0.1</v>
      </c>
      <c r="AW162" s="14">
        <v>0.16129032258064518</v>
      </c>
      <c r="AX162" s="14">
        <v>0.15894039735099338</v>
      </c>
      <c r="AY162" s="14">
        <v>0</v>
      </c>
      <c r="AZ162" s="14">
        <v>0.10714285714285712</v>
      </c>
      <c r="BA162" s="14">
        <v>3.1914893617021267E-2</v>
      </c>
      <c r="BB162" s="14">
        <v>2.7027027027027025E-2</v>
      </c>
      <c r="BC162" s="14">
        <v>0</v>
      </c>
      <c r="BD162" s="14">
        <v>0</v>
      </c>
      <c r="BE162" s="14">
        <v>1.111111111111111E-2</v>
      </c>
      <c r="BF162" s="14">
        <v>0</v>
      </c>
      <c r="BG162" s="14">
        <v>0</v>
      </c>
      <c r="BH162" s="14">
        <v>0</v>
      </c>
      <c r="BI162" s="14">
        <v>0.2213740458015267</v>
      </c>
      <c r="BJ162" s="14">
        <v>0.15</v>
      </c>
      <c r="BK162" s="14">
        <v>6.4102564102564111E-2</v>
      </c>
      <c r="BL162" s="14">
        <v>0.15857605177993528</v>
      </c>
      <c r="BM162" s="14">
        <v>0</v>
      </c>
      <c r="BN162" s="14">
        <v>0</v>
      </c>
      <c r="BO162" s="14">
        <v>0</v>
      </c>
      <c r="BP162" s="14">
        <v>1.5037593984962403E-2</v>
      </c>
      <c r="BQ162" s="14">
        <v>6.5789473684210514E-3</v>
      </c>
      <c r="BR162" s="14">
        <v>5.9171597633136102E-3</v>
      </c>
      <c r="BS162" s="14">
        <v>8.9707271010387168E-3</v>
      </c>
      <c r="BT162" s="14">
        <v>0</v>
      </c>
      <c r="BU162" s="14">
        <v>5.128205128205128E-2</v>
      </c>
      <c r="BV162" s="14">
        <v>2.4999999999999994E-2</v>
      </c>
      <c r="BW162" s="14">
        <v>2.3999999999999994E-2</v>
      </c>
      <c r="BX162" s="14">
        <v>2.4390243902439025E-2</v>
      </c>
      <c r="BY162" s="14">
        <v>5.0505050505050509E-3</v>
      </c>
      <c r="BZ162" s="14">
        <v>2.9999999999999992E-2</v>
      </c>
      <c r="CA162" s="14">
        <v>1.9572953736654804E-2</v>
      </c>
      <c r="CB162" s="14">
        <v>0.74139844617092121</v>
      </c>
      <c r="CC162" s="14">
        <v>0.74349442379182162</v>
      </c>
      <c r="CD162" s="14">
        <v>0.78169685414680656</v>
      </c>
      <c r="CE162" s="14">
        <v>0.75611368142762714</v>
      </c>
      <c r="CF162" s="14">
        <v>0</v>
      </c>
      <c r="CG162" s="14">
        <v>0</v>
      </c>
      <c r="CH162" s="14">
        <v>0</v>
      </c>
      <c r="CI162" s="14">
        <v>0</v>
      </c>
      <c r="CJ162" s="14">
        <v>0</v>
      </c>
      <c r="CK162" s="14">
        <v>0</v>
      </c>
      <c r="CL162" s="14">
        <v>4.1152263374485592E-3</v>
      </c>
      <c r="CM162" s="14">
        <v>5.5020632737276488E-3</v>
      </c>
      <c r="CN162" s="14">
        <v>7.4074074074074068E-3</v>
      </c>
      <c r="CO162" s="14">
        <v>7.8125E-3</v>
      </c>
      <c r="CP162" s="14">
        <v>3.3003300330033012E-3</v>
      </c>
      <c r="CQ162" s="14">
        <v>6.3157894736842113E-3</v>
      </c>
      <c r="CR162" s="14">
        <v>0</v>
      </c>
      <c r="CS162" s="14">
        <v>0</v>
      </c>
      <c r="CT162" s="14">
        <v>4.9261083743842382E-3</v>
      </c>
      <c r="CU162" s="14">
        <v>1.2658227848101266E-3</v>
      </c>
    </row>
    <row r="163" spans="1:99">
      <c r="A163" s="13" t="s">
        <v>303</v>
      </c>
      <c r="B163" s="1"/>
      <c r="C163" s="1" t="s">
        <v>303</v>
      </c>
      <c r="D163" s="1"/>
      <c r="E163" s="1"/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>
        <v>0</v>
      </c>
      <c r="AF163" s="14">
        <v>0</v>
      </c>
      <c r="AG163" s="14">
        <v>0</v>
      </c>
      <c r="AH163" s="14">
        <v>0</v>
      </c>
      <c r="AI163" s="14">
        <v>0</v>
      </c>
      <c r="AJ163" s="14">
        <v>0</v>
      </c>
      <c r="AK163" s="14">
        <v>0</v>
      </c>
      <c r="AL163" s="14">
        <v>0</v>
      </c>
      <c r="AM163" s="14">
        <v>0</v>
      </c>
      <c r="AN163" s="14">
        <v>0</v>
      </c>
      <c r="AO163" s="14">
        <v>0</v>
      </c>
      <c r="AP163" s="14">
        <v>0</v>
      </c>
      <c r="AQ163" s="14">
        <v>0</v>
      </c>
      <c r="AR163" s="14">
        <v>0</v>
      </c>
      <c r="AS163" s="14">
        <v>0</v>
      </c>
      <c r="AT163" s="14">
        <v>0</v>
      </c>
      <c r="AU163" s="14">
        <v>0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1.3513513513513513E-2</v>
      </c>
      <c r="BC163" s="14">
        <v>1.8518518518518517E-2</v>
      </c>
      <c r="BD163" s="14">
        <v>1.9230769230769232E-2</v>
      </c>
      <c r="BE163" s="14">
        <v>1.6666666666666663E-2</v>
      </c>
      <c r="BF163" s="14">
        <v>0</v>
      </c>
      <c r="BG163" s="14">
        <v>0</v>
      </c>
      <c r="BH163" s="14">
        <v>0</v>
      </c>
      <c r="BI163" s="14">
        <v>0</v>
      </c>
      <c r="BJ163" s="14">
        <v>0</v>
      </c>
      <c r="BK163" s="14">
        <v>0</v>
      </c>
      <c r="BL163" s="14">
        <v>0</v>
      </c>
      <c r="BM163" s="14">
        <v>0</v>
      </c>
      <c r="BN163" s="14">
        <v>0</v>
      </c>
      <c r="BO163" s="14">
        <v>0</v>
      </c>
      <c r="BP163" s="14">
        <v>0</v>
      </c>
      <c r="BQ163" s="14">
        <v>0</v>
      </c>
      <c r="BR163" s="14">
        <v>0</v>
      </c>
      <c r="BS163" s="14">
        <v>0</v>
      </c>
      <c r="BT163" s="14">
        <v>0</v>
      </c>
      <c r="BU163" s="14">
        <v>0</v>
      </c>
      <c r="BV163" s="14">
        <v>0</v>
      </c>
      <c r="BW163" s="14">
        <v>0</v>
      </c>
      <c r="BX163" s="14">
        <v>0</v>
      </c>
      <c r="BY163" s="14">
        <v>0</v>
      </c>
      <c r="BZ163" s="14">
        <v>0</v>
      </c>
      <c r="CA163" s="14">
        <v>0</v>
      </c>
      <c r="CB163" s="14">
        <v>0</v>
      </c>
      <c r="CC163" s="14">
        <v>0</v>
      </c>
      <c r="CD163" s="14">
        <v>0</v>
      </c>
      <c r="CE163" s="14">
        <v>0</v>
      </c>
      <c r="CF163" s="14">
        <v>0</v>
      </c>
      <c r="CG163" s="14">
        <v>0</v>
      </c>
      <c r="CH163" s="14">
        <v>0</v>
      </c>
      <c r="CI163" s="14">
        <v>0</v>
      </c>
      <c r="CJ163" s="14">
        <v>0</v>
      </c>
      <c r="CK163" s="14">
        <v>0</v>
      </c>
      <c r="CL163" s="14">
        <v>0</v>
      </c>
      <c r="CM163" s="14">
        <v>0</v>
      </c>
      <c r="CN163" s="14">
        <v>0</v>
      </c>
      <c r="CO163" s="14">
        <v>0</v>
      </c>
      <c r="CP163" s="14">
        <v>0</v>
      </c>
      <c r="CQ163" s="14">
        <v>0</v>
      </c>
      <c r="CR163" s="14">
        <v>0</v>
      </c>
      <c r="CS163" s="14">
        <v>0</v>
      </c>
      <c r="CT163" s="14">
        <v>0</v>
      </c>
      <c r="CU163" s="14">
        <v>0</v>
      </c>
    </row>
    <row r="164" spans="1:99">
      <c r="A164" s="13" t="s">
        <v>288</v>
      </c>
      <c r="B164" s="1"/>
      <c r="C164" s="1" t="s">
        <v>288</v>
      </c>
      <c r="D164" s="1"/>
      <c r="E164" s="4"/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3.2258064516129024E-2</v>
      </c>
      <c r="Q164" s="14">
        <v>0.13333333333333333</v>
      </c>
      <c r="R164" s="14">
        <v>0.1333333333333333</v>
      </c>
      <c r="S164" s="14">
        <v>9.2105263157894746E-2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v>0</v>
      </c>
      <c r="AO164" s="14">
        <v>0</v>
      </c>
      <c r="AP164" s="14">
        <v>0</v>
      </c>
      <c r="AQ164" s="14">
        <v>0</v>
      </c>
      <c r="AR164" s="14">
        <v>0</v>
      </c>
      <c r="AS164" s="14">
        <v>0</v>
      </c>
      <c r="AT164" s="14">
        <v>0</v>
      </c>
      <c r="AU164" s="14">
        <v>2.0408163265306124E-2</v>
      </c>
      <c r="AV164" s="14">
        <v>0</v>
      </c>
      <c r="AW164" s="14">
        <v>0</v>
      </c>
      <c r="AX164" s="14">
        <v>6.6225165562913907E-3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4">
        <v>0</v>
      </c>
      <c r="BF164" s="14">
        <v>1.4492753623188404E-2</v>
      </c>
      <c r="BG164" s="14">
        <v>0</v>
      </c>
      <c r="BH164" s="14">
        <v>6.0606060606060606E-3</v>
      </c>
      <c r="BI164" s="14">
        <v>0</v>
      </c>
      <c r="BJ164" s="14">
        <v>0.04</v>
      </c>
      <c r="BK164" s="14">
        <v>0</v>
      </c>
      <c r="BL164" s="14">
        <v>1.2944983818770227E-2</v>
      </c>
      <c r="BM164" s="14">
        <v>0</v>
      </c>
      <c r="BN164" s="14">
        <v>0</v>
      </c>
      <c r="BO164" s="14">
        <v>0</v>
      </c>
      <c r="BP164" s="14">
        <v>0</v>
      </c>
      <c r="BQ164" s="14">
        <v>0</v>
      </c>
      <c r="BR164" s="14">
        <v>0</v>
      </c>
      <c r="BS164" s="14">
        <v>0</v>
      </c>
      <c r="BT164" s="14">
        <v>0</v>
      </c>
      <c r="BU164" s="14">
        <v>0</v>
      </c>
      <c r="BV164" s="14">
        <v>0</v>
      </c>
      <c r="BW164" s="14">
        <v>0</v>
      </c>
      <c r="BX164" s="14">
        <v>0</v>
      </c>
      <c r="BY164" s="14">
        <v>0</v>
      </c>
      <c r="BZ164" s="14">
        <v>0</v>
      </c>
      <c r="CA164" s="14">
        <v>0</v>
      </c>
      <c r="CB164" s="14">
        <v>0</v>
      </c>
      <c r="CC164" s="14">
        <v>0</v>
      </c>
      <c r="CD164" s="14">
        <v>0</v>
      </c>
      <c r="CE164" s="14">
        <v>0</v>
      </c>
      <c r="CF164" s="14">
        <v>0</v>
      </c>
      <c r="CG164" s="14">
        <v>0</v>
      </c>
      <c r="CH164" s="14">
        <v>0</v>
      </c>
      <c r="CI164" s="14">
        <v>0</v>
      </c>
      <c r="CJ164" s="14">
        <v>0</v>
      </c>
      <c r="CK164" s="14">
        <v>0</v>
      </c>
      <c r="CL164" s="14">
        <v>0</v>
      </c>
      <c r="CM164" s="14">
        <v>0</v>
      </c>
      <c r="CN164" s="14">
        <v>0</v>
      </c>
      <c r="CO164" s="14">
        <v>0</v>
      </c>
      <c r="CP164" s="14">
        <v>0</v>
      </c>
      <c r="CQ164" s="14">
        <v>0</v>
      </c>
      <c r="CR164" s="14">
        <v>0</v>
      </c>
      <c r="CS164" s="14">
        <v>0</v>
      </c>
      <c r="CT164" s="14">
        <v>0</v>
      </c>
      <c r="CU164" s="14">
        <v>0</v>
      </c>
    </row>
    <row r="165" spans="1:99">
      <c r="A165" s="13" t="s">
        <v>289</v>
      </c>
      <c r="B165" s="1"/>
      <c r="C165" s="1" t="s">
        <v>289</v>
      </c>
      <c r="D165" s="1"/>
      <c r="E165" s="1"/>
      <c r="H165" s="14">
        <v>4.2735042735042743E-2</v>
      </c>
      <c r="I165" s="14">
        <v>2.4590163934426226E-2</v>
      </c>
      <c r="J165" s="14">
        <v>7.1942446043165506E-3</v>
      </c>
      <c r="K165" s="14">
        <v>2.3809523809523815E-2</v>
      </c>
      <c r="L165" s="14">
        <v>0.15000000000000002</v>
      </c>
      <c r="M165" s="14">
        <v>0.1607142857142857</v>
      </c>
      <c r="N165" s="14">
        <v>2.1604938271604937E-2</v>
      </c>
      <c r="O165" s="14">
        <v>8.6477987421383642E-2</v>
      </c>
      <c r="P165" s="14">
        <v>0</v>
      </c>
      <c r="Q165" s="14">
        <v>6.6666666666666666E-2</v>
      </c>
      <c r="R165" s="14">
        <v>6.6666666666666652E-2</v>
      </c>
      <c r="S165" s="14">
        <v>3.9473684210526314E-2</v>
      </c>
      <c r="T165" s="14">
        <v>5.8823529411764691E-2</v>
      </c>
      <c r="U165" s="14">
        <v>4.4444444444444446E-2</v>
      </c>
      <c r="V165" s="14">
        <v>4.7619047619047623E-2</v>
      </c>
      <c r="W165" s="14">
        <v>4.9586776859504134E-2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7.9365079365079361E-3</v>
      </c>
      <c r="AG165" s="14">
        <v>8.6956521739130418E-3</v>
      </c>
      <c r="AH165" s="14">
        <v>5.6497175141242955E-3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6.2499999999999986E-2</v>
      </c>
      <c r="AS165" s="14">
        <v>0</v>
      </c>
      <c r="AT165" s="14">
        <v>1.4925373134328358E-2</v>
      </c>
      <c r="AU165" s="14">
        <v>2.0408163265306124E-2</v>
      </c>
      <c r="AV165" s="14">
        <v>0</v>
      </c>
      <c r="AW165" s="14">
        <v>0</v>
      </c>
      <c r="AX165" s="14">
        <v>6.6225165562913907E-3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4">
        <v>0</v>
      </c>
      <c r="BF165" s="14">
        <v>0</v>
      </c>
      <c r="BG165" s="14">
        <v>1.0416666666666668E-2</v>
      </c>
      <c r="BH165" s="14">
        <v>6.0606060606060606E-3</v>
      </c>
      <c r="BI165" s="14">
        <v>0</v>
      </c>
      <c r="BJ165" s="14">
        <v>0</v>
      </c>
      <c r="BK165" s="14">
        <v>0</v>
      </c>
      <c r="BL165" s="14">
        <v>0</v>
      </c>
      <c r="BM165" s="14">
        <v>0</v>
      </c>
      <c r="BN165" s="14">
        <v>0</v>
      </c>
      <c r="BO165" s="14">
        <v>0</v>
      </c>
      <c r="BP165" s="14">
        <v>0.12781954887218042</v>
      </c>
      <c r="BQ165" s="14">
        <v>4.6052631578947359E-2</v>
      </c>
      <c r="BR165" s="14">
        <v>7.6923076923076927E-2</v>
      </c>
      <c r="BS165" s="14">
        <v>8.4041548630783752E-2</v>
      </c>
      <c r="BT165" s="14">
        <v>0.34782608695652167</v>
      </c>
      <c r="BU165" s="14">
        <v>0.30769230769230771</v>
      </c>
      <c r="BV165" s="14">
        <v>0.37499999999999989</v>
      </c>
      <c r="BW165" s="14">
        <v>0.34399999999999992</v>
      </c>
      <c r="BX165" s="14">
        <v>0.16463414634146342</v>
      </c>
      <c r="BY165" s="14">
        <v>0.18181818181818182</v>
      </c>
      <c r="BZ165" s="14">
        <v>0.14999999999999997</v>
      </c>
      <c r="CA165" s="14">
        <v>0.16548042704626334</v>
      </c>
      <c r="CB165" s="14">
        <v>0</v>
      </c>
      <c r="CC165" s="14">
        <v>3.3457249070631967E-2</v>
      </c>
      <c r="CD165" s="14">
        <v>1.9065776930409919E-2</v>
      </c>
      <c r="CE165" s="14">
        <v>1.8506278916060808E-2</v>
      </c>
      <c r="CF165" s="14">
        <v>0.1333333333333333</v>
      </c>
      <c r="CG165" s="14">
        <v>9.3749999999999972E-2</v>
      </c>
      <c r="CH165" s="14">
        <v>0.19999999999999996</v>
      </c>
      <c r="CI165" s="14">
        <v>0.15492957746478872</v>
      </c>
      <c r="CJ165" s="14">
        <v>0.21333333333333332</v>
      </c>
      <c r="CK165" s="14">
        <v>0.21333333333333332</v>
      </c>
      <c r="CL165" s="14">
        <v>0.23456790123456792</v>
      </c>
      <c r="CM165" s="14">
        <v>0.22558459422283361</v>
      </c>
      <c r="CN165" s="14">
        <v>8.1481481481481474E-2</v>
      </c>
      <c r="CO165" s="14">
        <v>0.1640625</v>
      </c>
      <c r="CP165" s="14">
        <v>0.13861386138613863</v>
      </c>
      <c r="CQ165" s="14">
        <v>0.14421052631578948</v>
      </c>
      <c r="CR165" s="14">
        <v>0</v>
      </c>
      <c r="CS165" s="14">
        <v>0</v>
      </c>
      <c r="CT165" s="14">
        <v>9.8522167487684765E-3</v>
      </c>
      <c r="CU165" s="14">
        <v>2.5316455696202532E-3</v>
      </c>
    </row>
    <row r="166" spans="1:99">
      <c r="A166" s="13" t="s">
        <v>290</v>
      </c>
      <c r="B166" s="1"/>
      <c r="C166" s="1" t="s">
        <v>290</v>
      </c>
      <c r="D166" s="1"/>
      <c r="E166" s="4"/>
      <c r="H166" s="14">
        <v>0.10256410256410256</v>
      </c>
      <c r="I166" s="14">
        <v>0.35245901639344257</v>
      </c>
      <c r="J166" s="14">
        <v>7.9136690647482064E-2</v>
      </c>
      <c r="K166" s="14">
        <v>0.17460317460317465</v>
      </c>
      <c r="L166" s="14">
        <v>0.17</v>
      </c>
      <c r="M166" s="14">
        <v>0.1607142857142857</v>
      </c>
      <c r="N166" s="14">
        <v>4.0123456790123462E-2</v>
      </c>
      <c r="O166" s="14">
        <v>0.1022012578616352</v>
      </c>
      <c r="P166" s="14">
        <v>0</v>
      </c>
      <c r="Q166" s="14">
        <v>0</v>
      </c>
      <c r="R166" s="14">
        <v>3.3333333333333326E-2</v>
      </c>
      <c r="S166" s="14">
        <v>1.3157894736842105E-2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1.7391304347826084E-2</v>
      </c>
      <c r="AH166" s="14">
        <v>5.6497175141242955E-3</v>
      </c>
      <c r="AI166" s="14">
        <v>3.8709677419354833E-2</v>
      </c>
      <c r="AJ166" s="14">
        <v>2.8571428571428577E-2</v>
      </c>
      <c r="AK166" s="14">
        <v>1.3119533527696793E-2</v>
      </c>
      <c r="AL166" s="14">
        <v>2.0257826887661139E-2</v>
      </c>
      <c r="AM166" s="14">
        <v>0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>
        <v>0</v>
      </c>
      <c r="BK166" s="14">
        <v>0</v>
      </c>
      <c r="BL166" s="14">
        <v>0</v>
      </c>
      <c r="BM166" s="14">
        <v>0</v>
      </c>
      <c r="BN166" s="14">
        <v>3.9215686274509803E-2</v>
      </c>
      <c r="BO166" s="14">
        <v>1.5624999999999997E-2</v>
      </c>
      <c r="BP166" s="14">
        <v>0</v>
      </c>
      <c r="BQ166" s="14">
        <v>0</v>
      </c>
      <c r="BR166" s="14">
        <v>0</v>
      </c>
      <c r="BS166" s="14">
        <v>0</v>
      </c>
      <c r="BT166" s="14">
        <v>0</v>
      </c>
      <c r="BU166" s="14">
        <v>0</v>
      </c>
      <c r="BV166" s="14">
        <v>0</v>
      </c>
      <c r="BW166" s="14">
        <v>0</v>
      </c>
      <c r="BX166" s="14">
        <v>0</v>
      </c>
      <c r="BY166" s="14">
        <v>0</v>
      </c>
      <c r="BZ166" s="14">
        <v>0</v>
      </c>
      <c r="CA166" s="14">
        <v>0</v>
      </c>
      <c r="CB166" s="14">
        <v>0</v>
      </c>
      <c r="CC166" s="14">
        <v>0</v>
      </c>
      <c r="CD166" s="14">
        <v>0</v>
      </c>
      <c r="CE166" s="14">
        <v>0</v>
      </c>
      <c r="CF166" s="14">
        <v>0</v>
      </c>
      <c r="CG166" s="14">
        <v>0</v>
      </c>
      <c r="CH166" s="14">
        <v>0</v>
      </c>
      <c r="CI166" s="14">
        <v>0</v>
      </c>
      <c r="CJ166" s="14">
        <v>0</v>
      </c>
      <c r="CK166" s="14">
        <v>0</v>
      </c>
      <c r="CL166" s="14">
        <v>0</v>
      </c>
      <c r="CM166" s="14">
        <v>0</v>
      </c>
      <c r="CN166" s="14">
        <v>0</v>
      </c>
      <c r="CO166" s="14">
        <v>0</v>
      </c>
      <c r="CP166" s="14">
        <v>0</v>
      </c>
      <c r="CQ166" s="14">
        <v>0</v>
      </c>
      <c r="CR166" s="14">
        <v>0</v>
      </c>
      <c r="CS166" s="14">
        <v>0</v>
      </c>
      <c r="CT166" s="14">
        <v>0</v>
      </c>
      <c r="CU166" s="14">
        <v>0</v>
      </c>
    </row>
    <row r="167" spans="1:99">
      <c r="B167" s="1"/>
      <c r="C167" s="1"/>
      <c r="D167" s="1"/>
      <c r="E167" s="1"/>
    </row>
    <row r="168" spans="1:99">
      <c r="B168" s="1"/>
      <c r="C168" s="1"/>
      <c r="D168" s="1"/>
      <c r="E168" s="1"/>
    </row>
    <row r="169" spans="1:99">
      <c r="B169" s="1"/>
      <c r="C169" s="1"/>
      <c r="D169" s="1"/>
      <c r="E169" s="1"/>
    </row>
    <row r="170" spans="1:99">
      <c r="B170" s="1"/>
      <c r="C170" s="1"/>
      <c r="D170" s="1"/>
      <c r="E170" s="1"/>
    </row>
    <row r="171" spans="1:99">
      <c r="B171" s="1"/>
      <c r="C171" s="1"/>
      <c r="D171" s="1"/>
      <c r="E171" s="4"/>
    </row>
    <row r="172" spans="1:99">
      <c r="B172" s="1"/>
      <c r="C172" s="8"/>
      <c r="D172" s="8"/>
      <c r="E172" s="1"/>
    </row>
    <row r="173" spans="1:99">
      <c r="B173" s="1"/>
      <c r="C173" s="8"/>
      <c r="D173" s="8"/>
      <c r="E173" s="4"/>
    </row>
    <row r="174" spans="1:99">
      <c r="B174" s="1"/>
      <c r="C174" s="1"/>
      <c r="D174" s="1"/>
      <c r="E174" s="1"/>
    </row>
    <row r="175" spans="1:99">
      <c r="B175" s="1"/>
      <c r="C175" s="1"/>
      <c r="D175" s="1"/>
      <c r="E175" s="4"/>
    </row>
    <row r="176" spans="1:99">
      <c r="B176" s="1"/>
      <c r="C176" s="1"/>
      <c r="D176" s="1"/>
      <c r="E176" s="1"/>
    </row>
    <row r="177" spans="2:5">
      <c r="B177" s="1"/>
      <c r="C177" s="1"/>
      <c r="D177" s="1"/>
      <c r="E177" s="4"/>
    </row>
    <row r="178" spans="2:5">
      <c r="B178" s="1"/>
      <c r="C178" s="1"/>
      <c r="D178" s="1"/>
      <c r="E178" s="1"/>
    </row>
    <row r="179" spans="2:5">
      <c r="B179" s="1"/>
      <c r="C179" s="1"/>
      <c r="D179" s="1"/>
      <c r="E179" s="1"/>
    </row>
    <row r="180" spans="2:5">
      <c r="B180" s="1"/>
      <c r="C180" s="1"/>
      <c r="D180" s="1"/>
      <c r="E180" s="1"/>
    </row>
    <row r="181" spans="2:5">
      <c r="B181" s="1"/>
      <c r="C181" s="1"/>
      <c r="D181" s="1"/>
      <c r="E181" s="1"/>
    </row>
    <row r="182" spans="2:5">
      <c r="B182" s="1"/>
      <c r="C182" s="1"/>
      <c r="D182" s="1"/>
      <c r="E182" s="1"/>
    </row>
    <row r="183" spans="2:5">
      <c r="B183" s="1"/>
      <c r="C183" s="1"/>
      <c r="D183" s="1"/>
      <c r="E183" s="1"/>
    </row>
    <row r="184" spans="2:5">
      <c r="B184" s="1"/>
      <c r="C184" s="1"/>
      <c r="D184" s="1"/>
      <c r="E184" s="1"/>
    </row>
    <row r="185" spans="2:5">
      <c r="B185" s="8"/>
      <c r="C185" s="1"/>
      <c r="D185" s="1"/>
      <c r="E185" s="1"/>
    </row>
    <row r="186" spans="2:5">
      <c r="B186" s="8"/>
      <c r="C186" s="1"/>
      <c r="D186" s="1"/>
      <c r="E186" s="1"/>
    </row>
    <row r="187" spans="2:5">
      <c r="B187" s="8"/>
      <c r="C187" s="1"/>
      <c r="D187" s="1"/>
      <c r="E187" s="1"/>
    </row>
    <row r="188" spans="2:5">
      <c r="B188" s="8"/>
      <c r="C188" s="1"/>
      <c r="D188" s="1"/>
      <c r="E188" s="1"/>
    </row>
    <row r="189" spans="2:5">
      <c r="B189" s="1"/>
      <c r="C189" s="1"/>
      <c r="D189" s="1"/>
      <c r="E189" s="4"/>
    </row>
    <row r="190" spans="2:5">
      <c r="B190" s="1"/>
      <c r="C190" s="1"/>
      <c r="D190" s="1"/>
      <c r="E190" s="1"/>
    </row>
    <row r="191" spans="2:5">
      <c r="B191" s="1"/>
      <c r="C191" s="8"/>
      <c r="D191" s="8"/>
      <c r="E191" s="1"/>
    </row>
    <row r="192" spans="2:5">
      <c r="B192" s="1"/>
      <c r="C192" s="8"/>
      <c r="D192" s="8"/>
      <c r="E192" s="4"/>
    </row>
    <row r="193" spans="2:5">
      <c r="B193" s="1"/>
      <c r="C193" s="8"/>
      <c r="D193" s="8"/>
      <c r="E193" s="1"/>
    </row>
    <row r="194" spans="2:5">
      <c r="B194" s="1"/>
      <c r="C194" s="1"/>
      <c r="D194" s="1"/>
      <c r="E194" s="1"/>
    </row>
    <row r="195" spans="2:5">
      <c r="B195" s="1"/>
      <c r="C195" s="1"/>
      <c r="D195" s="1"/>
      <c r="E195" s="4"/>
    </row>
    <row r="196" spans="2:5">
      <c r="B196" s="1"/>
      <c r="C196" s="1"/>
      <c r="D196" s="1"/>
      <c r="E196" s="1"/>
    </row>
    <row r="197" spans="2:5">
      <c r="B197" s="1"/>
      <c r="C197" s="1"/>
      <c r="D197" s="1"/>
      <c r="E197" s="1"/>
    </row>
    <row r="198" spans="2:5">
      <c r="B198" s="1"/>
      <c r="C198" s="1"/>
      <c r="D198" s="1"/>
      <c r="E198" s="1"/>
    </row>
    <row r="199" spans="2:5">
      <c r="B199" s="1"/>
      <c r="C199" s="1"/>
      <c r="D199" s="1"/>
      <c r="E199" s="1"/>
    </row>
    <row r="200" spans="2:5">
      <c r="B200" s="1"/>
      <c r="C200" s="1"/>
      <c r="D200" s="1"/>
      <c r="E200" s="1"/>
    </row>
    <row r="201" spans="2:5">
      <c r="B201" s="8"/>
      <c r="C201" s="8"/>
      <c r="D201" s="1"/>
      <c r="E201" s="1"/>
    </row>
    <row r="202" spans="2:5">
      <c r="B202" s="8"/>
      <c r="C202" s="8"/>
      <c r="D202" s="1"/>
      <c r="E202" s="1"/>
    </row>
    <row r="203" spans="2:5">
      <c r="B203" s="1"/>
      <c r="C203" s="1"/>
      <c r="D203" s="1"/>
      <c r="E203" s="4"/>
    </row>
    <row r="204" spans="2:5">
      <c r="B204" s="1"/>
      <c r="C204" s="1"/>
      <c r="D204" s="1"/>
      <c r="E204" s="1"/>
    </row>
    <row r="205" spans="2:5">
      <c r="B205" s="1"/>
      <c r="C205" s="1"/>
      <c r="D205" s="1"/>
      <c r="E205" s="1"/>
    </row>
    <row r="206" spans="2:5">
      <c r="B206" s="1"/>
      <c r="C206" s="1"/>
      <c r="D206" s="1"/>
      <c r="E206" s="4"/>
    </row>
    <row r="207" spans="2:5">
      <c r="B207" s="1"/>
      <c r="C207" s="1"/>
      <c r="D207" s="1"/>
      <c r="E207" s="1"/>
    </row>
    <row r="208" spans="2:5">
      <c r="B208" s="1"/>
      <c r="C208" s="1"/>
      <c r="D208" s="1"/>
      <c r="E208" s="1"/>
    </row>
    <row r="209" spans="2:5">
      <c r="B209" s="1"/>
      <c r="C209" s="1"/>
      <c r="D209" s="1"/>
      <c r="E209" s="4"/>
    </row>
    <row r="210" spans="2:5">
      <c r="B210" s="1"/>
      <c r="C210" s="8"/>
      <c r="D210" s="1"/>
      <c r="E210" s="4"/>
    </row>
    <row r="211" spans="2:5">
      <c r="B211" s="1"/>
      <c r="C211" s="8"/>
      <c r="D211" s="1"/>
      <c r="E211" s="1"/>
    </row>
    <row r="212" spans="2:5">
      <c r="B212" s="1"/>
      <c r="C212" s="1"/>
      <c r="D212" s="1"/>
      <c r="E212" s="1"/>
    </row>
    <row r="213" spans="2:5">
      <c r="B213" s="1"/>
      <c r="C213" s="1"/>
      <c r="D213" s="1"/>
      <c r="E213" s="4"/>
    </row>
    <row r="214" spans="2:5">
      <c r="B214" s="1"/>
      <c r="C214" s="8"/>
      <c r="D214" s="1"/>
      <c r="E214" s="1"/>
    </row>
    <row r="215" spans="2:5">
      <c r="B215" s="1"/>
      <c r="C215" s="8"/>
      <c r="D215" s="1"/>
      <c r="E215" s="1"/>
    </row>
    <row r="216" spans="2:5">
      <c r="B216" s="1"/>
      <c r="C216" s="8"/>
      <c r="D216" s="1"/>
      <c r="E216" s="1"/>
    </row>
    <row r="217" spans="2:5">
      <c r="B217" s="1"/>
      <c r="C217" s="1"/>
      <c r="D217" s="1"/>
      <c r="E217" s="1"/>
    </row>
    <row r="218" spans="2:5">
      <c r="B218" s="1"/>
      <c r="C218" s="1"/>
      <c r="D218" s="1"/>
      <c r="E218" s="1"/>
    </row>
    <row r="219" spans="2:5">
      <c r="B219" s="1"/>
      <c r="C219" s="1"/>
      <c r="D219" s="1"/>
      <c r="E219" s="1"/>
    </row>
    <row r="220" spans="2:5">
      <c r="B220" s="1"/>
      <c r="C220" s="1"/>
      <c r="D220" s="1"/>
      <c r="E220" s="1"/>
    </row>
    <row r="221" spans="2:5">
      <c r="B221" s="1"/>
      <c r="C221" s="1"/>
      <c r="D221" s="1"/>
      <c r="E221" s="1"/>
    </row>
    <row r="222" spans="2:5">
      <c r="B222" s="1"/>
      <c r="C222" s="1"/>
      <c r="D222" s="1"/>
      <c r="E222" s="4"/>
    </row>
    <row r="223" spans="2:5">
      <c r="B223" s="1"/>
      <c r="C223" s="1"/>
      <c r="D223" s="1"/>
      <c r="E223" s="1"/>
    </row>
    <row r="224" spans="2:5">
      <c r="B224" s="1"/>
      <c r="C224" s="1"/>
      <c r="D224" s="1"/>
      <c r="E224" s="1"/>
    </row>
    <row r="225" spans="2:5">
      <c r="B225" s="1"/>
      <c r="C225" s="1"/>
      <c r="D225" s="1"/>
      <c r="E225" s="4"/>
    </row>
    <row r="226" spans="2:5">
      <c r="B226" s="1"/>
      <c r="C226" s="1"/>
      <c r="D226" s="1"/>
      <c r="E226" s="1"/>
    </row>
    <row r="227" spans="2:5">
      <c r="B227" s="1"/>
      <c r="C227" s="1"/>
      <c r="D227" s="1"/>
      <c r="E227" s="4"/>
    </row>
    <row r="228" spans="2:5">
      <c r="B228" s="1"/>
      <c r="C228" s="1"/>
      <c r="D228" s="1"/>
      <c r="E228" s="1"/>
    </row>
    <row r="229" spans="2:5">
      <c r="B229" s="1"/>
      <c r="C229" s="1"/>
      <c r="D229" s="1"/>
      <c r="E229" s="1"/>
    </row>
    <row r="230" spans="2:5">
      <c r="B230" s="1"/>
      <c r="C230" s="1"/>
      <c r="D230" s="1"/>
      <c r="E230" s="1"/>
    </row>
    <row r="231" spans="2:5">
      <c r="B231" s="1"/>
      <c r="C231" s="1"/>
      <c r="D231" s="1"/>
      <c r="E231" s="1"/>
    </row>
    <row r="232" spans="2:5">
      <c r="B232" s="1"/>
      <c r="C232" s="1"/>
      <c r="D232" s="1"/>
      <c r="E232" s="1"/>
    </row>
    <row r="233" spans="2:5">
      <c r="B233" s="1"/>
      <c r="C233" s="1"/>
      <c r="D233" s="1"/>
      <c r="E233" s="1"/>
    </row>
    <row r="234" spans="2:5">
      <c r="B234" s="1"/>
      <c r="C234" s="1"/>
      <c r="D234" s="1"/>
      <c r="E234" s="1"/>
    </row>
    <row r="235" spans="2:5">
      <c r="B235" s="1"/>
      <c r="C235" s="1"/>
      <c r="D235" s="1"/>
      <c r="E235" s="1"/>
    </row>
    <row r="236" spans="2:5">
      <c r="B236" s="1"/>
      <c r="C236" s="1"/>
      <c r="D236" s="1"/>
      <c r="E236" s="1"/>
    </row>
    <row r="237" spans="2:5">
      <c r="B237" s="1"/>
      <c r="C237" s="1"/>
      <c r="D237" s="1"/>
      <c r="E237" s="1"/>
    </row>
    <row r="238" spans="2:5">
      <c r="B238" s="1"/>
      <c r="C238" s="1"/>
      <c r="D238" s="1"/>
      <c r="E238" s="1"/>
    </row>
    <row r="239" spans="2:5">
      <c r="B239" s="1"/>
      <c r="C239" s="1"/>
      <c r="D239" s="1"/>
      <c r="E239" s="1"/>
    </row>
    <row r="240" spans="2:5">
      <c r="B240" s="1"/>
      <c r="C240" s="1"/>
      <c r="D240" s="1"/>
      <c r="E240" s="1"/>
    </row>
    <row r="241" spans="2:5">
      <c r="B241" s="1"/>
      <c r="C241" s="1"/>
      <c r="D241" s="1"/>
      <c r="E241" s="4"/>
    </row>
    <row r="242" spans="2:5">
      <c r="B242" s="1"/>
      <c r="C242" s="1"/>
      <c r="D242" s="1"/>
      <c r="E242" s="1"/>
    </row>
    <row r="243" spans="2:5">
      <c r="B243" s="1"/>
      <c r="C243" s="1"/>
      <c r="D243" s="1"/>
      <c r="E243" s="1"/>
    </row>
    <row r="244" spans="2:5">
      <c r="B244" s="1"/>
      <c r="C244" s="1"/>
      <c r="D244" s="1"/>
      <c r="E244" s="1"/>
    </row>
    <row r="245" spans="2:5">
      <c r="B245" s="1"/>
      <c r="C245" s="1"/>
      <c r="D245" s="1"/>
      <c r="E245" s="1"/>
    </row>
    <row r="246" spans="2:5">
      <c r="B246" s="1"/>
      <c r="C246" s="1"/>
      <c r="D246" s="1"/>
      <c r="E246" s="1"/>
    </row>
    <row r="247" spans="2:5">
      <c r="B247" s="1"/>
      <c r="C247" s="1"/>
      <c r="D247" s="1"/>
      <c r="E247" s="1"/>
    </row>
    <row r="248" spans="2:5">
      <c r="B248" s="1"/>
      <c r="C248" s="1"/>
      <c r="D248" s="1"/>
      <c r="E248" s="1"/>
    </row>
    <row r="249" spans="2:5">
      <c r="B249" s="1"/>
      <c r="C249" s="1"/>
      <c r="D249" s="1"/>
      <c r="E249" s="1"/>
    </row>
    <row r="250" spans="2:5">
      <c r="B250" s="8"/>
      <c r="C250" s="1"/>
      <c r="D250" s="1"/>
      <c r="E250" s="1"/>
    </row>
    <row r="251" spans="2:5">
      <c r="B251" s="8"/>
      <c r="C251" s="1"/>
      <c r="D251" s="1"/>
      <c r="E251" s="1"/>
    </row>
    <row r="252" spans="2:5">
      <c r="B252" s="1"/>
      <c r="C252" s="1"/>
      <c r="D252" s="1"/>
      <c r="E252" s="1"/>
    </row>
    <row r="253" spans="2:5">
      <c r="B253" s="1"/>
      <c r="C253" s="1"/>
      <c r="D253" s="1"/>
      <c r="E253" s="1"/>
    </row>
    <row r="254" spans="2:5">
      <c r="B254" s="1"/>
      <c r="C254" s="1"/>
      <c r="D254" s="1"/>
      <c r="E254" s="1"/>
    </row>
    <row r="255" spans="2:5">
      <c r="B255" s="1"/>
      <c r="C255" s="1"/>
      <c r="D255" s="1"/>
      <c r="E255" s="1"/>
    </row>
    <row r="256" spans="2:5">
      <c r="B256" s="1"/>
      <c r="C256" s="1"/>
      <c r="D256" s="1"/>
      <c r="E256" s="1"/>
    </row>
    <row r="257" spans="2:5">
      <c r="B257" s="8"/>
      <c r="C257" s="8"/>
      <c r="D257" s="8"/>
      <c r="E257" s="1"/>
    </row>
    <row r="258" spans="2:5">
      <c r="B258" s="8"/>
      <c r="C258" s="8"/>
      <c r="D258" s="8"/>
      <c r="E258" s="4"/>
    </row>
    <row r="259" spans="2:5">
      <c r="B259" s="1"/>
      <c r="C259" s="1"/>
      <c r="D259" s="1"/>
      <c r="E259" s="1"/>
    </row>
    <row r="260" spans="2:5">
      <c r="B260" s="1"/>
      <c r="C260" s="1"/>
      <c r="D260" s="1"/>
      <c r="E260" s="1"/>
    </row>
    <row r="261" spans="2:5">
      <c r="B261" s="1"/>
      <c r="C261" s="8"/>
      <c r="D261" s="1"/>
      <c r="E261" s="1"/>
    </row>
    <row r="262" spans="2:5">
      <c r="B262" s="1"/>
      <c r="C262" s="8"/>
      <c r="D262" s="1"/>
      <c r="E262" s="4"/>
    </row>
    <row r="263" spans="2:5">
      <c r="B263" s="8"/>
      <c r="C263" s="1"/>
      <c r="D263" s="1"/>
      <c r="E263" s="1"/>
    </row>
    <row r="264" spans="2:5">
      <c r="B264" s="8"/>
      <c r="C264" s="1"/>
      <c r="D264" s="1"/>
      <c r="E264" s="1"/>
    </row>
    <row r="265" spans="2:5">
      <c r="B265" s="1"/>
      <c r="C265" s="1"/>
      <c r="D265" s="1"/>
      <c r="E265" s="1"/>
    </row>
    <row r="266" spans="2:5">
      <c r="B266" s="1"/>
      <c r="C266" s="1"/>
      <c r="D266" s="1"/>
      <c r="E266" s="1"/>
    </row>
    <row r="267" spans="2:5">
      <c r="B267" s="1"/>
      <c r="C267" s="1"/>
      <c r="D267" s="1"/>
      <c r="E267" s="4"/>
    </row>
    <row r="268" spans="2:5">
      <c r="B268" s="1"/>
      <c r="C268" s="1"/>
      <c r="D268" s="1"/>
      <c r="E268" s="1"/>
    </row>
    <row r="269" spans="2:5">
      <c r="B269" s="8"/>
      <c r="C269" s="1"/>
      <c r="D269" s="1"/>
      <c r="E269" s="1"/>
    </row>
    <row r="270" spans="2:5">
      <c r="B270" s="8"/>
      <c r="C270" s="1"/>
      <c r="D270" s="1"/>
      <c r="E270" s="4"/>
    </row>
    <row r="271" spans="2:5">
      <c r="B271" s="8"/>
      <c r="C271" s="1"/>
      <c r="D271" s="1"/>
      <c r="E271" s="4"/>
    </row>
    <row r="272" spans="2:5">
      <c r="B272" s="8"/>
      <c r="C272" s="1"/>
      <c r="D272" s="1"/>
      <c r="E272" s="1"/>
    </row>
    <row r="273" spans="2:5">
      <c r="B273" s="1"/>
      <c r="C273" s="1"/>
      <c r="D273" s="1"/>
      <c r="E273" s="1"/>
    </row>
    <row r="274" spans="2:5">
      <c r="B274" s="1"/>
      <c r="C274" s="1"/>
      <c r="D274" s="1"/>
      <c r="E274" s="4"/>
    </row>
    <row r="275" spans="2:5">
      <c r="B275" s="1"/>
      <c r="C275" s="1"/>
      <c r="D275" s="1"/>
      <c r="E275" s="4"/>
    </row>
    <row r="276" spans="2:5">
      <c r="B276" s="1"/>
      <c r="C276" s="1"/>
      <c r="D276" s="1"/>
      <c r="E276" s="1"/>
    </row>
    <row r="277" spans="2:5">
      <c r="B277" s="1"/>
      <c r="C277" s="1"/>
      <c r="D277" s="1"/>
      <c r="E277" s="1"/>
    </row>
    <row r="278" spans="2:5">
      <c r="B278" s="1"/>
      <c r="C278" s="1"/>
      <c r="D278" s="1"/>
      <c r="E278" s="4"/>
    </row>
    <row r="279" spans="2:5">
      <c r="B279" s="1"/>
      <c r="C279" s="1"/>
      <c r="D279" s="1"/>
      <c r="E279" s="4"/>
    </row>
    <row r="280" spans="2:5">
      <c r="B280" s="1"/>
      <c r="C280" s="1"/>
      <c r="D280" s="1"/>
      <c r="E280" s="1"/>
    </row>
    <row r="281" spans="2:5">
      <c r="B281" s="1"/>
      <c r="C281" s="1"/>
      <c r="D281" s="1"/>
      <c r="E281" s="1"/>
    </row>
    <row r="282" spans="2:5">
      <c r="B282" s="1"/>
      <c r="C282" s="1"/>
      <c r="D282" s="1"/>
      <c r="E282" s="1"/>
    </row>
    <row r="283" spans="2:5">
      <c r="B283" s="1"/>
      <c r="C283" s="1"/>
      <c r="D283" s="1"/>
      <c r="E283" s="4"/>
    </row>
    <row r="284" spans="2:5">
      <c r="B284" s="1"/>
      <c r="C284" s="1"/>
      <c r="D284" s="1"/>
      <c r="E284" s="1"/>
    </row>
    <row r="285" spans="2:5">
      <c r="B285" s="1"/>
      <c r="C285" s="8"/>
      <c r="D285" s="1"/>
      <c r="E285" s="1"/>
    </row>
    <row r="286" spans="2:5">
      <c r="B286" s="1"/>
      <c r="C286" s="8"/>
      <c r="D286" s="1"/>
      <c r="E286" s="4"/>
    </row>
    <row r="287" spans="2:5">
      <c r="B287" s="1"/>
      <c r="C287" s="1"/>
      <c r="D287" s="1"/>
      <c r="E287" s="1"/>
    </row>
    <row r="288" spans="2:5">
      <c r="B288" s="1"/>
      <c r="C288" s="1"/>
      <c r="D288" s="1"/>
      <c r="E288" s="1"/>
    </row>
    <row r="289" spans="2:5">
      <c r="B289" s="1"/>
      <c r="C289" s="1"/>
      <c r="D289" s="1"/>
      <c r="E289" s="1"/>
    </row>
    <row r="290" spans="2:5">
      <c r="B290" s="1"/>
      <c r="C290" s="1"/>
      <c r="D290" s="1"/>
      <c r="E290" s="1"/>
    </row>
    <row r="291" spans="2:5">
      <c r="B291" s="1"/>
      <c r="C291" s="1"/>
      <c r="D291" s="8"/>
      <c r="E291" s="4"/>
    </row>
    <row r="292" spans="2:5">
      <c r="B292" s="1"/>
      <c r="C292" s="1"/>
      <c r="D292" s="8"/>
      <c r="E292" s="1"/>
    </row>
    <row r="293" spans="2:5">
      <c r="B293" s="1"/>
      <c r="C293" s="1"/>
      <c r="D293" s="1"/>
      <c r="E293" s="1"/>
    </row>
    <row r="294" spans="2:5">
      <c r="B294" s="1"/>
      <c r="C294" s="1"/>
      <c r="D294" s="1"/>
      <c r="E294" s="1"/>
    </row>
    <row r="295" spans="2:5">
      <c r="B295" s="1"/>
      <c r="C295" s="1"/>
      <c r="D295" s="1"/>
      <c r="E295" s="1"/>
    </row>
    <row r="296" spans="2:5">
      <c r="B296" s="1"/>
      <c r="C296" s="1"/>
      <c r="D296" s="1"/>
      <c r="E296" s="1"/>
    </row>
    <row r="297" spans="2:5">
      <c r="B297" s="1"/>
      <c r="C297" s="1"/>
      <c r="D297" s="1"/>
      <c r="E297" s="1"/>
    </row>
    <row r="298" spans="2:5">
      <c r="B298" s="1"/>
      <c r="C298" s="1"/>
      <c r="D298" s="1"/>
      <c r="E298" s="1"/>
    </row>
    <row r="299" spans="2:5">
      <c r="B299" s="1"/>
      <c r="C299" s="1"/>
      <c r="D299" s="1"/>
      <c r="E299" s="1"/>
    </row>
    <row r="300" spans="2:5">
      <c r="B300" s="1"/>
      <c r="C300" s="1"/>
      <c r="D300" s="1"/>
      <c r="E300" s="1"/>
    </row>
    <row r="301" spans="2:5">
      <c r="B301" s="1"/>
      <c r="C301" s="1"/>
      <c r="D301" s="1"/>
      <c r="E301" s="1"/>
    </row>
    <row r="302" spans="2:5">
      <c r="B302" s="1"/>
      <c r="C302" s="1"/>
      <c r="D302" s="1"/>
      <c r="E302" s="1"/>
    </row>
    <row r="303" spans="2:5">
      <c r="B303" s="1"/>
      <c r="C303" s="1"/>
      <c r="D303" s="1"/>
      <c r="E303" s="1"/>
    </row>
    <row r="304" spans="2:5">
      <c r="B304" s="1"/>
      <c r="C304" s="1"/>
      <c r="D304" s="1"/>
      <c r="E304" s="1"/>
    </row>
    <row r="305" spans="2:5">
      <c r="B305" s="1"/>
      <c r="C305" s="1"/>
      <c r="D305" s="1"/>
      <c r="E305" s="4"/>
    </row>
    <row r="306" spans="2:5">
      <c r="B306" s="8"/>
      <c r="C306" s="8"/>
      <c r="D306" s="1"/>
      <c r="E306" s="4"/>
    </row>
    <row r="307" spans="2:5">
      <c r="B307" s="8"/>
      <c r="C307" s="8"/>
      <c r="D307" s="1"/>
      <c r="E307" s="1"/>
    </row>
    <row r="308" spans="2:5">
      <c r="B308" s="1"/>
      <c r="C308" s="8"/>
      <c r="D308" s="1"/>
      <c r="E308" s="1"/>
    </row>
    <row r="309" spans="2:5">
      <c r="B309" s="1"/>
      <c r="C309" s="8"/>
      <c r="D309" s="1"/>
      <c r="E309" s="1"/>
    </row>
    <row r="310" spans="2:5">
      <c r="B310" s="1"/>
      <c r="C310" s="8"/>
      <c r="D310" s="1"/>
      <c r="E310" s="1"/>
    </row>
    <row r="311" spans="2:5">
      <c r="B311" s="1"/>
      <c r="C311" s="8"/>
      <c r="D311" s="1"/>
      <c r="E311" s="1"/>
    </row>
    <row r="312" spans="2:5">
      <c r="B312" s="1"/>
      <c r="C312" s="8"/>
      <c r="D312" s="1"/>
      <c r="E312" s="1"/>
    </row>
    <row r="313" spans="2:5">
      <c r="B313" s="1"/>
      <c r="C313" s="1"/>
      <c r="D313" s="1"/>
      <c r="E313" s="1"/>
    </row>
    <row r="314" spans="2:5">
      <c r="B314" s="1"/>
      <c r="C314" s="1"/>
      <c r="D314" s="1"/>
      <c r="E314" s="4"/>
    </row>
    <row r="315" spans="2:5">
      <c r="B315" s="1"/>
      <c r="C315" s="1"/>
      <c r="D315" s="1"/>
      <c r="E315" s="4"/>
    </row>
    <row r="316" spans="2:5">
      <c r="B316" s="1"/>
      <c r="C316" s="1"/>
      <c r="D316" s="1"/>
      <c r="E316" s="1"/>
    </row>
    <row r="317" spans="2:5">
      <c r="B317" s="1"/>
      <c r="C317" s="1"/>
      <c r="D317" s="1"/>
      <c r="E317" s="1"/>
    </row>
    <row r="318" spans="2:5">
      <c r="B318" s="1"/>
      <c r="C318" s="1"/>
      <c r="D318" s="1"/>
      <c r="E318" s="1"/>
    </row>
    <row r="319" spans="2:5">
      <c r="B319" s="1"/>
      <c r="C319" s="1"/>
      <c r="D319" s="1"/>
      <c r="E319" s="1"/>
    </row>
    <row r="320" spans="2:5">
      <c r="B320" s="1"/>
      <c r="C320" s="1"/>
      <c r="D320" s="1"/>
      <c r="E320" s="1"/>
    </row>
    <row r="321" spans="2:5">
      <c r="B321" s="1"/>
      <c r="C321" s="8"/>
      <c r="D321" s="8"/>
      <c r="E321" s="1"/>
    </row>
    <row r="322" spans="2:5">
      <c r="B322" s="1"/>
      <c r="C322" s="8"/>
      <c r="D322" s="8"/>
      <c r="E322" s="4"/>
    </row>
    <row r="323" spans="2:5">
      <c r="B323" s="8"/>
      <c r="C323" s="1"/>
      <c r="D323" s="1"/>
      <c r="E323" s="1"/>
    </row>
    <row r="324" spans="2:5">
      <c r="B324" s="8"/>
      <c r="C324" s="1"/>
      <c r="D324" s="1"/>
      <c r="E324" s="1"/>
    </row>
    <row r="325" spans="2:5">
      <c r="B325" s="1"/>
      <c r="C325" s="1"/>
      <c r="D325" s="1"/>
      <c r="E325" s="1"/>
    </row>
    <row r="326" spans="2:5">
      <c r="B326" s="1"/>
      <c r="C326" s="1"/>
      <c r="D326" s="1"/>
      <c r="E326" s="1"/>
    </row>
    <row r="327" spans="2:5">
      <c r="B327" s="1"/>
      <c r="C327" s="1"/>
      <c r="D327" s="1"/>
      <c r="E327" s="1"/>
    </row>
    <row r="328" spans="2:5">
      <c r="B328" s="1"/>
      <c r="C328" s="1"/>
      <c r="D328" s="1"/>
      <c r="E328" s="1"/>
    </row>
    <row r="329" spans="2:5">
      <c r="B329" s="1"/>
      <c r="C329" s="1"/>
      <c r="D329" s="1"/>
      <c r="E329" s="1"/>
    </row>
    <row r="330" spans="2:5">
      <c r="B330" s="1"/>
      <c r="C330" s="1"/>
      <c r="D330" s="1"/>
      <c r="E330" s="1"/>
    </row>
    <row r="331" spans="2:5">
      <c r="B331" s="1"/>
      <c r="C331" s="1"/>
      <c r="D331" s="1"/>
      <c r="E331" s="1"/>
    </row>
    <row r="332" spans="2:5">
      <c r="B332" s="1"/>
      <c r="C332" s="1"/>
      <c r="D332" s="1"/>
      <c r="E332" s="1"/>
    </row>
    <row r="333" spans="2:5">
      <c r="B333" s="1"/>
      <c r="C333" s="1"/>
      <c r="D333" s="1"/>
      <c r="E333" s="1"/>
    </row>
    <row r="334" spans="2:5">
      <c r="B334" s="1"/>
      <c r="C334" s="1"/>
      <c r="D334" s="1"/>
      <c r="E334" s="4"/>
    </row>
    <row r="335" spans="2:5">
      <c r="B335" s="1"/>
      <c r="C335" s="1"/>
      <c r="D335" s="1"/>
      <c r="E335" s="1"/>
    </row>
    <row r="336" spans="2:5">
      <c r="B336" s="1"/>
      <c r="C336" s="1"/>
      <c r="D336" s="1"/>
      <c r="E336" s="1"/>
    </row>
    <row r="337" spans="2:5">
      <c r="B337" s="1"/>
      <c r="C337" s="1"/>
      <c r="D337" s="1"/>
      <c r="E337" s="4"/>
    </row>
    <row r="338" spans="2:5">
      <c r="B338" s="1"/>
      <c r="C338" s="1"/>
      <c r="D338" s="1"/>
      <c r="E338" s="1"/>
    </row>
    <row r="339" spans="2:5">
      <c r="B339" s="1"/>
      <c r="C339" s="1"/>
      <c r="D339" s="1"/>
      <c r="E339" s="1"/>
    </row>
    <row r="340" spans="2:5">
      <c r="B340" s="1"/>
      <c r="C340" s="1"/>
      <c r="D340" s="1"/>
      <c r="E340" s="1"/>
    </row>
    <row r="341" spans="2:5">
      <c r="B341" s="1"/>
      <c r="C341" s="1"/>
      <c r="D341" s="1"/>
      <c r="E341" s="1"/>
    </row>
    <row r="342" spans="2:5">
      <c r="B342" s="1"/>
      <c r="C342" s="1"/>
      <c r="D342" s="1"/>
      <c r="E342" s="1"/>
    </row>
    <row r="343" spans="2:5">
      <c r="B343" s="1"/>
      <c r="C343" s="1"/>
      <c r="D343" s="1"/>
      <c r="E343" s="1"/>
    </row>
    <row r="344" spans="2:5">
      <c r="B344" s="1"/>
      <c r="C344" s="1"/>
      <c r="D344" s="1"/>
      <c r="E344" s="1"/>
    </row>
    <row r="345" spans="2:5">
      <c r="B345" s="1"/>
      <c r="C345" s="1"/>
      <c r="D345" s="1"/>
      <c r="E345" s="1"/>
    </row>
    <row r="346" spans="2:5">
      <c r="B346" s="1"/>
      <c r="C346" s="1"/>
      <c r="D346" s="1"/>
      <c r="E346" s="1"/>
    </row>
    <row r="347" spans="2:5">
      <c r="B347" s="1"/>
      <c r="C347" s="1"/>
      <c r="D347" s="8"/>
      <c r="E347" s="1"/>
    </row>
    <row r="348" spans="2:5">
      <c r="B348" s="1"/>
      <c r="C348" s="1"/>
      <c r="D348" s="8"/>
      <c r="E348" s="4"/>
    </row>
    <row r="349" spans="2:5">
      <c r="B349" s="1"/>
      <c r="C349" s="1"/>
      <c r="D349" s="8"/>
      <c r="E349" s="4"/>
    </row>
    <row r="350" spans="2:5">
      <c r="B350" s="1"/>
      <c r="C350" s="1"/>
      <c r="D350" s="8"/>
      <c r="E350" s="1"/>
    </row>
    <row r="351" spans="2:5">
      <c r="B351" s="1"/>
      <c r="C351" s="1"/>
      <c r="D351" s="1"/>
      <c r="E351" s="1"/>
    </row>
    <row r="352" spans="2:5">
      <c r="B352" s="1"/>
      <c r="C352" s="1"/>
      <c r="D352" s="1"/>
      <c r="E352" s="1"/>
    </row>
    <row r="353" spans="2:5">
      <c r="B353" s="1"/>
      <c r="C353" s="1"/>
      <c r="D353" s="1"/>
      <c r="E353" s="4"/>
    </row>
    <row r="354" spans="2:5">
      <c r="B354" s="1"/>
      <c r="C354" s="1"/>
      <c r="D354" s="1"/>
      <c r="E354" s="1"/>
    </row>
    <row r="355" spans="2:5">
      <c r="B355" s="1"/>
      <c r="C355" s="1"/>
      <c r="D355" s="1"/>
      <c r="E355" s="1"/>
    </row>
    <row r="356" spans="2:5">
      <c r="B356" s="1"/>
      <c r="C356" s="1"/>
      <c r="D356" s="1"/>
      <c r="E356" s="4"/>
    </row>
    <row r="357" spans="2:5">
      <c r="B357" s="1"/>
      <c r="C357" s="1"/>
      <c r="D357" s="1"/>
      <c r="E357" s="1"/>
    </row>
    <row r="358" spans="2:5">
      <c r="B358" s="1"/>
      <c r="C358" s="1"/>
      <c r="D358" s="1"/>
      <c r="E358" s="1"/>
    </row>
    <row r="359" spans="2:5">
      <c r="B359" s="1"/>
      <c r="C359" s="1"/>
      <c r="D359" s="1"/>
      <c r="E359" s="4"/>
    </row>
    <row r="360" spans="2:5">
      <c r="B360" s="1"/>
      <c r="C360" s="1"/>
      <c r="D360" s="1"/>
      <c r="E360" s="4"/>
    </row>
    <row r="361" spans="2:5">
      <c r="B361" s="1"/>
      <c r="C361" s="1"/>
      <c r="D361" s="1"/>
      <c r="E361" s="1"/>
    </row>
    <row r="362" spans="2:5">
      <c r="B362" s="1"/>
      <c r="C362" s="1"/>
      <c r="D362" s="1"/>
      <c r="E362" s="1"/>
    </row>
    <row r="363" spans="2:5">
      <c r="B363" s="1"/>
      <c r="C363" s="1"/>
      <c r="D363" s="1"/>
      <c r="E363" s="4"/>
    </row>
    <row r="364" spans="2:5">
      <c r="B364" s="8"/>
      <c r="C364" s="1"/>
      <c r="D364" s="1"/>
      <c r="E364" s="4"/>
    </row>
    <row r="365" spans="2:5">
      <c r="B365" s="8"/>
      <c r="C365" s="1"/>
      <c r="D365" s="1"/>
      <c r="E365" s="1"/>
    </row>
    <row r="366" spans="2:5">
      <c r="B366" s="1"/>
      <c r="C366" s="1"/>
      <c r="D366" s="1"/>
      <c r="E366" s="1"/>
    </row>
    <row r="367" spans="2:5">
      <c r="B367" s="1"/>
      <c r="C367" s="1"/>
      <c r="D367" s="1"/>
      <c r="E367" s="4"/>
    </row>
    <row r="368" spans="2:5">
      <c r="B368" s="8"/>
      <c r="C368" s="1"/>
      <c r="D368" s="1"/>
      <c r="E368" s="4"/>
    </row>
    <row r="369" spans="2:5">
      <c r="B369" s="8"/>
      <c r="C369" s="1"/>
      <c r="D369" s="1"/>
      <c r="E369" s="1"/>
    </row>
    <row r="370" spans="2:5">
      <c r="B370" s="1"/>
      <c r="C370" s="1"/>
      <c r="D370" s="1"/>
      <c r="E370" s="1"/>
    </row>
    <row r="371" spans="2:5">
      <c r="B371" s="1"/>
      <c r="C371" s="1"/>
      <c r="D371" s="1"/>
      <c r="E371" s="4"/>
    </row>
    <row r="372" spans="2:5">
      <c r="B372" s="1"/>
      <c r="C372" s="1"/>
      <c r="D372" s="1"/>
      <c r="E372" s="4"/>
    </row>
    <row r="373" spans="2:5">
      <c r="B373" s="1"/>
      <c r="C373" s="1"/>
      <c r="D373" s="1"/>
      <c r="E373" s="1"/>
    </row>
    <row r="374" spans="2:5">
      <c r="B374" s="1"/>
      <c r="C374" s="1"/>
      <c r="D374" s="1"/>
      <c r="E374" s="1"/>
    </row>
    <row r="375" spans="2:5">
      <c r="B375" s="1"/>
      <c r="C375" s="1"/>
      <c r="D375" s="1"/>
      <c r="E375" s="4"/>
    </row>
    <row r="376" spans="2:5">
      <c r="B376" s="1"/>
      <c r="C376" s="1"/>
      <c r="D376" s="1"/>
      <c r="E376" s="1"/>
    </row>
    <row r="377" spans="2:5">
      <c r="B377" s="1"/>
      <c r="C377" s="1"/>
      <c r="D377" s="1"/>
      <c r="E377" s="1"/>
    </row>
    <row r="378" spans="2:5">
      <c r="B378" s="1"/>
      <c r="C378" s="1"/>
      <c r="D378" s="1"/>
      <c r="E378" s="1"/>
    </row>
    <row r="379" spans="2:5">
      <c r="B379" s="1"/>
      <c r="C379" s="1"/>
      <c r="D379" s="1"/>
      <c r="E379" s="1"/>
    </row>
    <row r="380" spans="2:5">
      <c r="B380" s="1"/>
      <c r="C380" s="1"/>
      <c r="D380" s="1"/>
      <c r="E380" s="1"/>
    </row>
    <row r="381" spans="2:5">
      <c r="B381" s="1"/>
      <c r="C381" s="1"/>
      <c r="D381" s="1"/>
      <c r="E381" s="1"/>
    </row>
    <row r="382" spans="2:5">
      <c r="B382" s="1"/>
      <c r="C382" s="1"/>
      <c r="D382" s="1"/>
      <c r="E382" s="1"/>
    </row>
    <row r="383" spans="2:5">
      <c r="B383" s="1"/>
      <c r="C383" s="1"/>
      <c r="D383" s="1"/>
      <c r="E383" s="1"/>
    </row>
    <row r="384" spans="2:5">
      <c r="B384" s="1"/>
      <c r="C384" s="1"/>
      <c r="D384" s="8"/>
      <c r="E384" s="4"/>
    </row>
    <row r="385" spans="2:5">
      <c r="B385" s="1"/>
      <c r="C385" s="1"/>
      <c r="D385" s="8"/>
      <c r="E385" s="1"/>
    </row>
    <row r="386" spans="2:5">
      <c r="B386" s="1"/>
      <c r="C386" s="1"/>
      <c r="D386" s="1"/>
      <c r="E386" s="1"/>
    </row>
    <row r="387" spans="2:5">
      <c r="B387" s="1"/>
      <c r="C387" s="1"/>
      <c r="D387" s="1"/>
      <c r="E387" s="1"/>
    </row>
    <row r="388" spans="2:5">
      <c r="B388" s="1"/>
      <c r="C388" s="1"/>
      <c r="D388" s="1"/>
      <c r="E388" s="1"/>
    </row>
    <row r="389" spans="2:5">
      <c r="B389" s="1"/>
      <c r="C389" s="1"/>
      <c r="D389" s="1"/>
      <c r="E389" s="1"/>
    </row>
    <row r="390" spans="2:5">
      <c r="B390" s="1"/>
      <c r="C390" s="1"/>
      <c r="D390" s="1"/>
      <c r="E390" s="1"/>
    </row>
    <row r="391" spans="2:5">
      <c r="B391" s="1"/>
      <c r="C391" s="1"/>
      <c r="D391" s="1"/>
      <c r="E391" s="4"/>
    </row>
    <row r="392" spans="2:5">
      <c r="B392" s="1"/>
      <c r="C392" s="1"/>
      <c r="D392" s="1"/>
      <c r="E392" s="4"/>
    </row>
    <row r="393" spans="2:5">
      <c r="B393" s="1"/>
      <c r="C393" s="1"/>
      <c r="D393" s="1"/>
      <c r="E393" s="1"/>
    </row>
    <row r="394" spans="2:5">
      <c r="B394" s="1"/>
      <c r="C394" s="1"/>
      <c r="D394" s="1"/>
      <c r="E394" s="1"/>
    </row>
    <row r="395" spans="2:5">
      <c r="B395" s="1"/>
      <c r="C395" s="1"/>
      <c r="D395" s="1"/>
      <c r="E395" s="4"/>
    </row>
    <row r="396" spans="2:5">
      <c r="B396" s="1"/>
      <c r="C396" s="1"/>
      <c r="D396" s="1"/>
      <c r="E396" s="4"/>
    </row>
    <row r="397" spans="2:5">
      <c r="B397" s="1"/>
      <c r="C397" s="1"/>
      <c r="D397" s="1"/>
      <c r="E397" s="1"/>
    </row>
    <row r="398" spans="2:5">
      <c r="B398" s="1"/>
      <c r="C398" s="1"/>
      <c r="D398" s="1"/>
      <c r="E398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J398"/>
  <sheetViews>
    <sheetView topLeftCell="A107" workbookViewId="0">
      <selection activeCell="E130" sqref="E130:E166"/>
    </sheetView>
  </sheetViews>
  <sheetFormatPr defaultRowHeight="15.75"/>
  <cols>
    <col min="1" max="1" width="10.5" customWidth="1"/>
    <col min="2" max="2" width="23.625" customWidth="1"/>
    <col min="3" max="3" width="16.125" customWidth="1"/>
    <col min="4" max="4" width="16.625" customWidth="1"/>
  </cols>
  <sheetData>
    <row r="1" spans="1:36">
      <c r="G1" s="1"/>
      <c r="H1" s="11" t="s">
        <v>415</v>
      </c>
      <c r="I1" s="11" t="s">
        <v>416</v>
      </c>
      <c r="J1" s="11" t="s">
        <v>417</v>
      </c>
      <c r="K1" s="11" t="s">
        <v>418</v>
      </c>
      <c r="L1" s="11" t="s">
        <v>419</v>
      </c>
      <c r="M1" s="11" t="s">
        <v>420</v>
      </c>
      <c r="N1" s="11" t="s">
        <v>421</v>
      </c>
      <c r="O1" s="11" t="s">
        <v>422</v>
      </c>
      <c r="P1" s="11" t="s">
        <v>423</v>
      </c>
      <c r="Q1" s="11" t="s">
        <v>424</v>
      </c>
      <c r="R1" s="11" t="s">
        <v>425</v>
      </c>
      <c r="S1" s="11" t="s">
        <v>426</v>
      </c>
      <c r="T1" s="11" t="s">
        <v>427</v>
      </c>
      <c r="U1" s="11" t="s">
        <v>428</v>
      </c>
      <c r="V1" s="11" t="s">
        <v>429</v>
      </c>
      <c r="W1" s="11" t="s">
        <v>430</v>
      </c>
      <c r="X1" s="11" t="s">
        <v>431</v>
      </c>
      <c r="Y1" s="11" t="s">
        <v>432</v>
      </c>
      <c r="Z1" s="11" t="s">
        <v>433</v>
      </c>
      <c r="AA1" s="11" t="s">
        <v>434</v>
      </c>
      <c r="AB1" s="11" t="s">
        <v>435</v>
      </c>
      <c r="AC1" s="11" t="s">
        <v>436</v>
      </c>
      <c r="AD1" s="11" t="s">
        <v>437</v>
      </c>
      <c r="AE1" s="11" t="s">
        <v>438</v>
      </c>
    </row>
    <row r="2" spans="1:36">
      <c r="G2" s="2" t="s">
        <v>0</v>
      </c>
      <c r="H2" s="12" t="s">
        <v>246</v>
      </c>
      <c r="I2" s="12" t="s">
        <v>246</v>
      </c>
      <c r="J2" s="12" t="s">
        <v>247</v>
      </c>
      <c r="K2" s="12" t="s">
        <v>247</v>
      </c>
      <c r="L2" s="12" t="s">
        <v>248</v>
      </c>
      <c r="M2" s="12" t="s">
        <v>248</v>
      </c>
      <c r="N2" s="12" t="s">
        <v>412</v>
      </c>
      <c r="O2" s="12" t="s">
        <v>412</v>
      </c>
      <c r="P2" s="12" t="s">
        <v>250</v>
      </c>
      <c r="Q2" s="12" t="s">
        <v>250</v>
      </c>
      <c r="R2" s="12" t="s">
        <v>251</v>
      </c>
      <c r="S2" s="12" t="s">
        <v>251</v>
      </c>
      <c r="T2" s="12" t="s">
        <v>252</v>
      </c>
      <c r="U2" s="12" t="s">
        <v>252</v>
      </c>
      <c r="V2" s="12" t="s">
        <v>413</v>
      </c>
      <c r="W2" s="12" t="s">
        <v>413</v>
      </c>
      <c r="X2" s="12" t="s">
        <v>264</v>
      </c>
      <c r="Y2" s="12" t="s">
        <v>265</v>
      </c>
      <c r="Z2" s="12" t="s">
        <v>266</v>
      </c>
      <c r="AA2" s="12" t="s">
        <v>264</v>
      </c>
      <c r="AB2" s="12" t="s">
        <v>265</v>
      </c>
      <c r="AC2" s="12" t="s">
        <v>266</v>
      </c>
      <c r="AD2" s="12" t="s">
        <v>414</v>
      </c>
      <c r="AE2" s="12" t="s">
        <v>414</v>
      </c>
    </row>
    <row r="3" spans="1:36">
      <c r="G3" s="2" t="s">
        <v>89</v>
      </c>
      <c r="H3" s="11" t="s">
        <v>91</v>
      </c>
      <c r="I3" s="11" t="s">
        <v>91</v>
      </c>
      <c r="J3" s="11" t="s">
        <v>91</v>
      </c>
      <c r="K3" s="11" t="s">
        <v>91</v>
      </c>
      <c r="L3" s="11" t="s">
        <v>91</v>
      </c>
      <c r="M3" s="11" t="s">
        <v>91</v>
      </c>
      <c r="N3" s="11" t="s">
        <v>90</v>
      </c>
      <c r="O3" s="11" t="s">
        <v>90</v>
      </c>
      <c r="P3" s="11" t="s">
        <v>91</v>
      </c>
      <c r="Q3" s="11" t="s">
        <v>91</v>
      </c>
      <c r="R3" s="11" t="s">
        <v>91</v>
      </c>
      <c r="S3" s="11" t="s">
        <v>91</v>
      </c>
      <c r="T3" s="11" t="s">
        <v>91</v>
      </c>
      <c r="U3" s="11" t="s">
        <v>91</v>
      </c>
      <c r="V3" s="11" t="s">
        <v>90</v>
      </c>
      <c r="W3" s="11" t="s">
        <v>90</v>
      </c>
      <c r="X3" s="11" t="s">
        <v>91</v>
      </c>
      <c r="Y3" s="11" t="s">
        <v>91</v>
      </c>
      <c r="Z3" s="11" t="s">
        <v>91</v>
      </c>
      <c r="AA3" s="11" t="s">
        <v>91</v>
      </c>
      <c r="AB3" s="11" t="s">
        <v>91</v>
      </c>
      <c r="AC3" s="11" t="s">
        <v>91</v>
      </c>
      <c r="AD3" s="11" t="s">
        <v>90</v>
      </c>
      <c r="AE3" s="11" t="s">
        <v>90</v>
      </c>
    </row>
    <row r="4" spans="1:36">
      <c r="G4" s="2" t="s">
        <v>92</v>
      </c>
      <c r="H4" s="12" t="s">
        <v>93</v>
      </c>
      <c r="I4" s="12" t="s">
        <v>94</v>
      </c>
      <c r="J4" s="12" t="s">
        <v>93</v>
      </c>
      <c r="K4" s="12" t="s">
        <v>94</v>
      </c>
      <c r="L4" s="12" t="s">
        <v>93</v>
      </c>
      <c r="M4" s="12" t="s">
        <v>94</v>
      </c>
      <c r="N4" s="12" t="s">
        <v>93</v>
      </c>
      <c r="O4" s="12" t="s">
        <v>94</v>
      </c>
      <c r="P4" s="12" t="s">
        <v>93</v>
      </c>
      <c r="Q4" s="12" t="s">
        <v>94</v>
      </c>
      <c r="R4" s="12" t="s">
        <v>93</v>
      </c>
      <c r="S4" s="12" t="s">
        <v>94</v>
      </c>
      <c r="T4" s="12" t="s">
        <v>93</v>
      </c>
      <c r="U4" s="12" t="s">
        <v>94</v>
      </c>
      <c r="V4" s="12" t="s">
        <v>93</v>
      </c>
      <c r="W4" s="12" t="s">
        <v>94</v>
      </c>
      <c r="X4" s="12" t="s">
        <v>93</v>
      </c>
      <c r="Y4" s="12" t="s">
        <v>93</v>
      </c>
      <c r="Z4" s="12" t="s">
        <v>93</v>
      </c>
      <c r="AA4" s="12" t="s">
        <v>94</v>
      </c>
      <c r="AB4" s="12" t="s">
        <v>94</v>
      </c>
      <c r="AC4" s="12" t="s">
        <v>94</v>
      </c>
      <c r="AD4" s="12" t="s">
        <v>93</v>
      </c>
      <c r="AE4" s="12" t="s">
        <v>94</v>
      </c>
      <c r="AG4" s="11" t="s">
        <v>415</v>
      </c>
      <c r="AH4" s="12" t="s">
        <v>246</v>
      </c>
      <c r="AI4" s="11" t="s">
        <v>91</v>
      </c>
      <c r="AJ4" s="12" t="s">
        <v>93</v>
      </c>
    </row>
    <row r="5" spans="1:36">
      <c r="G5" s="6" t="s">
        <v>95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G5" s="11" t="s">
        <v>416</v>
      </c>
      <c r="AH5" s="12" t="s">
        <v>246</v>
      </c>
      <c r="AI5" s="11" t="s">
        <v>91</v>
      </c>
      <c r="AJ5" s="12" t="s">
        <v>94</v>
      </c>
    </row>
    <row r="6" spans="1:36">
      <c r="H6">
        <v>9</v>
      </c>
      <c r="I6">
        <v>13</v>
      </c>
      <c r="J6">
        <v>17</v>
      </c>
      <c r="K6">
        <v>21</v>
      </c>
      <c r="L6">
        <v>25</v>
      </c>
      <c r="M6">
        <v>28</v>
      </c>
      <c r="N6">
        <v>32</v>
      </c>
      <c r="O6">
        <v>36</v>
      </c>
      <c r="P6">
        <v>40</v>
      </c>
      <c r="Q6">
        <v>44</v>
      </c>
      <c r="R6">
        <v>48</v>
      </c>
      <c r="S6">
        <v>51</v>
      </c>
      <c r="T6">
        <v>55</v>
      </c>
      <c r="U6">
        <v>58</v>
      </c>
      <c r="V6">
        <v>62</v>
      </c>
      <c r="W6">
        <v>65</v>
      </c>
      <c r="X6">
        <v>69</v>
      </c>
      <c r="Y6">
        <v>73</v>
      </c>
      <c r="Z6">
        <v>77</v>
      </c>
      <c r="AA6">
        <v>81</v>
      </c>
      <c r="AB6">
        <v>85</v>
      </c>
      <c r="AC6">
        <v>89</v>
      </c>
      <c r="AD6">
        <v>93</v>
      </c>
      <c r="AE6">
        <v>97</v>
      </c>
      <c r="AG6" s="11" t="s">
        <v>417</v>
      </c>
      <c r="AH6" s="12" t="s">
        <v>247</v>
      </c>
      <c r="AI6" s="11" t="s">
        <v>91</v>
      </c>
      <c r="AJ6" s="12" t="s">
        <v>93</v>
      </c>
    </row>
    <row r="7" spans="1:36">
      <c r="G7" t="s">
        <v>293</v>
      </c>
      <c r="H7" s="15">
        <v>1</v>
      </c>
      <c r="I7" s="15">
        <v>0.99999999999999978</v>
      </c>
      <c r="J7" s="15">
        <v>1</v>
      </c>
      <c r="K7" s="15">
        <v>1</v>
      </c>
      <c r="L7" s="15">
        <v>1</v>
      </c>
      <c r="M7" s="15">
        <v>1</v>
      </c>
      <c r="N7" s="15">
        <v>1.0000000000000002</v>
      </c>
      <c r="O7" s="15">
        <v>0.99999999999999989</v>
      </c>
      <c r="P7" s="15">
        <v>1</v>
      </c>
      <c r="Q7" s="15">
        <v>1</v>
      </c>
      <c r="R7" s="15">
        <v>1</v>
      </c>
      <c r="S7" s="15">
        <v>0.99999999999999978</v>
      </c>
      <c r="T7" s="15">
        <v>0.99999999999999978</v>
      </c>
      <c r="U7" s="15">
        <v>1</v>
      </c>
      <c r="V7" s="15">
        <v>0.99999999999999989</v>
      </c>
      <c r="W7" s="15">
        <v>0.99999999999999978</v>
      </c>
      <c r="X7" s="15">
        <v>1.0000000000000002</v>
      </c>
      <c r="Y7" s="15">
        <v>0.99999999999999989</v>
      </c>
      <c r="Z7" s="15">
        <v>0.99999999999999989</v>
      </c>
      <c r="AA7" s="15">
        <v>1</v>
      </c>
      <c r="AB7" s="15">
        <v>0.99999999999999989</v>
      </c>
      <c r="AC7" s="15">
        <v>1.0000000000000002</v>
      </c>
      <c r="AD7" s="15">
        <v>1</v>
      </c>
      <c r="AE7" s="15">
        <v>1</v>
      </c>
      <c r="AG7" s="11" t="s">
        <v>418</v>
      </c>
      <c r="AH7" s="12" t="s">
        <v>247</v>
      </c>
      <c r="AI7" s="11" t="s">
        <v>91</v>
      </c>
      <c r="AJ7" s="12" t="s">
        <v>94</v>
      </c>
    </row>
    <row r="8" spans="1:36">
      <c r="A8" s="13" t="s">
        <v>292</v>
      </c>
      <c r="B8" s="7" t="s">
        <v>96</v>
      </c>
      <c r="C8" s="7" t="s">
        <v>97</v>
      </c>
      <c r="D8" s="7" t="s">
        <v>98</v>
      </c>
      <c r="E8" s="7" t="s">
        <v>277</v>
      </c>
      <c r="H8" s="7" t="s">
        <v>411</v>
      </c>
      <c r="I8" s="7" t="s">
        <v>411</v>
      </c>
      <c r="J8" s="7" t="s">
        <v>411</v>
      </c>
      <c r="K8" s="7" t="s">
        <v>411</v>
      </c>
      <c r="L8" s="7" t="s">
        <v>411</v>
      </c>
      <c r="M8" s="7" t="s">
        <v>411</v>
      </c>
      <c r="N8" s="7" t="s">
        <v>411</v>
      </c>
      <c r="O8" s="7" t="s">
        <v>411</v>
      </c>
      <c r="P8" s="7" t="s">
        <v>411</v>
      </c>
      <c r="Q8" s="7" t="s">
        <v>411</v>
      </c>
      <c r="R8" s="7" t="s">
        <v>411</v>
      </c>
      <c r="S8" s="7" t="s">
        <v>411</v>
      </c>
      <c r="T8" s="7" t="s">
        <v>411</v>
      </c>
      <c r="U8" s="7" t="s">
        <v>411</v>
      </c>
      <c r="V8" s="7" t="s">
        <v>411</v>
      </c>
      <c r="W8" s="7" t="s">
        <v>411</v>
      </c>
      <c r="X8" s="7" t="s">
        <v>411</v>
      </c>
      <c r="Y8" s="7" t="s">
        <v>411</v>
      </c>
      <c r="Z8" s="7" t="s">
        <v>411</v>
      </c>
      <c r="AA8" s="7" t="s">
        <v>411</v>
      </c>
      <c r="AB8" s="7" t="s">
        <v>411</v>
      </c>
      <c r="AC8" s="7" t="s">
        <v>411</v>
      </c>
      <c r="AD8" s="7" t="s">
        <v>411</v>
      </c>
      <c r="AE8" s="7" t="s">
        <v>411</v>
      </c>
      <c r="AG8" s="11" t="s">
        <v>419</v>
      </c>
      <c r="AH8" s="12" t="s">
        <v>248</v>
      </c>
      <c r="AI8" s="11" t="s">
        <v>91</v>
      </c>
      <c r="AJ8" s="12" t="s">
        <v>93</v>
      </c>
    </row>
    <row r="9" spans="1:36">
      <c r="A9">
        <v>1</v>
      </c>
      <c r="B9" s="1" t="s">
        <v>154</v>
      </c>
      <c r="C9" s="1" t="s">
        <v>155</v>
      </c>
      <c r="D9" s="1" t="s">
        <v>156</v>
      </c>
      <c r="E9" s="1" t="s">
        <v>156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G9" s="11" t="s">
        <v>420</v>
      </c>
      <c r="AH9" s="12" t="s">
        <v>248</v>
      </c>
      <c r="AI9" s="11" t="s">
        <v>91</v>
      </c>
      <c r="AJ9" s="12" t="s">
        <v>94</v>
      </c>
    </row>
    <row r="10" spans="1:36">
      <c r="A10">
        <v>2</v>
      </c>
      <c r="B10" s="1" t="s">
        <v>219</v>
      </c>
      <c r="C10" s="1" t="s">
        <v>155</v>
      </c>
      <c r="D10" s="1" t="s">
        <v>156</v>
      </c>
      <c r="E10" s="1" t="s">
        <v>156</v>
      </c>
      <c r="H10" s="15">
        <v>7.9365079365079378E-3</v>
      </c>
      <c r="I10" s="15">
        <v>3.1446540880503138E-3</v>
      </c>
      <c r="J10" s="15">
        <v>1.3157894736842105E-2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G10" s="11" t="s">
        <v>421</v>
      </c>
      <c r="AH10" s="12" t="s">
        <v>412</v>
      </c>
      <c r="AI10" s="11" t="s">
        <v>90</v>
      </c>
      <c r="AJ10" s="12" t="s">
        <v>93</v>
      </c>
    </row>
    <row r="11" spans="1:36">
      <c r="A11">
        <v>3</v>
      </c>
      <c r="B11" s="1" t="s">
        <v>152</v>
      </c>
      <c r="C11" s="8" t="s">
        <v>153</v>
      </c>
      <c r="D11" s="1" t="s">
        <v>132</v>
      </c>
      <c r="E11" s="1" t="s">
        <v>132</v>
      </c>
      <c r="H11" s="15">
        <v>0</v>
      </c>
      <c r="I11" s="15">
        <v>3.1446540880503138E-3</v>
      </c>
      <c r="J11" s="15">
        <v>0</v>
      </c>
      <c r="K11" s="15">
        <v>0</v>
      </c>
      <c r="L11" s="15">
        <v>0</v>
      </c>
      <c r="M11" s="15">
        <v>7.8125E-3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3.2577903682719553E-2</v>
      </c>
      <c r="Y11" s="15">
        <v>0</v>
      </c>
      <c r="Z11" s="15">
        <v>0</v>
      </c>
      <c r="AA11" s="15">
        <v>2.6437541308658294E-3</v>
      </c>
      <c r="AB11" s="15">
        <v>0</v>
      </c>
      <c r="AC11" s="15">
        <v>1.3755158184319122E-3</v>
      </c>
      <c r="AD11" s="15">
        <v>0</v>
      </c>
      <c r="AE11" s="15">
        <v>0</v>
      </c>
      <c r="AG11" s="11" t="s">
        <v>422</v>
      </c>
      <c r="AH11" s="12" t="s">
        <v>412</v>
      </c>
      <c r="AI11" s="11" t="s">
        <v>90</v>
      </c>
      <c r="AJ11" s="12" t="s">
        <v>94</v>
      </c>
    </row>
    <row r="12" spans="1:36">
      <c r="A12">
        <v>4</v>
      </c>
      <c r="B12" s="1" t="s">
        <v>140</v>
      </c>
      <c r="C12" s="1" t="s">
        <v>140</v>
      </c>
      <c r="D12" s="1" t="s">
        <v>132</v>
      </c>
      <c r="E12" s="1" t="s">
        <v>132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1.7793594306049821E-3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G12" s="11" t="s">
        <v>423</v>
      </c>
      <c r="AH12" s="12" t="s">
        <v>250</v>
      </c>
      <c r="AI12" s="11" t="s">
        <v>91</v>
      </c>
      <c r="AJ12" s="12" t="s">
        <v>93</v>
      </c>
    </row>
    <row r="13" spans="1:36">
      <c r="A13">
        <v>5</v>
      </c>
      <c r="B13" s="1" t="s">
        <v>141</v>
      </c>
      <c r="C13" s="1" t="s">
        <v>140</v>
      </c>
      <c r="D13" s="1" t="s">
        <v>132</v>
      </c>
      <c r="E13" s="1" t="s">
        <v>132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3.1999999999999994E-2</v>
      </c>
      <c r="Z13" s="15">
        <v>0</v>
      </c>
      <c r="AA13" s="15">
        <v>3.9656311962987436E-3</v>
      </c>
      <c r="AB13" s="15">
        <v>7.0422535211267599E-3</v>
      </c>
      <c r="AC13" s="15">
        <v>0</v>
      </c>
      <c r="AD13" s="15">
        <v>0</v>
      </c>
      <c r="AE13" s="15">
        <v>0</v>
      </c>
      <c r="AG13" s="11" t="s">
        <v>424</v>
      </c>
      <c r="AH13" s="12" t="s">
        <v>250</v>
      </c>
      <c r="AI13" s="11" t="s">
        <v>91</v>
      </c>
      <c r="AJ13" s="12" t="s">
        <v>94</v>
      </c>
    </row>
    <row r="14" spans="1:36">
      <c r="A14">
        <v>6</v>
      </c>
      <c r="B14" s="1" t="s">
        <v>130</v>
      </c>
      <c r="C14" s="1" t="s">
        <v>131</v>
      </c>
      <c r="D14" s="1" t="s">
        <v>132</v>
      </c>
      <c r="E14" s="1" t="s">
        <v>132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1.7793594306049821E-3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G14" s="11" t="s">
        <v>425</v>
      </c>
      <c r="AH14" s="12" t="s">
        <v>251</v>
      </c>
      <c r="AI14" s="11" t="s">
        <v>91</v>
      </c>
      <c r="AJ14" s="12" t="s">
        <v>93</v>
      </c>
    </row>
    <row r="15" spans="1:36">
      <c r="A15">
        <v>7</v>
      </c>
      <c r="B15" s="1" t="s">
        <v>137</v>
      </c>
      <c r="C15" s="1" t="s">
        <v>131</v>
      </c>
      <c r="D15" s="1" t="s">
        <v>132</v>
      </c>
      <c r="E15" s="1" t="s">
        <v>132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G15" s="11" t="s">
        <v>426</v>
      </c>
      <c r="AH15" s="12" t="s">
        <v>251</v>
      </c>
      <c r="AI15" s="11" t="s">
        <v>91</v>
      </c>
      <c r="AJ15" s="12" t="s">
        <v>94</v>
      </c>
    </row>
    <row r="16" spans="1:36">
      <c r="A16">
        <v>8</v>
      </c>
      <c r="B16" s="1" t="s">
        <v>146</v>
      </c>
      <c r="C16" s="1" t="s">
        <v>131</v>
      </c>
      <c r="D16" s="1" t="s">
        <v>132</v>
      </c>
      <c r="E16" s="1" t="s">
        <v>132</v>
      </c>
      <c r="H16" s="15">
        <v>2.6455026455026462E-3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1.8885741265344666E-3</v>
      </c>
      <c r="Y16" s="15">
        <v>2.3999999999999994E-2</v>
      </c>
      <c r="Z16" s="15">
        <v>5.3380782918149461E-2</v>
      </c>
      <c r="AA16" s="15">
        <v>2.6437541308658294E-3</v>
      </c>
      <c r="AB16" s="15">
        <v>7.0422535211267609E-2</v>
      </c>
      <c r="AC16" s="15">
        <v>8.2530949105914728E-3</v>
      </c>
      <c r="AD16" s="15">
        <v>1.1578947368421053E-2</v>
      </c>
      <c r="AE16" s="15">
        <v>1.7721518987341776E-2</v>
      </c>
      <c r="AG16" s="11" t="s">
        <v>427</v>
      </c>
      <c r="AH16" s="12" t="s">
        <v>252</v>
      </c>
      <c r="AI16" s="11" t="s">
        <v>91</v>
      </c>
      <c r="AJ16" s="12" t="s">
        <v>93</v>
      </c>
    </row>
    <row r="17" spans="1:36">
      <c r="A17">
        <v>9</v>
      </c>
      <c r="B17" s="1" t="s">
        <v>147</v>
      </c>
      <c r="C17" s="1" t="s">
        <v>131</v>
      </c>
      <c r="D17" s="1" t="s">
        <v>132</v>
      </c>
      <c r="E17" s="1" t="s">
        <v>132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1.8885741265344666E-3</v>
      </c>
      <c r="Y17" s="15">
        <v>7.9999999999999984E-3</v>
      </c>
      <c r="Z17" s="15">
        <v>0</v>
      </c>
      <c r="AA17" s="15">
        <v>0</v>
      </c>
      <c r="AB17" s="15">
        <v>2.1126760563380278E-2</v>
      </c>
      <c r="AC17" s="15">
        <v>0</v>
      </c>
      <c r="AD17" s="15">
        <v>0</v>
      </c>
      <c r="AE17" s="15">
        <v>0</v>
      </c>
      <c r="AG17" s="11" t="s">
        <v>428</v>
      </c>
      <c r="AH17" s="12" t="s">
        <v>252</v>
      </c>
      <c r="AI17" s="11" t="s">
        <v>91</v>
      </c>
      <c r="AJ17" s="12" t="s">
        <v>94</v>
      </c>
    </row>
    <row r="18" spans="1:36">
      <c r="A18">
        <v>10</v>
      </c>
      <c r="B18" s="1" t="s">
        <v>131</v>
      </c>
      <c r="C18" s="1" t="s">
        <v>131</v>
      </c>
      <c r="D18" s="1" t="s">
        <v>132</v>
      </c>
      <c r="E18" s="1" t="s">
        <v>132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7.8124999999999983E-3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G18" s="11" t="s">
        <v>429</v>
      </c>
      <c r="AH18" s="12" t="s">
        <v>413</v>
      </c>
      <c r="AI18" s="11" t="s">
        <v>90</v>
      </c>
      <c r="AJ18" s="12" t="s">
        <v>93</v>
      </c>
    </row>
    <row r="19" spans="1:36">
      <c r="A19">
        <v>11</v>
      </c>
      <c r="B19" s="1" t="s">
        <v>176</v>
      </c>
      <c r="C19" s="1" t="s">
        <v>177</v>
      </c>
      <c r="D19" s="1" t="s">
        <v>177</v>
      </c>
      <c r="E19" s="1" t="s">
        <v>177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5.5248618784530376E-3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G19" s="11" t="s">
        <v>430</v>
      </c>
      <c r="AH19" s="12" t="s">
        <v>413</v>
      </c>
      <c r="AI19" s="11" t="s">
        <v>90</v>
      </c>
      <c r="AJ19" s="12" t="s">
        <v>94</v>
      </c>
    </row>
    <row r="20" spans="1:36">
      <c r="A20">
        <v>12</v>
      </c>
      <c r="B20" s="8" t="s">
        <v>174</v>
      </c>
      <c r="C20" s="8" t="s">
        <v>175</v>
      </c>
      <c r="D20" s="8" t="s">
        <v>126</v>
      </c>
      <c r="E20" s="1" t="s">
        <v>278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G20" s="11" t="s">
        <v>431</v>
      </c>
      <c r="AH20" s="12" t="s">
        <v>264</v>
      </c>
      <c r="AI20" s="11" t="s">
        <v>91</v>
      </c>
      <c r="AJ20" s="12" t="s">
        <v>93</v>
      </c>
    </row>
    <row r="21" spans="1:36">
      <c r="A21">
        <v>13</v>
      </c>
      <c r="B21" s="1" t="s">
        <v>124</v>
      </c>
      <c r="C21" s="1" t="s">
        <v>125</v>
      </c>
      <c r="D21" s="8" t="s">
        <v>126</v>
      </c>
      <c r="E21" s="1" t="s">
        <v>278</v>
      </c>
      <c r="H21" s="15">
        <v>2.6455026455026462E-3</v>
      </c>
      <c r="I21" s="15">
        <v>3.1446540880503138E-3</v>
      </c>
      <c r="J21" s="15">
        <v>0</v>
      </c>
      <c r="K21" s="15">
        <v>0</v>
      </c>
      <c r="L21" s="15">
        <v>2.9411764705882357E-3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G21" s="11" t="s">
        <v>432</v>
      </c>
      <c r="AH21" s="12" t="s">
        <v>265</v>
      </c>
      <c r="AI21" s="11" t="s">
        <v>91</v>
      </c>
      <c r="AJ21" s="12" t="s">
        <v>93</v>
      </c>
    </row>
    <row r="22" spans="1:36">
      <c r="A22">
        <v>14</v>
      </c>
      <c r="B22" s="1" t="s">
        <v>216</v>
      </c>
      <c r="C22" s="1" t="s">
        <v>125</v>
      </c>
      <c r="D22" s="8" t="s">
        <v>126</v>
      </c>
      <c r="E22" s="1" t="s">
        <v>278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7.8124999999999983E-3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G22" s="11" t="s">
        <v>433</v>
      </c>
      <c r="AH22" s="12" t="s">
        <v>266</v>
      </c>
      <c r="AI22" s="11" t="s">
        <v>91</v>
      </c>
      <c r="AJ22" s="12" t="s">
        <v>93</v>
      </c>
    </row>
    <row r="23" spans="1:36">
      <c r="A23">
        <v>15</v>
      </c>
      <c r="B23" s="1" t="s">
        <v>217</v>
      </c>
      <c r="C23" s="1" t="s">
        <v>125</v>
      </c>
      <c r="D23" s="8" t="s">
        <v>126</v>
      </c>
      <c r="E23" s="1" t="s">
        <v>278</v>
      </c>
      <c r="H23" s="15">
        <v>2.6455026455026462E-3</v>
      </c>
      <c r="I23" s="15">
        <v>4.7169811320754707E-3</v>
      </c>
      <c r="J23" s="15">
        <v>1.3157894736842105E-2</v>
      </c>
      <c r="K23" s="15">
        <v>8.2644628099173556E-3</v>
      </c>
      <c r="L23" s="15">
        <v>0</v>
      </c>
      <c r="M23" s="15">
        <v>0</v>
      </c>
      <c r="N23" s="15">
        <v>1.6949152542372885E-2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G23" s="11" t="s">
        <v>434</v>
      </c>
      <c r="AH23" s="12" t="s">
        <v>264</v>
      </c>
      <c r="AI23" s="11" t="s">
        <v>91</v>
      </c>
      <c r="AJ23" s="12" t="s">
        <v>94</v>
      </c>
    </row>
    <row r="24" spans="1:36">
      <c r="A24">
        <v>16</v>
      </c>
      <c r="B24" s="1" t="s">
        <v>208</v>
      </c>
      <c r="C24" s="8" t="s">
        <v>209</v>
      </c>
      <c r="D24" s="8" t="s">
        <v>126</v>
      </c>
      <c r="E24" s="1" t="s">
        <v>278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1.4124293785310738E-2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G24" s="11" t="s">
        <v>435</v>
      </c>
      <c r="AH24" s="12" t="s">
        <v>265</v>
      </c>
      <c r="AI24" s="11" t="s">
        <v>91</v>
      </c>
      <c r="AJ24" s="12" t="s">
        <v>94</v>
      </c>
    </row>
    <row r="25" spans="1:36">
      <c r="A25">
        <v>17</v>
      </c>
      <c r="B25" s="1" t="s">
        <v>158</v>
      </c>
      <c r="C25" s="1" t="s">
        <v>159</v>
      </c>
      <c r="D25" s="1" t="s">
        <v>104</v>
      </c>
      <c r="E25" s="1" t="s">
        <v>278</v>
      </c>
      <c r="H25" s="15">
        <v>0</v>
      </c>
      <c r="I25" s="15">
        <v>1.5723270440251569E-3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2.3607176581680834E-3</v>
      </c>
      <c r="Y25" s="15">
        <v>0</v>
      </c>
      <c r="Z25" s="15">
        <v>7.1174377224199285E-3</v>
      </c>
      <c r="AA25" s="15">
        <v>1.3218770654329147E-3</v>
      </c>
      <c r="AB25" s="15">
        <v>0</v>
      </c>
      <c r="AC25" s="15">
        <v>2.7510316368638244E-3</v>
      </c>
      <c r="AD25" s="15">
        <v>0</v>
      </c>
      <c r="AE25" s="15">
        <v>0</v>
      </c>
      <c r="AG25" s="11" t="s">
        <v>436</v>
      </c>
      <c r="AH25" s="12" t="s">
        <v>266</v>
      </c>
      <c r="AI25" s="11" t="s">
        <v>91</v>
      </c>
      <c r="AJ25" s="12" t="s">
        <v>94</v>
      </c>
    </row>
    <row r="26" spans="1:36">
      <c r="A26">
        <v>18</v>
      </c>
      <c r="B26" s="1" t="s">
        <v>167</v>
      </c>
      <c r="C26" s="1" t="s">
        <v>159</v>
      </c>
      <c r="D26" s="1" t="s">
        <v>104</v>
      </c>
      <c r="E26" s="1" t="s">
        <v>278</v>
      </c>
      <c r="H26" s="15">
        <v>4.761904761904763E-2</v>
      </c>
      <c r="I26" s="15">
        <v>3.4591194968553451E-2</v>
      </c>
      <c r="J26" s="15">
        <v>9.2105263157894746E-2</v>
      </c>
      <c r="K26" s="15">
        <v>4.1322314049586778E-2</v>
      </c>
      <c r="L26" s="15">
        <v>2.0588235294117654E-2</v>
      </c>
      <c r="M26" s="15">
        <v>0.140625</v>
      </c>
      <c r="N26" s="15">
        <v>8.4745762711864424E-3</v>
      </c>
      <c r="O26" s="15">
        <v>1.8416206261510127E-3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G26" s="11" t="s">
        <v>437</v>
      </c>
      <c r="AH26" s="12" t="s">
        <v>414</v>
      </c>
      <c r="AI26" s="11" t="s">
        <v>90</v>
      </c>
      <c r="AJ26" s="12" t="s">
        <v>93</v>
      </c>
    </row>
    <row r="27" spans="1:36">
      <c r="A27">
        <v>19</v>
      </c>
      <c r="B27" s="1" t="s">
        <v>188</v>
      </c>
      <c r="C27" s="1" t="s">
        <v>159</v>
      </c>
      <c r="D27" s="1" t="s">
        <v>104</v>
      </c>
      <c r="E27" s="1" t="s">
        <v>278</v>
      </c>
      <c r="H27" s="15">
        <v>0</v>
      </c>
      <c r="I27" s="15">
        <v>0</v>
      </c>
      <c r="J27" s="15">
        <v>0</v>
      </c>
      <c r="K27" s="15">
        <v>8.2644628099173556E-3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G27" s="11" t="s">
        <v>438</v>
      </c>
      <c r="AH27" s="12" t="s">
        <v>414</v>
      </c>
      <c r="AI27" s="11" t="s">
        <v>90</v>
      </c>
      <c r="AJ27" s="12" t="s">
        <v>94</v>
      </c>
    </row>
    <row r="28" spans="1:36">
      <c r="A28">
        <v>20</v>
      </c>
      <c r="B28" s="1" t="s">
        <v>196</v>
      </c>
      <c r="C28" s="1" t="s">
        <v>159</v>
      </c>
      <c r="D28" s="8" t="s">
        <v>104</v>
      </c>
      <c r="E28" s="1" t="s">
        <v>278</v>
      </c>
      <c r="H28" s="15">
        <v>5.2910052910052924E-3</v>
      </c>
      <c r="I28" s="15">
        <v>6.2893081761006275E-3</v>
      </c>
      <c r="J28" s="15">
        <v>7.8947368421052627E-2</v>
      </c>
      <c r="K28" s="15">
        <v>4.9586776859504134E-2</v>
      </c>
      <c r="L28" s="15">
        <v>2.9411764705882357E-3</v>
      </c>
      <c r="M28" s="15">
        <v>0.1328125</v>
      </c>
      <c r="N28" s="15">
        <v>0</v>
      </c>
      <c r="O28" s="15">
        <v>9.2081031307550637E-4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7.1174377224199285E-3</v>
      </c>
      <c r="AA28" s="15">
        <v>0</v>
      </c>
      <c r="AB28" s="15">
        <v>1.408450704225352E-2</v>
      </c>
      <c r="AC28" s="15">
        <v>2.7510316368638244E-3</v>
      </c>
      <c r="AD28" s="15">
        <v>1.0526315789473684E-3</v>
      </c>
      <c r="AE28" s="15">
        <v>0</v>
      </c>
    </row>
    <row r="29" spans="1:36">
      <c r="A29">
        <v>21</v>
      </c>
      <c r="B29" s="1" t="s">
        <v>159</v>
      </c>
      <c r="C29" s="1" t="s">
        <v>159</v>
      </c>
      <c r="D29" s="1" t="s">
        <v>104</v>
      </c>
      <c r="E29" s="1" t="s">
        <v>278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4.6040515653775317E-3</v>
      </c>
      <c r="P29" s="15">
        <v>0.42857142857142855</v>
      </c>
      <c r="Q29" s="15">
        <v>2.9850746268656716E-2</v>
      </c>
      <c r="R29" s="15">
        <v>0.13245033112582782</v>
      </c>
      <c r="S29" s="15">
        <v>0.2978723404255319</v>
      </c>
      <c r="T29" s="15">
        <v>0.15</v>
      </c>
      <c r="U29" s="15">
        <v>7.8787878787878782E-2</v>
      </c>
      <c r="V29" s="15">
        <v>0.10032362459546926</v>
      </c>
      <c r="W29" s="15">
        <v>9.3749999999999972E-2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</row>
    <row r="30" spans="1:36">
      <c r="A30">
        <v>22</v>
      </c>
      <c r="B30" s="1" t="s">
        <v>220</v>
      </c>
      <c r="C30" s="1" t="s">
        <v>221</v>
      </c>
      <c r="D30" s="1" t="s">
        <v>104</v>
      </c>
      <c r="E30" s="1" t="s">
        <v>278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2.8248587570621478E-3</v>
      </c>
      <c r="O30" s="15">
        <v>7.366482504604051E-3</v>
      </c>
      <c r="P30" s="15">
        <v>0</v>
      </c>
      <c r="Q30" s="15">
        <v>1.4925373134328358E-2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</row>
    <row r="31" spans="1:36">
      <c r="A31">
        <v>23</v>
      </c>
      <c r="B31" s="1" t="s">
        <v>222</v>
      </c>
      <c r="C31" s="1" t="s">
        <v>221</v>
      </c>
      <c r="D31" s="1" t="s">
        <v>104</v>
      </c>
      <c r="E31" s="1" t="s">
        <v>278</v>
      </c>
      <c r="H31" s="15">
        <v>2.6455026455026462E-3</v>
      </c>
      <c r="I31" s="15">
        <v>6.2893081761006275E-3</v>
      </c>
      <c r="J31" s="15">
        <v>0</v>
      </c>
      <c r="K31" s="15">
        <v>8.2644628099173556E-3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</row>
    <row r="32" spans="1:36">
      <c r="A32">
        <v>24</v>
      </c>
      <c r="B32" s="1" t="s">
        <v>223</v>
      </c>
      <c r="C32" s="1" t="s">
        <v>221</v>
      </c>
      <c r="D32" s="1" t="s">
        <v>104</v>
      </c>
      <c r="E32" s="1" t="s">
        <v>278</v>
      </c>
      <c r="H32" s="15">
        <v>5.2910052910052928E-2</v>
      </c>
      <c r="I32" s="15">
        <v>3.7735849056603765E-2</v>
      </c>
      <c r="J32" s="15">
        <v>1.3157894736842105E-2</v>
      </c>
      <c r="K32" s="15">
        <v>8.2644628099173556E-3</v>
      </c>
      <c r="L32" s="15">
        <v>8.8235294117647075E-3</v>
      </c>
      <c r="M32" s="15">
        <v>0</v>
      </c>
      <c r="N32" s="15">
        <v>1.6949152542372885E-2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</row>
    <row r="33" spans="1:31">
      <c r="A33">
        <v>25</v>
      </c>
      <c r="B33" s="8" t="s">
        <v>224</v>
      </c>
      <c r="C33" s="1" t="s">
        <v>221</v>
      </c>
      <c r="D33" s="1" t="s">
        <v>104</v>
      </c>
      <c r="E33" s="1" t="s">
        <v>278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</row>
    <row r="34" spans="1:31">
      <c r="A34">
        <v>26</v>
      </c>
      <c r="B34" s="1" t="s">
        <v>225</v>
      </c>
      <c r="C34" s="1" t="s">
        <v>221</v>
      </c>
      <c r="D34" s="1" t="s">
        <v>104</v>
      </c>
      <c r="E34" s="1" t="s">
        <v>278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</row>
    <row r="35" spans="1:31">
      <c r="A35">
        <v>27</v>
      </c>
      <c r="B35" s="8" t="s">
        <v>226</v>
      </c>
      <c r="C35" s="1" t="s">
        <v>221</v>
      </c>
      <c r="D35" s="1" t="s">
        <v>104</v>
      </c>
      <c r="E35" s="1" t="s">
        <v>278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</row>
    <row r="36" spans="1:31">
      <c r="A36">
        <v>28</v>
      </c>
      <c r="B36" s="1" t="s">
        <v>227</v>
      </c>
      <c r="C36" s="1" t="s">
        <v>221</v>
      </c>
      <c r="D36" s="1" t="s">
        <v>104</v>
      </c>
      <c r="E36" s="1" t="s">
        <v>278</v>
      </c>
      <c r="H36" s="15">
        <v>0</v>
      </c>
      <c r="I36" s="15">
        <v>0</v>
      </c>
      <c r="J36" s="15">
        <v>9.2105263157894746E-2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</row>
    <row r="37" spans="1:31">
      <c r="A37">
        <v>29</v>
      </c>
      <c r="B37" s="1" t="s">
        <v>228</v>
      </c>
      <c r="C37" s="1" t="s">
        <v>221</v>
      </c>
      <c r="D37" s="1" t="s">
        <v>104</v>
      </c>
      <c r="E37" s="1" t="s">
        <v>278</v>
      </c>
      <c r="H37" s="15">
        <v>2.3809523809523815E-2</v>
      </c>
      <c r="I37" s="15">
        <v>2.0440251572327039E-2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4.7214353163361665E-2</v>
      </c>
      <c r="Y37" s="15">
        <v>0</v>
      </c>
      <c r="Z37" s="15">
        <v>4.9822064056939508E-2</v>
      </c>
      <c r="AA37" s="15">
        <v>1.0575016523463317E-2</v>
      </c>
      <c r="AB37" s="15">
        <v>0.13380281690140844</v>
      </c>
      <c r="AC37" s="15">
        <v>4.1265474552957364E-2</v>
      </c>
      <c r="AD37" s="15">
        <v>3.6842105263157891E-2</v>
      </c>
      <c r="AE37" s="15">
        <v>3.1645569620253167E-2</v>
      </c>
    </row>
    <row r="38" spans="1:31">
      <c r="A38">
        <v>30</v>
      </c>
      <c r="B38" s="1" t="s">
        <v>229</v>
      </c>
      <c r="C38" s="1" t="s">
        <v>221</v>
      </c>
      <c r="D38" s="1" t="s">
        <v>104</v>
      </c>
      <c r="E38" s="1" t="s">
        <v>278</v>
      </c>
      <c r="H38" s="15">
        <v>0</v>
      </c>
      <c r="I38" s="15">
        <v>3.1446540880503138E-3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</row>
    <row r="39" spans="1:31">
      <c r="A39">
        <v>31</v>
      </c>
      <c r="B39" s="8" t="s">
        <v>182</v>
      </c>
      <c r="C39" s="1" t="s">
        <v>183</v>
      </c>
      <c r="D39" s="1" t="s">
        <v>104</v>
      </c>
      <c r="E39" s="1" t="s">
        <v>278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7.6487252124645896E-2</v>
      </c>
      <c r="Y39" s="15">
        <v>0</v>
      </c>
      <c r="Z39" s="15">
        <v>0</v>
      </c>
      <c r="AA39" s="15">
        <v>1.4540647719762061E-2</v>
      </c>
      <c r="AB39" s="15">
        <v>0.19014084507042253</v>
      </c>
      <c r="AC39" s="15">
        <v>6.8775790921595612E-3</v>
      </c>
      <c r="AD39" s="15">
        <v>5.263157894736842E-3</v>
      </c>
      <c r="AE39" s="15">
        <v>2.5316455696202532E-3</v>
      </c>
    </row>
    <row r="40" spans="1:31">
      <c r="A40">
        <v>32</v>
      </c>
      <c r="B40" s="8" t="s">
        <v>184</v>
      </c>
      <c r="C40" s="1" t="s">
        <v>183</v>
      </c>
      <c r="D40" s="1" t="s">
        <v>104</v>
      </c>
      <c r="E40" s="1" t="s">
        <v>278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1.5580736543909349E-2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</row>
    <row r="41" spans="1:31">
      <c r="A41">
        <v>33</v>
      </c>
      <c r="B41" s="1" t="s">
        <v>185</v>
      </c>
      <c r="C41" s="1" t="s">
        <v>183</v>
      </c>
      <c r="D41" s="1" t="s">
        <v>104</v>
      </c>
      <c r="E41" s="1" t="s">
        <v>278</v>
      </c>
      <c r="H41" s="15">
        <v>0</v>
      </c>
      <c r="I41" s="15">
        <v>0</v>
      </c>
      <c r="J41" s="15">
        <v>3.9473684210526314E-2</v>
      </c>
      <c r="K41" s="15">
        <v>1.6528925619834711E-2</v>
      </c>
      <c r="L41" s="15">
        <v>8.8235294117647075E-3</v>
      </c>
      <c r="M41" s="15">
        <v>1.5625E-2</v>
      </c>
      <c r="N41" s="15">
        <v>0</v>
      </c>
      <c r="O41" s="15">
        <v>6.4456721915285451E-3</v>
      </c>
      <c r="P41" s="15">
        <v>0</v>
      </c>
      <c r="Q41" s="15">
        <v>5.9701492537313432E-2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</row>
    <row r="42" spans="1:31">
      <c r="A42">
        <v>34</v>
      </c>
      <c r="B42" s="1" t="s">
        <v>186</v>
      </c>
      <c r="C42" s="1" t="s">
        <v>183</v>
      </c>
      <c r="D42" s="1" t="s">
        <v>104</v>
      </c>
      <c r="E42" s="1" t="s">
        <v>278</v>
      </c>
      <c r="H42" s="15">
        <v>5.2910052910052924E-3</v>
      </c>
      <c r="I42" s="15">
        <v>3.1446540880503138E-3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</row>
    <row r="43" spans="1:31">
      <c r="A43">
        <v>35</v>
      </c>
      <c r="B43" s="1" t="s">
        <v>187</v>
      </c>
      <c r="C43" s="1" t="s">
        <v>183</v>
      </c>
      <c r="D43" s="1" t="s">
        <v>104</v>
      </c>
      <c r="E43" s="1" t="s">
        <v>278</v>
      </c>
      <c r="H43" s="15">
        <v>0</v>
      </c>
      <c r="I43" s="15">
        <v>0</v>
      </c>
      <c r="J43" s="15">
        <v>0</v>
      </c>
      <c r="K43" s="15">
        <v>8.2644628099173556E-3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</row>
    <row r="44" spans="1:31">
      <c r="A44">
        <v>36</v>
      </c>
      <c r="B44" s="1" t="s">
        <v>183</v>
      </c>
      <c r="C44" s="1" t="s">
        <v>183</v>
      </c>
      <c r="D44" s="1" t="s">
        <v>104</v>
      </c>
      <c r="E44" s="1" t="s">
        <v>278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6.6225165562913907E-3</v>
      </c>
      <c r="S44" s="15">
        <v>2.1276595744680847E-2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</row>
    <row r="45" spans="1:31">
      <c r="A45">
        <v>37</v>
      </c>
      <c r="B45" s="1" t="s">
        <v>160</v>
      </c>
      <c r="C45" s="1" t="s">
        <v>161</v>
      </c>
      <c r="D45" s="1" t="s">
        <v>162</v>
      </c>
      <c r="E45" s="1" t="s">
        <v>278</v>
      </c>
      <c r="H45" s="15">
        <v>2.6455026455026462E-3</v>
      </c>
      <c r="I45" s="15">
        <v>0</v>
      </c>
      <c r="J45" s="15">
        <v>0</v>
      </c>
      <c r="K45" s="15">
        <v>8.2644628099173556E-3</v>
      </c>
      <c r="L45" s="15">
        <v>0</v>
      </c>
      <c r="M45" s="15">
        <v>0</v>
      </c>
      <c r="N45" s="15">
        <v>2.8248587570621478E-3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2.6437541308658294E-3</v>
      </c>
      <c r="AB45" s="15">
        <v>1.408450704225352E-2</v>
      </c>
      <c r="AC45" s="15">
        <v>0</v>
      </c>
      <c r="AD45" s="15">
        <v>0</v>
      </c>
      <c r="AE45" s="15">
        <v>0</v>
      </c>
    </row>
    <row r="46" spans="1:31">
      <c r="A46">
        <v>38</v>
      </c>
      <c r="B46" s="1" t="s">
        <v>103</v>
      </c>
      <c r="C46" s="1" t="s">
        <v>103</v>
      </c>
      <c r="D46" s="1" t="s">
        <v>104</v>
      </c>
      <c r="E46" s="1" t="s">
        <v>278</v>
      </c>
      <c r="H46" s="15">
        <v>2.6455026455026462E-3</v>
      </c>
      <c r="I46" s="15">
        <v>0</v>
      </c>
      <c r="J46" s="15">
        <v>2.6315789473684209E-2</v>
      </c>
      <c r="K46" s="15">
        <v>0</v>
      </c>
      <c r="L46" s="15">
        <v>2.9411764705882357E-3</v>
      </c>
      <c r="M46" s="15">
        <v>0</v>
      </c>
      <c r="N46" s="15">
        <v>2.8248587570621478E-3</v>
      </c>
      <c r="O46" s="15">
        <v>5.5248618784530376E-3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</row>
    <row r="47" spans="1:31">
      <c r="A47">
        <v>39</v>
      </c>
      <c r="B47" s="1" t="s">
        <v>238</v>
      </c>
      <c r="C47" s="1" t="s">
        <v>103</v>
      </c>
      <c r="D47" s="1" t="s">
        <v>104</v>
      </c>
      <c r="E47" s="1" t="s">
        <v>278</v>
      </c>
      <c r="H47" s="15">
        <v>0</v>
      </c>
      <c r="I47" s="15">
        <v>3.1446540880503138E-3</v>
      </c>
      <c r="J47" s="15">
        <v>0</v>
      </c>
      <c r="K47" s="15">
        <v>8.2644628099173556E-3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</row>
    <row r="48" spans="1:31">
      <c r="A48">
        <v>40</v>
      </c>
      <c r="B48" s="1" t="s">
        <v>105</v>
      </c>
      <c r="C48" s="1" t="s">
        <v>106</v>
      </c>
      <c r="D48" s="1" t="s">
        <v>104</v>
      </c>
      <c r="E48" s="1" t="s">
        <v>278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7.0422535211267599E-3</v>
      </c>
      <c r="AC48" s="15">
        <v>0</v>
      </c>
      <c r="AD48" s="15">
        <v>0</v>
      </c>
      <c r="AE48" s="15">
        <v>0</v>
      </c>
    </row>
    <row r="49" spans="1:31">
      <c r="A49">
        <v>41</v>
      </c>
      <c r="B49" s="1" t="s">
        <v>110</v>
      </c>
      <c r="C49" s="1" t="s">
        <v>111</v>
      </c>
      <c r="D49" s="1" t="s">
        <v>104</v>
      </c>
      <c r="E49" s="1" t="s">
        <v>278</v>
      </c>
      <c r="H49" s="15">
        <v>2.6455026455026462E-3</v>
      </c>
      <c r="I49" s="15">
        <v>1.5723270440251569E-3</v>
      </c>
      <c r="J49" s="15">
        <v>0</v>
      </c>
      <c r="K49" s="15">
        <v>0</v>
      </c>
      <c r="L49" s="15">
        <v>0</v>
      </c>
      <c r="M49" s="15">
        <v>7.8125E-3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</row>
    <row r="50" spans="1:31">
      <c r="A50">
        <v>42</v>
      </c>
      <c r="B50" s="1" t="s">
        <v>239</v>
      </c>
      <c r="C50" s="1" t="s">
        <v>240</v>
      </c>
      <c r="D50" s="1" t="s">
        <v>104</v>
      </c>
      <c r="E50" s="1" t="s">
        <v>278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7.8124999999999983E-3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</row>
    <row r="51" spans="1:31">
      <c r="A51">
        <v>43</v>
      </c>
      <c r="B51" s="8" t="s">
        <v>203</v>
      </c>
      <c r="C51" s="8" t="s">
        <v>204</v>
      </c>
      <c r="D51" s="1" t="s">
        <v>104</v>
      </c>
      <c r="E51" s="1" t="s">
        <v>278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</row>
    <row r="52" spans="1:31">
      <c r="A52">
        <v>44</v>
      </c>
      <c r="B52" s="1" t="s">
        <v>138</v>
      </c>
      <c r="C52" s="8" t="s">
        <v>139</v>
      </c>
      <c r="D52" s="8" t="s">
        <v>104</v>
      </c>
      <c r="E52" s="1" t="s">
        <v>278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2.3607176581680834E-3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</row>
    <row r="53" spans="1:31">
      <c r="A53">
        <v>45</v>
      </c>
      <c r="B53" s="1" t="s">
        <v>139</v>
      </c>
      <c r="C53" s="8" t="s">
        <v>139</v>
      </c>
      <c r="D53" s="1" t="s">
        <v>104</v>
      </c>
      <c r="E53" s="1" t="s">
        <v>278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2.3607176581680834E-3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</row>
    <row r="54" spans="1:31">
      <c r="A54">
        <v>46</v>
      </c>
      <c r="B54" s="1" t="s">
        <v>150</v>
      </c>
      <c r="C54" s="1" t="s">
        <v>151</v>
      </c>
      <c r="D54" s="1" t="s">
        <v>104</v>
      </c>
      <c r="E54" s="1" t="s">
        <v>278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1.3218770654329147E-3</v>
      </c>
      <c r="AB54" s="15">
        <v>7.746478873239436E-2</v>
      </c>
      <c r="AC54" s="15">
        <v>0</v>
      </c>
      <c r="AD54" s="15">
        <v>0</v>
      </c>
      <c r="AE54" s="15">
        <v>0</v>
      </c>
    </row>
    <row r="55" spans="1:31">
      <c r="A55">
        <v>47</v>
      </c>
      <c r="B55" s="1" t="s">
        <v>192</v>
      </c>
      <c r="C55" s="8" t="s">
        <v>193</v>
      </c>
      <c r="D55" s="1" t="s">
        <v>104</v>
      </c>
      <c r="E55" s="1" t="s">
        <v>278</v>
      </c>
      <c r="H55" s="15">
        <v>3.9682539682539694E-2</v>
      </c>
      <c r="I55" s="15">
        <v>0</v>
      </c>
      <c r="J55" s="15">
        <v>0</v>
      </c>
      <c r="K55" s="15">
        <v>0</v>
      </c>
      <c r="L55" s="15">
        <v>2.9411764705882357E-3</v>
      </c>
      <c r="M55" s="15">
        <v>1.5625E-2</v>
      </c>
      <c r="N55" s="15">
        <v>0</v>
      </c>
      <c r="O55" s="15">
        <v>2.7624309392265188E-3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</row>
    <row r="56" spans="1:31">
      <c r="A56">
        <v>48</v>
      </c>
      <c r="B56" s="1" t="s">
        <v>117</v>
      </c>
      <c r="C56" s="1" t="s">
        <v>118</v>
      </c>
      <c r="D56" s="1" t="s">
        <v>104</v>
      </c>
      <c r="E56" s="1" t="s">
        <v>278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2.1126760563380278E-2</v>
      </c>
      <c r="AC56" s="15">
        <v>0</v>
      </c>
      <c r="AD56" s="15">
        <v>0</v>
      </c>
      <c r="AE56" s="15">
        <v>3.79746835443038E-3</v>
      </c>
    </row>
    <row r="57" spans="1:31">
      <c r="A57">
        <v>49</v>
      </c>
      <c r="B57" s="1" t="s">
        <v>128</v>
      </c>
      <c r="C57" s="1" t="s">
        <v>129</v>
      </c>
      <c r="D57" s="1" t="s">
        <v>104</v>
      </c>
      <c r="E57" s="1" t="s">
        <v>278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1.408450704225352E-2</v>
      </c>
      <c r="AC57" s="15">
        <v>0</v>
      </c>
      <c r="AD57" s="15">
        <v>0</v>
      </c>
      <c r="AE57" s="15">
        <v>0</v>
      </c>
    </row>
    <row r="58" spans="1:31">
      <c r="A58">
        <v>50</v>
      </c>
      <c r="B58" s="1" t="s">
        <v>202</v>
      </c>
      <c r="C58" s="1" t="s">
        <v>129</v>
      </c>
      <c r="D58" s="1" t="s">
        <v>104</v>
      </c>
      <c r="E58" s="1" t="s">
        <v>278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1.111111111111111E-2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</row>
    <row r="59" spans="1:31">
      <c r="A59">
        <v>51</v>
      </c>
      <c r="B59" s="1" t="s">
        <v>205</v>
      </c>
      <c r="C59" s="1" t="s">
        <v>205</v>
      </c>
      <c r="D59" s="1" t="s">
        <v>104</v>
      </c>
      <c r="E59" s="1" t="s">
        <v>278</v>
      </c>
      <c r="H59" s="15">
        <v>2.6455026455026462E-3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</row>
    <row r="60" spans="1:31">
      <c r="A60">
        <v>52</v>
      </c>
      <c r="B60" s="1" t="s">
        <v>104</v>
      </c>
      <c r="C60" s="1" t="s">
        <v>104</v>
      </c>
      <c r="D60" s="1" t="s">
        <v>104</v>
      </c>
      <c r="E60" s="1" t="s">
        <v>278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2.7624309392265188E-3</v>
      </c>
      <c r="P60" s="15">
        <v>6.1224489795918366E-2</v>
      </c>
      <c r="Q60" s="15">
        <v>0</v>
      </c>
      <c r="R60" s="15">
        <v>6.6225165562913907E-3</v>
      </c>
      <c r="S60" s="15">
        <v>1.0638297872340424E-2</v>
      </c>
      <c r="T60" s="15">
        <v>1.111111111111111E-2</v>
      </c>
      <c r="U60" s="15">
        <v>6.0606060606060606E-3</v>
      </c>
      <c r="V60" s="15">
        <v>1.2944983818770227E-2</v>
      </c>
      <c r="W60" s="15">
        <v>0.10156249999999999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</row>
    <row r="61" spans="1:31">
      <c r="A61">
        <v>53</v>
      </c>
      <c r="B61" s="1" t="s">
        <v>180</v>
      </c>
      <c r="C61" s="1" t="s">
        <v>181</v>
      </c>
      <c r="D61" s="1" t="s">
        <v>104</v>
      </c>
      <c r="E61" s="1" t="s">
        <v>278</v>
      </c>
      <c r="H61" s="15">
        <v>0</v>
      </c>
      <c r="I61" s="15">
        <v>0</v>
      </c>
      <c r="J61" s="15">
        <v>7.8947368421052627E-2</v>
      </c>
      <c r="K61" s="15">
        <v>2.4793388429752067E-2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1.4925373134328358E-2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</row>
    <row r="62" spans="1:31">
      <c r="A62">
        <v>54</v>
      </c>
      <c r="B62" s="1" t="s">
        <v>234</v>
      </c>
      <c r="C62" s="1" t="s">
        <v>235</v>
      </c>
      <c r="D62" s="8" t="s">
        <v>104</v>
      </c>
      <c r="E62" s="1" t="s">
        <v>278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2.0408163265306124E-2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</row>
    <row r="63" spans="1:31">
      <c r="A63">
        <v>55</v>
      </c>
      <c r="B63" s="1" t="s">
        <v>241</v>
      </c>
      <c r="C63" s="1" t="s">
        <v>241</v>
      </c>
      <c r="D63" s="1" t="s">
        <v>104</v>
      </c>
      <c r="E63" s="1" t="s">
        <v>278</v>
      </c>
      <c r="H63" s="15">
        <v>0</v>
      </c>
      <c r="I63" s="15">
        <v>0</v>
      </c>
      <c r="J63" s="15">
        <v>0</v>
      </c>
      <c r="K63" s="15">
        <v>1.6528925619834711E-2</v>
      </c>
      <c r="L63" s="15">
        <v>0</v>
      </c>
      <c r="M63" s="15">
        <v>0</v>
      </c>
      <c r="N63" s="15">
        <v>0</v>
      </c>
      <c r="O63" s="15">
        <v>0</v>
      </c>
      <c r="P63" s="15">
        <v>4.0816326530612249E-2</v>
      </c>
      <c r="Q63" s="15">
        <v>4.4776119402985072E-2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</row>
    <row r="64" spans="1:31">
      <c r="A64">
        <v>56</v>
      </c>
      <c r="B64" s="1" t="s">
        <v>190</v>
      </c>
      <c r="C64" s="1" t="s">
        <v>191</v>
      </c>
      <c r="D64" s="1" t="s">
        <v>191</v>
      </c>
      <c r="E64" s="1" t="s">
        <v>278</v>
      </c>
      <c r="H64" s="15">
        <v>2.6455026455026462E-3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</row>
    <row r="65" spans="1:31">
      <c r="A65">
        <v>57</v>
      </c>
      <c r="B65" s="1" t="s">
        <v>100</v>
      </c>
      <c r="C65" s="1" t="s">
        <v>100</v>
      </c>
      <c r="D65" s="1" t="s">
        <v>101</v>
      </c>
      <c r="E65" s="1" t="s">
        <v>101</v>
      </c>
      <c r="H65" s="15">
        <v>0</v>
      </c>
      <c r="I65" s="15">
        <v>9.4339622641509413E-3</v>
      </c>
      <c r="J65" s="15">
        <v>0</v>
      </c>
      <c r="K65" s="15">
        <v>0</v>
      </c>
      <c r="L65" s="15">
        <v>0</v>
      </c>
      <c r="M65" s="15">
        <v>7.8125E-3</v>
      </c>
      <c r="N65" s="15">
        <v>0</v>
      </c>
      <c r="O65" s="15">
        <v>7.366482504604051E-3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2.8328611898016998E-2</v>
      </c>
      <c r="Y65" s="15">
        <v>7.9999999999999984E-3</v>
      </c>
      <c r="Z65" s="15">
        <v>0</v>
      </c>
      <c r="AA65" s="15">
        <v>6.6093853271645738E-3</v>
      </c>
      <c r="AB65" s="15">
        <v>0</v>
      </c>
      <c r="AC65" s="15">
        <v>0</v>
      </c>
      <c r="AD65" s="15">
        <v>2.8421052631578948E-2</v>
      </c>
      <c r="AE65" s="15">
        <v>1.7721518987341776E-2</v>
      </c>
    </row>
    <row r="66" spans="1:31">
      <c r="A66">
        <v>58</v>
      </c>
      <c r="B66" s="1" t="s">
        <v>99</v>
      </c>
      <c r="C66" s="1" t="s">
        <v>100</v>
      </c>
      <c r="D66" s="1" t="s">
        <v>101</v>
      </c>
      <c r="E66" s="1" t="s">
        <v>101</v>
      </c>
      <c r="H66" s="15">
        <v>2.6455026455026462E-3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1.8416206261510127E-3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9.4428706326723337E-3</v>
      </c>
      <c r="Y66" s="15">
        <v>3.1999999999999994E-2</v>
      </c>
      <c r="Z66" s="15">
        <v>4.2704626334519567E-2</v>
      </c>
      <c r="AA66" s="15">
        <v>1.3218770654329147E-3</v>
      </c>
      <c r="AB66" s="15">
        <v>0</v>
      </c>
      <c r="AC66" s="15">
        <v>2.6134800550206332E-2</v>
      </c>
      <c r="AD66" s="15">
        <v>0</v>
      </c>
      <c r="AE66" s="15">
        <v>0</v>
      </c>
    </row>
    <row r="67" spans="1:31">
      <c r="A67">
        <v>59</v>
      </c>
      <c r="B67" s="1" t="s">
        <v>102</v>
      </c>
      <c r="C67" s="1" t="s">
        <v>100</v>
      </c>
      <c r="D67" s="1" t="s">
        <v>101</v>
      </c>
      <c r="E67" s="1" t="s">
        <v>101</v>
      </c>
      <c r="H67" s="15">
        <v>2.6455026455026462E-3</v>
      </c>
      <c r="I67" s="15">
        <v>1.8867924528301883E-2</v>
      </c>
      <c r="J67" s="15">
        <v>1.3157894736842105E-2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5.5712936732766768E-2</v>
      </c>
      <c r="Y67" s="15">
        <v>0</v>
      </c>
      <c r="Z67" s="15">
        <v>0</v>
      </c>
      <c r="AA67" s="15">
        <v>9.253139458030404E-3</v>
      </c>
      <c r="AB67" s="15">
        <v>0</v>
      </c>
      <c r="AC67" s="15">
        <v>2.7510316368638244E-3</v>
      </c>
      <c r="AD67" s="15">
        <v>0</v>
      </c>
      <c r="AE67" s="15">
        <v>0</v>
      </c>
    </row>
    <row r="68" spans="1:31">
      <c r="A68">
        <v>60</v>
      </c>
      <c r="B68" s="8" t="s">
        <v>178</v>
      </c>
      <c r="C68" s="1" t="s">
        <v>100</v>
      </c>
      <c r="D68" s="1" t="s">
        <v>101</v>
      </c>
      <c r="E68" s="1" t="s">
        <v>101</v>
      </c>
      <c r="H68" s="15">
        <v>0</v>
      </c>
      <c r="I68" s="15">
        <v>1.2578616352201255E-2</v>
      </c>
      <c r="J68" s="15">
        <v>0</v>
      </c>
      <c r="K68" s="15">
        <v>0</v>
      </c>
      <c r="L68" s="15">
        <v>0</v>
      </c>
      <c r="M68" s="15">
        <v>0</v>
      </c>
      <c r="N68" s="15">
        <v>2.8248587570621478E-3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1.3218770654329147E-3</v>
      </c>
      <c r="AB68" s="15">
        <v>0</v>
      </c>
      <c r="AC68" s="15">
        <v>0</v>
      </c>
      <c r="AD68" s="15">
        <v>0</v>
      </c>
      <c r="AE68" s="15">
        <v>0</v>
      </c>
    </row>
    <row r="69" spans="1:31">
      <c r="A69">
        <v>61</v>
      </c>
      <c r="B69" s="1" t="s">
        <v>194</v>
      </c>
      <c r="C69" s="1" t="s">
        <v>100</v>
      </c>
      <c r="D69" s="1" t="s">
        <v>101</v>
      </c>
      <c r="E69" s="1" t="s">
        <v>101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0.38810198300283294</v>
      </c>
      <c r="Y69" s="15">
        <v>0.20799999999999996</v>
      </c>
      <c r="Z69" s="15">
        <v>0.13345195729537365</v>
      </c>
      <c r="AA69" s="15">
        <v>7.6007931262392595E-2</v>
      </c>
      <c r="AB69" s="15">
        <v>0.21126760563380279</v>
      </c>
      <c r="AC69" s="15">
        <v>8.8033012379642381E-2</v>
      </c>
      <c r="AD69" s="15">
        <v>0.14315789473684212</v>
      </c>
      <c r="AE69" s="15">
        <v>4.5569620253164557E-2</v>
      </c>
    </row>
    <row r="70" spans="1:31">
      <c r="A70">
        <v>62</v>
      </c>
      <c r="B70" s="1" t="s">
        <v>195</v>
      </c>
      <c r="C70" s="1" t="s">
        <v>100</v>
      </c>
      <c r="D70" s="1" t="s">
        <v>101</v>
      </c>
      <c r="E70" s="1" t="s">
        <v>101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8.1632653061224497E-2</v>
      </c>
      <c r="Q70" s="15">
        <v>5.9701492537313432E-2</v>
      </c>
      <c r="R70" s="15">
        <v>0</v>
      </c>
      <c r="S70" s="15">
        <v>3.1914893617021267E-2</v>
      </c>
      <c r="T70" s="15">
        <v>0</v>
      </c>
      <c r="U70" s="15">
        <v>1.8181818181818181E-2</v>
      </c>
      <c r="V70" s="15">
        <v>9.7087378640776708E-3</v>
      </c>
      <c r="W70" s="15">
        <v>7.8124999999999983E-3</v>
      </c>
      <c r="X70" s="15">
        <v>4.7214353163361669E-3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</row>
    <row r="71" spans="1:31">
      <c r="A71">
        <v>63</v>
      </c>
      <c r="B71" s="1" t="s">
        <v>231</v>
      </c>
      <c r="C71" s="1" t="s">
        <v>100</v>
      </c>
      <c r="D71" s="1" t="s">
        <v>101</v>
      </c>
      <c r="E71" s="1" t="s">
        <v>101</v>
      </c>
      <c r="H71" s="15">
        <v>2.9100529100529109E-2</v>
      </c>
      <c r="I71" s="15">
        <v>2.0440251572327039E-2</v>
      </c>
      <c r="J71" s="15">
        <v>0</v>
      </c>
      <c r="K71" s="15">
        <v>0</v>
      </c>
      <c r="L71" s="15">
        <v>0</v>
      </c>
      <c r="M71" s="15">
        <v>7.8125E-3</v>
      </c>
      <c r="N71" s="15">
        <v>4.2372881355932215E-2</v>
      </c>
      <c r="O71" s="15">
        <v>1.5653775322283608E-2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7.9999999999999988E-2</v>
      </c>
      <c r="Z71" s="15">
        <v>7.1174377224199285E-3</v>
      </c>
      <c r="AA71" s="15">
        <v>6.6093853271645738E-3</v>
      </c>
      <c r="AB71" s="15">
        <v>4.9295774647887321E-2</v>
      </c>
      <c r="AC71" s="15">
        <v>4.1265474552957364E-3</v>
      </c>
      <c r="AD71" s="15">
        <v>8.4210526315789472E-3</v>
      </c>
      <c r="AE71" s="15">
        <v>1.2658227848101266E-3</v>
      </c>
    </row>
    <row r="72" spans="1:31">
      <c r="A72">
        <v>64</v>
      </c>
      <c r="B72" s="1" t="s">
        <v>143</v>
      </c>
      <c r="C72" s="1" t="s">
        <v>143</v>
      </c>
      <c r="D72" s="1" t="s">
        <v>101</v>
      </c>
      <c r="E72" s="1" t="s">
        <v>101</v>
      </c>
      <c r="H72" s="15">
        <v>0</v>
      </c>
      <c r="I72" s="15">
        <v>0</v>
      </c>
      <c r="J72" s="15">
        <v>7.8947368421052627E-2</v>
      </c>
      <c r="K72" s="15">
        <v>0</v>
      </c>
      <c r="L72" s="15">
        <v>0</v>
      </c>
      <c r="M72" s="15">
        <v>0</v>
      </c>
      <c r="N72" s="15">
        <v>2.8248587570621478E-3</v>
      </c>
      <c r="O72" s="15">
        <v>3.6832412523020255E-3</v>
      </c>
      <c r="P72" s="15">
        <v>0.16326530612244899</v>
      </c>
      <c r="Q72" s="15">
        <v>0.13432835820895522</v>
      </c>
      <c r="R72" s="15">
        <v>9.9337748344370855E-2</v>
      </c>
      <c r="S72" s="15">
        <v>0</v>
      </c>
      <c r="T72" s="15">
        <v>9.4444444444444442E-2</v>
      </c>
      <c r="U72" s="15">
        <v>0.10303030303030303</v>
      </c>
      <c r="V72" s="15">
        <v>6.4724919093851136E-3</v>
      </c>
      <c r="W72" s="15">
        <v>7.8124999999999983E-3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</row>
    <row r="73" spans="1:31">
      <c r="A73">
        <v>65</v>
      </c>
      <c r="B73" s="1" t="s">
        <v>142</v>
      </c>
      <c r="C73" s="1" t="s">
        <v>143</v>
      </c>
      <c r="D73" s="1" t="s">
        <v>101</v>
      </c>
      <c r="E73" s="1" t="s">
        <v>101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</row>
    <row r="74" spans="1:31">
      <c r="A74">
        <v>66</v>
      </c>
      <c r="B74" s="8" t="s">
        <v>144</v>
      </c>
      <c r="C74" s="1" t="s">
        <v>143</v>
      </c>
      <c r="D74" s="1" t="s">
        <v>101</v>
      </c>
      <c r="E74" s="1" t="s">
        <v>101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1.8885741265344667E-2</v>
      </c>
      <c r="Y74" s="15">
        <v>0</v>
      </c>
      <c r="Z74" s="15">
        <v>0</v>
      </c>
      <c r="AA74" s="15">
        <v>4.0978189028420355E-2</v>
      </c>
      <c r="AB74" s="15">
        <v>0</v>
      </c>
      <c r="AC74" s="15">
        <v>0</v>
      </c>
      <c r="AD74" s="15">
        <v>0</v>
      </c>
      <c r="AE74" s="15">
        <v>0</v>
      </c>
    </row>
    <row r="75" spans="1:31">
      <c r="A75">
        <v>67</v>
      </c>
      <c r="B75" s="8" t="s">
        <v>145</v>
      </c>
      <c r="C75" s="1" t="s">
        <v>143</v>
      </c>
      <c r="D75" s="1" t="s">
        <v>101</v>
      </c>
      <c r="E75" s="1" t="s">
        <v>101</v>
      </c>
      <c r="H75" s="15">
        <v>0</v>
      </c>
      <c r="I75" s="15">
        <v>0</v>
      </c>
      <c r="J75" s="15">
        <v>0</v>
      </c>
      <c r="K75" s="15">
        <v>0</v>
      </c>
      <c r="L75" s="15">
        <v>2.9411764705882357E-3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v>0</v>
      </c>
      <c r="AE75" s="15">
        <v>0</v>
      </c>
    </row>
    <row r="76" spans="1:31">
      <c r="A76">
        <v>68</v>
      </c>
      <c r="B76" s="1" t="s">
        <v>168</v>
      </c>
      <c r="C76" s="1" t="s">
        <v>168</v>
      </c>
      <c r="D76" s="1" t="s">
        <v>101</v>
      </c>
      <c r="E76" s="1" t="s">
        <v>101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9.2081031307550637E-4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</row>
    <row r="77" spans="1:31">
      <c r="A77">
        <v>69</v>
      </c>
      <c r="B77" s="1" t="s">
        <v>233</v>
      </c>
      <c r="C77" s="1" t="s">
        <v>168</v>
      </c>
      <c r="D77" s="1" t="s">
        <v>101</v>
      </c>
      <c r="E77" s="1" t="s">
        <v>101</v>
      </c>
      <c r="H77" s="15">
        <v>5.2910052910052924E-3</v>
      </c>
      <c r="I77" s="15">
        <v>4.0880503144654079E-2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</row>
    <row r="78" spans="1:31">
      <c r="A78">
        <v>70</v>
      </c>
      <c r="B78" s="1" t="s">
        <v>114</v>
      </c>
      <c r="C78" s="1" t="s">
        <v>115</v>
      </c>
      <c r="D78" s="1" t="s">
        <v>101</v>
      </c>
      <c r="E78" s="1" t="s">
        <v>101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</row>
    <row r="79" spans="1:31">
      <c r="A79">
        <v>71</v>
      </c>
      <c r="B79" s="1" t="s">
        <v>165</v>
      </c>
      <c r="C79" s="1" t="s">
        <v>115</v>
      </c>
      <c r="D79" s="1" t="s">
        <v>101</v>
      </c>
      <c r="E79" s="1" t="s">
        <v>101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0.12275731822474033</v>
      </c>
      <c r="Y79" s="15">
        <v>0</v>
      </c>
      <c r="Z79" s="15">
        <v>0.4181494661921708</v>
      </c>
      <c r="AA79" s="15">
        <v>1.3218770654329147E-3</v>
      </c>
      <c r="AB79" s="15">
        <v>0</v>
      </c>
      <c r="AC79" s="15">
        <v>0.55708390646492445</v>
      </c>
      <c r="AD79" s="15">
        <v>0.47473684210526312</v>
      </c>
      <c r="AE79" s="15">
        <v>0.60126582278481022</v>
      </c>
    </row>
    <row r="80" spans="1:31">
      <c r="A80">
        <v>72</v>
      </c>
      <c r="B80" s="1" t="s">
        <v>169</v>
      </c>
      <c r="C80" s="1" t="s">
        <v>115</v>
      </c>
      <c r="D80" s="1" t="s">
        <v>101</v>
      </c>
      <c r="E80" s="1" t="s">
        <v>101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0.15999999999999998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</row>
    <row r="81" spans="1:31">
      <c r="A81">
        <v>73</v>
      </c>
      <c r="B81" s="8" t="s">
        <v>210</v>
      </c>
      <c r="C81" s="1" t="s">
        <v>115</v>
      </c>
      <c r="D81" s="1" t="s">
        <v>101</v>
      </c>
      <c r="E81" s="1" t="s">
        <v>101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8.0264400377714831E-3</v>
      </c>
      <c r="Y81" s="15">
        <v>0</v>
      </c>
      <c r="Z81" s="15">
        <v>0</v>
      </c>
      <c r="AA81" s="15">
        <v>5.2875082617316587E-3</v>
      </c>
      <c r="AB81" s="15">
        <v>0</v>
      </c>
      <c r="AC81" s="15">
        <v>0</v>
      </c>
      <c r="AD81" s="15">
        <v>3.0526315789473683E-2</v>
      </c>
      <c r="AE81" s="15">
        <v>0</v>
      </c>
    </row>
    <row r="82" spans="1:31">
      <c r="A82">
        <v>74</v>
      </c>
      <c r="B82" s="1" t="s">
        <v>211</v>
      </c>
      <c r="C82" s="1" t="s">
        <v>115</v>
      </c>
      <c r="D82" s="1" t="s">
        <v>101</v>
      </c>
      <c r="E82" s="1" t="s">
        <v>101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1.4234875444839857E-2</v>
      </c>
      <c r="AA82" s="15">
        <v>0</v>
      </c>
      <c r="AB82" s="15">
        <v>0</v>
      </c>
      <c r="AC82" s="15">
        <v>2.7510316368638244E-3</v>
      </c>
      <c r="AD82" s="15">
        <v>0</v>
      </c>
      <c r="AE82" s="15">
        <v>0</v>
      </c>
    </row>
    <row r="83" spans="1:31">
      <c r="A83">
        <v>75</v>
      </c>
      <c r="B83" s="1" t="s">
        <v>115</v>
      </c>
      <c r="C83" s="1" t="s">
        <v>115</v>
      </c>
      <c r="D83" s="1" t="s">
        <v>101</v>
      </c>
      <c r="E83" s="1" t="s">
        <v>101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0.12244897959183673</v>
      </c>
      <c r="Q83" s="15">
        <v>0.56716417910447758</v>
      </c>
      <c r="R83" s="15">
        <v>0.57615894039735094</v>
      </c>
      <c r="S83" s="15">
        <v>0.58510638297872331</v>
      </c>
      <c r="T83" s="15">
        <v>0.68888888888888877</v>
      </c>
      <c r="U83" s="15">
        <v>0.73333333333333328</v>
      </c>
      <c r="V83" s="15">
        <v>0.6763754045307443</v>
      </c>
      <c r="W83" s="15">
        <v>0.68749999999999989</v>
      </c>
      <c r="X83" s="15">
        <v>6.1378659112370164E-2</v>
      </c>
      <c r="Y83" s="15">
        <v>0</v>
      </c>
      <c r="Z83" s="15">
        <v>0</v>
      </c>
      <c r="AA83" s="15">
        <v>1.1896893588896231E-2</v>
      </c>
      <c r="AB83" s="15">
        <v>0</v>
      </c>
      <c r="AC83" s="15">
        <v>0</v>
      </c>
      <c r="AD83" s="15">
        <v>0</v>
      </c>
      <c r="AE83" s="15">
        <v>0</v>
      </c>
    </row>
    <row r="84" spans="1:31">
      <c r="A84">
        <v>76</v>
      </c>
      <c r="B84" s="1" t="s">
        <v>214</v>
      </c>
      <c r="C84" s="1" t="s">
        <v>115</v>
      </c>
      <c r="D84" s="1" t="s">
        <v>101</v>
      </c>
      <c r="E84" s="1" t="s">
        <v>101</v>
      </c>
      <c r="H84" s="15">
        <v>0</v>
      </c>
      <c r="I84" s="15">
        <v>0</v>
      </c>
      <c r="J84" s="15">
        <v>0</v>
      </c>
      <c r="K84" s="15">
        <v>0</v>
      </c>
      <c r="L84" s="15">
        <v>2.9411764705882357E-3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1.2944983818770227E-2</v>
      </c>
      <c r="W84" s="15">
        <v>7.8124999999999983E-3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</row>
    <row r="85" spans="1:31">
      <c r="A85">
        <v>77</v>
      </c>
      <c r="B85" s="1" t="s">
        <v>237</v>
      </c>
      <c r="C85" s="1" t="s">
        <v>115</v>
      </c>
      <c r="D85" s="1" t="s">
        <v>101</v>
      </c>
      <c r="E85" s="1" t="s">
        <v>101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1.6525023607176583E-2</v>
      </c>
      <c r="Y85" s="15">
        <v>2.3999999999999994E-2</v>
      </c>
      <c r="Z85" s="15">
        <v>5.1601423487544477E-2</v>
      </c>
      <c r="AA85" s="15">
        <v>9.253139458030404E-3</v>
      </c>
      <c r="AB85" s="15">
        <v>1.408450704225352E-2</v>
      </c>
      <c r="AC85" s="15">
        <v>1.1004126547455298E-2</v>
      </c>
      <c r="AD85" s="15">
        <v>0.10210526315789474</v>
      </c>
      <c r="AE85" s="15">
        <v>0.11898734177215189</v>
      </c>
    </row>
    <row r="86" spans="1:31">
      <c r="A86">
        <v>78</v>
      </c>
      <c r="B86" s="1" t="s">
        <v>112</v>
      </c>
      <c r="C86" s="1" t="s">
        <v>113</v>
      </c>
      <c r="D86" s="1" t="s">
        <v>101</v>
      </c>
      <c r="E86" s="1" t="s">
        <v>101</v>
      </c>
      <c r="H86" s="15">
        <v>2.6455026455026462E-3</v>
      </c>
      <c r="I86" s="15">
        <v>1.5723270440251569E-3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3.7771482530689331E-3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</row>
    <row r="87" spans="1:31">
      <c r="A87">
        <v>79</v>
      </c>
      <c r="B87" s="1" t="s">
        <v>116</v>
      </c>
      <c r="C87" s="1" t="s">
        <v>116</v>
      </c>
      <c r="D87" s="1" t="s">
        <v>101</v>
      </c>
      <c r="E87" s="1" t="s">
        <v>101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3.5587188612099642E-3</v>
      </c>
      <c r="AA87" s="15">
        <v>0</v>
      </c>
      <c r="AB87" s="15">
        <v>0</v>
      </c>
      <c r="AC87" s="15">
        <v>1.3755158184319122E-3</v>
      </c>
      <c r="AD87" s="15">
        <v>0</v>
      </c>
      <c r="AE87" s="15">
        <v>0</v>
      </c>
    </row>
    <row r="88" spans="1:31">
      <c r="A88">
        <v>80</v>
      </c>
      <c r="B88" s="1" t="s">
        <v>101</v>
      </c>
      <c r="C88" s="1" t="s">
        <v>101</v>
      </c>
      <c r="D88" s="1" t="s">
        <v>101</v>
      </c>
      <c r="E88" s="1" t="s">
        <v>101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9.2081031307550637E-4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</row>
    <row r="89" spans="1:31">
      <c r="A89">
        <v>81</v>
      </c>
      <c r="B89" s="8" t="s">
        <v>148</v>
      </c>
      <c r="C89" s="8" t="s">
        <v>149</v>
      </c>
      <c r="D89" s="1" t="s">
        <v>101</v>
      </c>
      <c r="E89" s="1" t="s">
        <v>101</v>
      </c>
      <c r="H89" s="15">
        <v>2.6455026455026462E-3</v>
      </c>
      <c r="I89" s="15">
        <v>9.4339622641509413E-3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1.8416206261510127E-3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</row>
    <row r="90" spans="1:31">
      <c r="A90">
        <v>82</v>
      </c>
      <c r="B90" s="1" t="s">
        <v>121</v>
      </c>
      <c r="C90" s="1" t="s">
        <v>121</v>
      </c>
      <c r="D90" s="1" t="s">
        <v>109</v>
      </c>
      <c r="E90" s="1" t="s">
        <v>109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3.90625E-2</v>
      </c>
      <c r="N90" s="15">
        <v>1.4124293785310738E-2</v>
      </c>
      <c r="O90" s="15">
        <v>1.4732965009208102E-2</v>
      </c>
      <c r="P90" s="15">
        <v>0</v>
      </c>
      <c r="Q90" s="15">
        <v>1.4925373134328358E-2</v>
      </c>
      <c r="R90" s="15">
        <v>0</v>
      </c>
      <c r="S90" s="15">
        <v>0</v>
      </c>
      <c r="T90" s="15">
        <v>0</v>
      </c>
      <c r="U90" s="15">
        <v>0</v>
      </c>
      <c r="V90" s="15">
        <v>6.4724919093851136E-3</v>
      </c>
      <c r="W90" s="15">
        <v>1.5624999999999997E-2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1.2658227848101266E-3</v>
      </c>
    </row>
    <row r="91" spans="1:31">
      <c r="A91">
        <v>83</v>
      </c>
      <c r="B91" s="1" t="s">
        <v>127</v>
      </c>
      <c r="C91" s="1" t="s">
        <v>121</v>
      </c>
      <c r="D91" s="1" t="s">
        <v>109</v>
      </c>
      <c r="E91" s="1" t="s">
        <v>109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</row>
    <row r="92" spans="1:31">
      <c r="A92">
        <v>84</v>
      </c>
      <c r="B92" s="1" t="s">
        <v>170</v>
      </c>
      <c r="C92" s="1" t="s">
        <v>121</v>
      </c>
      <c r="D92" s="1" t="s">
        <v>109</v>
      </c>
      <c r="E92" s="1" t="s">
        <v>109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2.8248587570621478E-3</v>
      </c>
      <c r="O92" s="15">
        <v>4.6040515653775317E-3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</row>
    <row r="93" spans="1:31">
      <c r="A93">
        <v>85</v>
      </c>
      <c r="B93" s="1" t="s">
        <v>171</v>
      </c>
      <c r="C93" s="1" t="s">
        <v>121</v>
      </c>
      <c r="D93" s="1" t="s">
        <v>109</v>
      </c>
      <c r="E93" s="1" t="s">
        <v>109</v>
      </c>
      <c r="H93" s="15">
        <v>0</v>
      </c>
      <c r="I93" s="15">
        <v>3.1446540880503138E-3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7.9999999999999984E-3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</row>
    <row r="94" spans="1:31">
      <c r="A94">
        <v>86</v>
      </c>
      <c r="B94" s="8" t="s">
        <v>172</v>
      </c>
      <c r="C94" s="1" t="s">
        <v>121</v>
      </c>
      <c r="D94" s="1" t="s">
        <v>109</v>
      </c>
      <c r="E94" s="1" t="s">
        <v>109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2.2598870056497182E-2</v>
      </c>
      <c r="O94" s="15">
        <v>9.2081031307550637E-4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4.7214353163361669E-3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</row>
    <row r="95" spans="1:31">
      <c r="A95">
        <v>87</v>
      </c>
      <c r="B95" s="1" t="s">
        <v>179</v>
      </c>
      <c r="C95" s="1" t="s">
        <v>121</v>
      </c>
      <c r="D95" s="1" t="s">
        <v>109</v>
      </c>
      <c r="E95" s="1" t="s">
        <v>109</v>
      </c>
      <c r="H95" s="15">
        <v>0</v>
      </c>
      <c r="I95" s="15">
        <v>0</v>
      </c>
      <c r="J95" s="15">
        <v>7.8947368421052627E-2</v>
      </c>
      <c r="K95" s="15">
        <v>0</v>
      </c>
      <c r="L95" s="15">
        <v>0</v>
      </c>
      <c r="M95" s="15">
        <v>0</v>
      </c>
      <c r="N95" s="15">
        <v>0</v>
      </c>
      <c r="O95" s="15">
        <v>5.5248618784530376E-3</v>
      </c>
      <c r="P95" s="15">
        <v>2.0408163265306124E-2</v>
      </c>
      <c r="Q95" s="15">
        <v>2.9850746268656716E-2</v>
      </c>
      <c r="R95" s="15">
        <v>0</v>
      </c>
      <c r="S95" s="15">
        <v>1.0638297872340424E-2</v>
      </c>
      <c r="T95" s="15">
        <v>5.5555555555555549E-3</v>
      </c>
      <c r="U95" s="15">
        <v>2.4242424242424242E-2</v>
      </c>
      <c r="V95" s="15">
        <v>0</v>
      </c>
      <c r="W95" s="15">
        <v>7.8124999999999983E-3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</row>
    <row r="96" spans="1:31">
      <c r="A96">
        <v>88</v>
      </c>
      <c r="B96" s="1" t="s">
        <v>189</v>
      </c>
      <c r="C96" s="1" t="s">
        <v>121</v>
      </c>
      <c r="D96" s="1" t="s">
        <v>109</v>
      </c>
      <c r="E96" s="1" t="s">
        <v>109</v>
      </c>
      <c r="H96" s="15">
        <v>0.17724867724867732</v>
      </c>
      <c r="I96" s="15">
        <v>0.13050314465408802</v>
      </c>
      <c r="J96" s="15">
        <v>1.3157894736842105E-2</v>
      </c>
      <c r="K96" s="15">
        <v>8.2644628099173556E-3</v>
      </c>
      <c r="L96" s="15">
        <v>0.10588235294117648</v>
      </c>
      <c r="M96" s="15">
        <v>0.4921875</v>
      </c>
      <c r="N96" s="15">
        <v>1.4124293785310738E-2</v>
      </c>
      <c r="O96" s="15">
        <v>8.2872928176795559E-3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1.2121212121212121E-2</v>
      </c>
      <c r="V96" s="15">
        <v>0</v>
      </c>
      <c r="W96" s="15">
        <v>1.5624999999999997E-2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</row>
    <row r="97" spans="1:31">
      <c r="A97">
        <v>89</v>
      </c>
      <c r="B97" s="1" t="s">
        <v>215</v>
      </c>
      <c r="C97" s="1" t="s">
        <v>121</v>
      </c>
      <c r="D97" s="1" t="s">
        <v>109</v>
      </c>
      <c r="E97" s="1" t="s">
        <v>109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</row>
    <row r="98" spans="1:31">
      <c r="A98">
        <v>90</v>
      </c>
      <c r="B98" s="1" t="s">
        <v>218</v>
      </c>
      <c r="C98" s="1" t="s">
        <v>121</v>
      </c>
      <c r="D98" s="1" t="s">
        <v>109</v>
      </c>
      <c r="E98" s="1" t="s">
        <v>109</v>
      </c>
      <c r="H98" s="15">
        <v>0.11640211640211644</v>
      </c>
      <c r="I98" s="15">
        <v>6.2893081761006275E-3</v>
      </c>
      <c r="J98" s="15">
        <v>2.6315789473684209E-2</v>
      </c>
      <c r="K98" s="15">
        <v>0.58677685950413216</v>
      </c>
      <c r="L98" s="15">
        <v>7.6470588235294137E-2</v>
      </c>
      <c r="M98" s="15">
        <v>7.8125E-3</v>
      </c>
      <c r="N98" s="15">
        <v>0.55084745762711873</v>
      </c>
      <c r="O98" s="15">
        <v>0.35727440147329648</v>
      </c>
      <c r="P98" s="15">
        <v>0</v>
      </c>
      <c r="Q98" s="15">
        <v>0</v>
      </c>
      <c r="R98" s="15">
        <v>6.6225165562913907E-3</v>
      </c>
      <c r="S98" s="15">
        <v>1.0638297872340424E-2</v>
      </c>
      <c r="T98" s="15">
        <v>1.111111111111111E-2</v>
      </c>
      <c r="U98" s="15">
        <v>1.2121212121212121E-2</v>
      </c>
      <c r="V98" s="15">
        <v>3.2362459546925568E-3</v>
      </c>
      <c r="W98" s="15">
        <v>7.8124999999999983E-3</v>
      </c>
      <c r="X98" s="15">
        <v>1.8885741265344666E-3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</row>
    <row r="99" spans="1:31">
      <c r="A99">
        <v>91</v>
      </c>
      <c r="B99" s="1" t="s">
        <v>230</v>
      </c>
      <c r="C99" s="1" t="s">
        <v>121</v>
      </c>
      <c r="D99" s="1" t="s">
        <v>109</v>
      </c>
      <c r="E99" s="1" t="s">
        <v>109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4.7999999999999987E-2</v>
      </c>
      <c r="Z99" s="15">
        <v>2.3131672597864771E-2</v>
      </c>
      <c r="AA99" s="15">
        <v>6.6093853271645738E-3</v>
      </c>
      <c r="AB99" s="15">
        <v>0</v>
      </c>
      <c r="AC99" s="15">
        <v>1.1004126547455298E-2</v>
      </c>
      <c r="AD99" s="15">
        <v>6.3157894736842104E-3</v>
      </c>
      <c r="AE99" s="15">
        <v>0</v>
      </c>
    </row>
    <row r="100" spans="1:31">
      <c r="A100">
        <v>92</v>
      </c>
      <c r="B100" s="1" t="s">
        <v>232</v>
      </c>
      <c r="C100" s="1" t="s">
        <v>121</v>
      </c>
      <c r="D100" s="1" t="s">
        <v>109</v>
      </c>
      <c r="E100" s="1" t="s">
        <v>109</v>
      </c>
      <c r="H100" s="15">
        <v>1.5873015873015876E-2</v>
      </c>
      <c r="I100" s="15">
        <v>1.5723270440251569E-3</v>
      </c>
      <c r="J100" s="15">
        <v>0</v>
      </c>
      <c r="K100" s="15">
        <v>0</v>
      </c>
      <c r="L100" s="15">
        <v>1.470588235294118E-2</v>
      </c>
      <c r="M100" s="15">
        <v>0</v>
      </c>
      <c r="N100" s="15">
        <v>1.9774011299435033E-2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</row>
    <row r="101" spans="1:31">
      <c r="A101">
        <v>93</v>
      </c>
      <c r="B101" s="1" t="s">
        <v>163</v>
      </c>
      <c r="C101" s="1" t="s">
        <v>164</v>
      </c>
      <c r="D101" s="1" t="s">
        <v>109</v>
      </c>
      <c r="E101" s="1" t="s">
        <v>109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8.4745762711864424E-3</v>
      </c>
      <c r="O101" s="15">
        <v>2.7624309392265188E-3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</row>
    <row r="102" spans="1:31">
      <c r="A102">
        <v>94</v>
      </c>
      <c r="B102" s="1" t="s">
        <v>107</v>
      </c>
      <c r="C102" s="1" t="s">
        <v>108</v>
      </c>
      <c r="D102" s="1" t="s">
        <v>109</v>
      </c>
      <c r="E102" s="1" t="s">
        <v>109</v>
      </c>
      <c r="H102" s="15">
        <v>0.16931216931216911</v>
      </c>
      <c r="I102" s="15">
        <v>5.031446540880502E-2</v>
      </c>
      <c r="J102" s="15">
        <v>3.9473684210526314E-2</v>
      </c>
      <c r="K102" s="15">
        <v>0</v>
      </c>
      <c r="L102" s="15">
        <v>0.74411764705882355</v>
      </c>
      <c r="M102" s="15">
        <v>0.125</v>
      </c>
      <c r="N102" s="15">
        <v>0.17231638418079101</v>
      </c>
      <c r="O102" s="15">
        <v>0.2025782688766114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1.3755158184319122E-3</v>
      </c>
      <c r="AD102" s="15">
        <v>0</v>
      </c>
      <c r="AE102" s="15">
        <v>1.2658227848101266E-3</v>
      </c>
    </row>
    <row r="103" spans="1:31">
      <c r="A103">
        <v>95</v>
      </c>
      <c r="B103" s="1" t="s">
        <v>133</v>
      </c>
      <c r="C103" s="1" t="s">
        <v>108</v>
      </c>
      <c r="D103" s="1" t="s">
        <v>109</v>
      </c>
      <c r="E103" s="1" t="s">
        <v>109</v>
      </c>
      <c r="H103" s="15">
        <v>0</v>
      </c>
      <c r="I103" s="15">
        <v>0</v>
      </c>
      <c r="J103" s="15">
        <v>2.6315789473684209E-2</v>
      </c>
      <c r="K103" s="15">
        <v>2.4793388429752067E-2</v>
      </c>
      <c r="L103" s="15">
        <v>2.9411764705882357E-3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5.2875082617316587E-3</v>
      </c>
      <c r="AB103" s="15">
        <v>0</v>
      </c>
      <c r="AC103" s="15">
        <v>0</v>
      </c>
      <c r="AD103" s="15">
        <v>1.0526315789473684E-3</v>
      </c>
      <c r="AE103" s="15">
        <v>0</v>
      </c>
    </row>
    <row r="104" spans="1:31">
      <c r="A104">
        <v>96</v>
      </c>
      <c r="B104" s="1" t="s">
        <v>173</v>
      </c>
      <c r="C104" s="1" t="s">
        <v>173</v>
      </c>
      <c r="D104" s="1" t="s">
        <v>109</v>
      </c>
      <c r="E104" s="1" t="s">
        <v>109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1.4925373134328358E-2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</row>
    <row r="105" spans="1:31">
      <c r="A105">
        <v>97</v>
      </c>
      <c r="B105" s="1" t="s">
        <v>206</v>
      </c>
      <c r="C105" s="1" t="s">
        <v>173</v>
      </c>
      <c r="D105" s="1" t="s">
        <v>109</v>
      </c>
      <c r="E105" s="1" t="s">
        <v>109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3.9656311962987436E-3</v>
      </c>
      <c r="AB105" s="15">
        <v>0</v>
      </c>
      <c r="AC105" s="15">
        <v>0</v>
      </c>
      <c r="AD105" s="15">
        <v>0</v>
      </c>
      <c r="AE105" s="15">
        <v>0.15316455696202533</v>
      </c>
    </row>
    <row r="106" spans="1:31">
      <c r="A106">
        <v>98</v>
      </c>
      <c r="B106" s="1" t="s">
        <v>207</v>
      </c>
      <c r="C106" s="1" t="s">
        <v>173</v>
      </c>
      <c r="D106" s="1" t="s">
        <v>109</v>
      </c>
      <c r="E106" s="1" t="s">
        <v>109</v>
      </c>
      <c r="H106" s="15">
        <v>0</v>
      </c>
      <c r="I106" s="15">
        <v>0</v>
      </c>
      <c r="J106" s="15">
        <v>0.13157894736842105</v>
      </c>
      <c r="K106" s="15">
        <v>0.12396694214876033</v>
      </c>
      <c r="L106" s="15">
        <v>0</v>
      </c>
      <c r="M106" s="15">
        <v>0</v>
      </c>
      <c r="N106" s="15">
        <v>4.5197740112994364E-2</v>
      </c>
      <c r="O106" s="15">
        <v>1.5653775322283608E-2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7.8124999999999983E-3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</row>
    <row r="107" spans="1:31">
      <c r="A107">
        <v>99</v>
      </c>
      <c r="B107" s="1" t="s">
        <v>213</v>
      </c>
      <c r="C107" s="1" t="s">
        <v>173</v>
      </c>
      <c r="D107" s="1" t="s">
        <v>109</v>
      </c>
      <c r="E107" s="1" t="s">
        <v>109</v>
      </c>
      <c r="H107" s="15">
        <v>7.1428571428571452E-2</v>
      </c>
      <c r="I107" s="15">
        <v>0.37421383647798734</v>
      </c>
      <c r="J107" s="15">
        <v>0</v>
      </c>
      <c r="K107" s="15">
        <v>0</v>
      </c>
      <c r="L107" s="15">
        <v>0</v>
      </c>
      <c r="M107" s="15">
        <v>0</v>
      </c>
      <c r="N107" s="15">
        <v>2.5423728813559327E-2</v>
      </c>
      <c r="O107" s="15">
        <v>0.29650092081031304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</row>
    <row r="108" spans="1:31">
      <c r="A108">
        <v>100</v>
      </c>
      <c r="B108" s="8" t="s">
        <v>122</v>
      </c>
      <c r="C108" s="8" t="s">
        <v>123</v>
      </c>
      <c r="D108" s="1" t="s">
        <v>109</v>
      </c>
      <c r="E108" s="1" t="s">
        <v>109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1.5999999999999997E-2</v>
      </c>
      <c r="Z108" s="15">
        <v>0</v>
      </c>
      <c r="AA108" s="15">
        <v>1.3218770654329147E-3</v>
      </c>
      <c r="AB108" s="15">
        <v>0</v>
      </c>
      <c r="AC108" s="15">
        <v>0</v>
      </c>
      <c r="AD108" s="15">
        <v>1.0526315789473684E-3</v>
      </c>
      <c r="AE108" s="15">
        <v>1.2658227848101266E-3</v>
      </c>
    </row>
    <row r="109" spans="1:31">
      <c r="A109">
        <v>101</v>
      </c>
      <c r="B109" s="1" t="s">
        <v>123</v>
      </c>
      <c r="C109" s="8" t="s">
        <v>123</v>
      </c>
      <c r="D109" s="1" t="s">
        <v>109</v>
      </c>
      <c r="E109" s="1" t="s">
        <v>109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9.2081031307550637E-4</v>
      </c>
      <c r="P109" s="15">
        <v>6.1224489795918366E-2</v>
      </c>
      <c r="Q109" s="15">
        <v>0</v>
      </c>
      <c r="R109" s="15">
        <v>0.15894039735099338</v>
      </c>
      <c r="S109" s="15">
        <v>3.1914893617021267E-2</v>
      </c>
      <c r="T109" s="15">
        <v>1.111111111111111E-2</v>
      </c>
      <c r="U109" s="15">
        <v>0</v>
      </c>
      <c r="V109" s="15">
        <v>0.15857605177993528</v>
      </c>
      <c r="W109" s="15">
        <v>0</v>
      </c>
      <c r="X109" s="15">
        <v>8.9707271010387168E-3</v>
      </c>
      <c r="Y109" s="15">
        <v>7.9999999999999984E-3</v>
      </c>
      <c r="Z109" s="15">
        <v>1.9572953736654804E-2</v>
      </c>
      <c r="AA109" s="15">
        <v>0.75479180436219429</v>
      </c>
      <c r="AB109" s="15">
        <v>0</v>
      </c>
      <c r="AC109" s="15">
        <v>5.5020632737276488E-3</v>
      </c>
      <c r="AD109" s="15">
        <v>5.263157894736842E-3</v>
      </c>
      <c r="AE109" s="15">
        <v>0</v>
      </c>
    </row>
    <row r="110" spans="1:31">
      <c r="A110">
        <v>102</v>
      </c>
      <c r="B110" s="1" t="s">
        <v>157</v>
      </c>
      <c r="C110" s="1" t="s">
        <v>157</v>
      </c>
      <c r="D110" s="1" t="s">
        <v>157</v>
      </c>
      <c r="E110" s="1" t="s">
        <v>157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1.6666666666666663E-2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</row>
    <row r="111" spans="1:31">
      <c r="A111">
        <v>103</v>
      </c>
      <c r="B111" s="1" t="s">
        <v>199</v>
      </c>
      <c r="C111" s="1" t="s">
        <v>200</v>
      </c>
      <c r="D111" s="1" t="s">
        <v>136</v>
      </c>
      <c r="E111" s="1" t="s">
        <v>136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6.6225165562913907E-3</v>
      </c>
      <c r="S111" s="15">
        <v>0</v>
      </c>
      <c r="T111" s="15">
        <v>0</v>
      </c>
      <c r="U111" s="15">
        <v>6.0606060606060606E-3</v>
      </c>
      <c r="V111" s="15">
        <v>1.2944983818770227E-2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</row>
    <row r="112" spans="1:31">
      <c r="A112">
        <v>104</v>
      </c>
      <c r="B112" s="1" t="s">
        <v>201</v>
      </c>
      <c r="C112" s="1" t="s">
        <v>200</v>
      </c>
      <c r="D112" s="1" t="s">
        <v>136</v>
      </c>
      <c r="E112" s="1" t="s">
        <v>136</v>
      </c>
      <c r="H112" s="15">
        <v>0</v>
      </c>
      <c r="I112" s="15">
        <v>0</v>
      </c>
      <c r="J112" s="15">
        <v>9.2105263157894746E-2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</row>
    <row r="113" spans="1:31">
      <c r="A113">
        <v>105</v>
      </c>
      <c r="B113" s="1" t="s">
        <v>134</v>
      </c>
      <c r="C113" s="1" t="s">
        <v>135</v>
      </c>
      <c r="D113" s="1" t="s">
        <v>136</v>
      </c>
      <c r="E113" s="1" t="s">
        <v>136</v>
      </c>
      <c r="H113" s="15">
        <v>2.3809523809523815E-2</v>
      </c>
      <c r="I113" s="15">
        <v>5.031446540880502E-2</v>
      </c>
      <c r="J113" s="15">
        <v>0</v>
      </c>
      <c r="K113" s="15">
        <v>0</v>
      </c>
      <c r="L113" s="15">
        <v>0</v>
      </c>
      <c r="M113" s="15">
        <v>0</v>
      </c>
      <c r="N113" s="15">
        <v>2.8248587570621478E-3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</row>
    <row r="114" spans="1:31">
      <c r="A114">
        <v>106</v>
      </c>
      <c r="B114" s="1" t="s">
        <v>135</v>
      </c>
      <c r="C114" s="1" t="s">
        <v>135</v>
      </c>
      <c r="D114" s="1" t="s">
        <v>136</v>
      </c>
      <c r="E114" s="1" t="s">
        <v>136</v>
      </c>
      <c r="H114" s="15">
        <v>0</v>
      </c>
      <c r="I114" s="15">
        <v>0</v>
      </c>
      <c r="J114" s="15">
        <v>0</v>
      </c>
      <c r="K114" s="15">
        <v>4.9586776859504134E-2</v>
      </c>
      <c r="L114" s="15">
        <v>0</v>
      </c>
      <c r="M114" s="15">
        <v>0</v>
      </c>
      <c r="N114" s="15">
        <v>2.8248587570621478E-3</v>
      </c>
      <c r="O114" s="15">
        <v>0</v>
      </c>
      <c r="P114" s="15">
        <v>0</v>
      </c>
      <c r="Q114" s="15">
        <v>1.4925373134328358E-2</v>
      </c>
      <c r="R114" s="15">
        <v>6.6225165562913907E-3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3.6355051935788481E-2</v>
      </c>
      <c r="Y114" s="15">
        <v>0.30399999999999994</v>
      </c>
      <c r="Z114" s="15">
        <v>0.16548042704626334</v>
      </c>
      <c r="AA114" s="15">
        <v>0</v>
      </c>
      <c r="AB114" s="15">
        <v>0</v>
      </c>
      <c r="AC114" s="15">
        <v>0.21045392022008258</v>
      </c>
      <c r="AD114" s="15">
        <v>0.14315789473684212</v>
      </c>
      <c r="AE114" s="15">
        <v>1.2658227848101266E-3</v>
      </c>
    </row>
    <row r="115" spans="1:31">
      <c r="A115">
        <v>107</v>
      </c>
      <c r="B115" s="1" t="s">
        <v>166</v>
      </c>
      <c r="C115" s="1" t="s">
        <v>135</v>
      </c>
      <c r="D115" s="1" t="s">
        <v>136</v>
      </c>
      <c r="E115" s="1" t="s">
        <v>136</v>
      </c>
      <c r="H115" s="15">
        <v>0</v>
      </c>
      <c r="I115" s="15">
        <v>3.1446540880503138E-2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</row>
    <row r="116" spans="1:31">
      <c r="A116">
        <v>108</v>
      </c>
      <c r="B116" s="1" t="s">
        <v>197</v>
      </c>
      <c r="C116" s="1" t="s">
        <v>135</v>
      </c>
      <c r="D116" s="1" t="s">
        <v>136</v>
      </c>
      <c r="E116" s="1" t="s">
        <v>136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4.7686496694995285E-2</v>
      </c>
      <c r="Y116" s="15">
        <v>3.9999999999999994E-2</v>
      </c>
      <c r="Z116" s="15">
        <v>0</v>
      </c>
      <c r="AA116" s="15">
        <v>1.8506278916060808E-2</v>
      </c>
      <c r="AB116" s="15">
        <v>0.15492957746478872</v>
      </c>
      <c r="AC116" s="15">
        <v>1.3755158184319122E-2</v>
      </c>
      <c r="AD116" s="15">
        <v>1.0526315789473684E-3</v>
      </c>
      <c r="AE116" s="15">
        <v>0</v>
      </c>
    </row>
    <row r="117" spans="1:31">
      <c r="A117">
        <v>109</v>
      </c>
      <c r="B117" s="1" t="s">
        <v>198</v>
      </c>
      <c r="C117" s="1" t="s">
        <v>135</v>
      </c>
      <c r="D117" s="1" t="s">
        <v>136</v>
      </c>
      <c r="E117" s="1" t="s">
        <v>136</v>
      </c>
      <c r="H117" s="15">
        <v>0</v>
      </c>
      <c r="I117" s="15">
        <v>4.7169811320754707E-3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</row>
    <row r="118" spans="1:31">
      <c r="A118">
        <v>110</v>
      </c>
      <c r="B118" s="1" t="s">
        <v>212</v>
      </c>
      <c r="C118" s="1" t="s">
        <v>135</v>
      </c>
      <c r="D118" s="1" t="s">
        <v>136</v>
      </c>
      <c r="E118" s="1" t="s">
        <v>136</v>
      </c>
      <c r="H118" s="15">
        <v>0</v>
      </c>
      <c r="I118" s="15">
        <v>0</v>
      </c>
      <c r="J118" s="15">
        <v>3.9473684210526314E-2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6.0606060606060606E-3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1.2658227848101266E-3</v>
      </c>
    </row>
    <row r="119" spans="1:31">
      <c r="A119">
        <v>111</v>
      </c>
      <c r="B119" s="1" t="s">
        <v>236</v>
      </c>
      <c r="C119" s="1" t="s">
        <v>135</v>
      </c>
      <c r="D119" s="1" t="s">
        <v>136</v>
      </c>
      <c r="E119" s="1" t="s">
        <v>136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1.3755158184319122E-3</v>
      </c>
      <c r="AD119" s="15">
        <v>0</v>
      </c>
      <c r="AE119" s="15">
        <v>0</v>
      </c>
    </row>
    <row r="120" spans="1:31">
      <c r="A120">
        <v>112</v>
      </c>
      <c r="B120" s="1" t="s">
        <v>119</v>
      </c>
      <c r="C120" s="1" t="s">
        <v>120</v>
      </c>
      <c r="D120" s="1" t="s">
        <v>120</v>
      </c>
      <c r="E120" s="1" t="s">
        <v>120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</row>
    <row r="121" spans="1:31">
      <c r="A121">
        <v>113</v>
      </c>
      <c r="B121" s="1" t="s">
        <v>120</v>
      </c>
      <c r="C121" s="1" t="s">
        <v>120</v>
      </c>
      <c r="D121" s="1" t="s">
        <v>120</v>
      </c>
      <c r="E121" s="1" t="s">
        <v>120</v>
      </c>
      <c r="H121" s="15">
        <v>0.17460317460317465</v>
      </c>
      <c r="I121" s="15">
        <v>0.1022012578616352</v>
      </c>
      <c r="J121" s="15">
        <v>1.3157894736842105E-2</v>
      </c>
      <c r="K121" s="15">
        <v>0</v>
      </c>
      <c r="L121" s="15">
        <v>0</v>
      </c>
      <c r="M121" s="15">
        <v>0</v>
      </c>
      <c r="N121" s="15">
        <v>5.6497175141242955E-3</v>
      </c>
      <c r="O121" s="15">
        <v>2.0257826887661139E-2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1.5624999999999997E-2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</row>
    <row r="122" spans="1:31">
      <c r="B122" s="1"/>
      <c r="C122" s="1"/>
      <c r="D122" s="1"/>
      <c r="E122" s="1"/>
    </row>
    <row r="123" spans="1:31">
      <c r="B123" s="1"/>
      <c r="C123" s="1"/>
      <c r="D123" s="1"/>
      <c r="E123" s="1"/>
    </row>
    <row r="124" spans="1:31">
      <c r="A124" s="1">
        <v>137</v>
      </c>
      <c r="B124" s="1"/>
      <c r="C124" s="1"/>
      <c r="D124" s="1"/>
      <c r="E124" s="1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</row>
    <row r="125" spans="1:31">
      <c r="A125" s="1">
        <v>138</v>
      </c>
      <c r="B125" s="1" t="s">
        <v>243</v>
      </c>
      <c r="C125" s="1" t="s">
        <v>243</v>
      </c>
      <c r="D125" s="1" t="s">
        <v>242</v>
      </c>
      <c r="E125" s="1" t="s">
        <v>242</v>
      </c>
      <c r="H125" s="17">
        <v>0</v>
      </c>
      <c r="I125" s="17">
        <v>0.04</v>
      </c>
      <c r="J125" s="17">
        <v>0.06</v>
      </c>
      <c r="K125" s="17">
        <v>0</v>
      </c>
      <c r="L125" s="17">
        <v>0.01</v>
      </c>
      <c r="M125" s="17">
        <v>0</v>
      </c>
      <c r="N125" s="17">
        <v>0</v>
      </c>
      <c r="O125" s="17">
        <v>0</v>
      </c>
      <c r="P125" s="17">
        <v>0.03</v>
      </c>
      <c r="Q125" s="17">
        <v>0</v>
      </c>
      <c r="R125" s="17">
        <v>0.01</v>
      </c>
      <c r="S125" s="17">
        <v>0</v>
      </c>
      <c r="T125" s="17">
        <v>0.03</v>
      </c>
      <c r="U125" s="17">
        <v>0</v>
      </c>
      <c r="V125" s="17">
        <v>0</v>
      </c>
      <c r="W125" s="17">
        <v>0</v>
      </c>
      <c r="X125" s="17">
        <v>0.02</v>
      </c>
      <c r="Y125" s="17">
        <v>0.01</v>
      </c>
      <c r="Z125" s="17">
        <v>0</v>
      </c>
      <c r="AA125" s="17">
        <v>0.02</v>
      </c>
      <c r="AB125" s="17">
        <v>0</v>
      </c>
      <c r="AC125" s="17">
        <v>0</v>
      </c>
      <c r="AD125" s="17">
        <v>0.01</v>
      </c>
      <c r="AE125" s="17">
        <v>0</v>
      </c>
    </row>
    <row r="126" spans="1:31">
      <c r="A126" s="1">
        <v>139</v>
      </c>
      <c r="B126" s="1" t="s">
        <v>244</v>
      </c>
      <c r="C126" s="1" t="s">
        <v>244</v>
      </c>
      <c r="D126" s="1" t="s">
        <v>242</v>
      </c>
      <c r="E126" s="1" t="s">
        <v>242</v>
      </c>
      <c r="H126" s="17">
        <v>0.05</v>
      </c>
      <c r="I126" s="17">
        <v>0.31</v>
      </c>
      <c r="J126" s="17">
        <v>1.99</v>
      </c>
      <c r="K126" s="17">
        <v>0.81</v>
      </c>
      <c r="L126" s="17">
        <v>0.06</v>
      </c>
      <c r="M126" s="17">
        <v>0.04</v>
      </c>
      <c r="N126" s="17">
        <v>0.03</v>
      </c>
      <c r="O126" s="17">
        <v>0</v>
      </c>
      <c r="P126" s="17">
        <v>0.13</v>
      </c>
      <c r="Q126" s="17">
        <v>0.02</v>
      </c>
      <c r="R126" s="17">
        <v>0.54</v>
      </c>
      <c r="S126" s="17">
        <v>0.02</v>
      </c>
      <c r="T126" s="17">
        <v>0.18</v>
      </c>
      <c r="U126" s="17">
        <v>0.39</v>
      </c>
      <c r="V126" s="17">
        <v>0.16</v>
      </c>
      <c r="W126" s="17">
        <v>0</v>
      </c>
      <c r="X126" s="17">
        <v>0.93</v>
      </c>
      <c r="Y126" s="17">
        <v>0.39</v>
      </c>
      <c r="Z126" s="17">
        <v>0.18</v>
      </c>
      <c r="AA126" s="17">
        <v>0.34</v>
      </c>
      <c r="AB126" s="17">
        <v>1.82</v>
      </c>
      <c r="AC126" s="17">
        <v>0.01</v>
      </c>
      <c r="AD126" s="17">
        <v>0.77</v>
      </c>
      <c r="AE126" s="17">
        <v>0</v>
      </c>
    </row>
    <row r="127" spans="1:31">
      <c r="B127" s="1"/>
      <c r="C127" s="1"/>
      <c r="D127" s="1"/>
      <c r="E127" s="1"/>
    </row>
    <row r="128" spans="1:31">
      <c r="B128" s="1"/>
      <c r="C128" s="1"/>
      <c r="D128" s="1"/>
      <c r="E128" s="1"/>
      <c r="H128" s="13" t="s">
        <v>310</v>
      </c>
      <c r="I128" s="13" t="s">
        <v>314</v>
      </c>
      <c r="J128" s="13" t="s">
        <v>319</v>
      </c>
      <c r="K128" s="13" t="s">
        <v>322</v>
      </c>
      <c r="L128" s="13" t="s">
        <v>326</v>
      </c>
      <c r="M128" s="13" t="s">
        <v>329</v>
      </c>
      <c r="N128" s="13" t="s">
        <v>333</v>
      </c>
      <c r="O128" s="13" t="s">
        <v>337</v>
      </c>
      <c r="P128" s="13" t="s">
        <v>342</v>
      </c>
      <c r="Q128" s="13" t="s">
        <v>345</v>
      </c>
      <c r="R128" s="13" t="s">
        <v>349</v>
      </c>
      <c r="S128" s="13" t="s">
        <v>352</v>
      </c>
      <c r="T128" s="13" t="s">
        <v>356</v>
      </c>
      <c r="U128" s="13" t="s">
        <v>359</v>
      </c>
      <c r="V128" s="13" t="s">
        <v>363</v>
      </c>
      <c r="W128" s="13" t="s">
        <v>366</v>
      </c>
      <c r="X128" s="13" t="s">
        <v>369</v>
      </c>
      <c r="Y128" s="13" t="s">
        <v>373</v>
      </c>
      <c r="Z128" s="13" t="s">
        <v>377</v>
      </c>
      <c r="AA128" s="13" t="s">
        <v>381</v>
      </c>
      <c r="AB128" s="13" t="s">
        <v>385</v>
      </c>
      <c r="AC128" s="13" t="s">
        <v>389</v>
      </c>
      <c r="AD128" s="13" t="s">
        <v>393</v>
      </c>
      <c r="AE128" s="13" t="s">
        <v>397</v>
      </c>
    </row>
    <row r="129" spans="1:31">
      <c r="B129" s="1"/>
      <c r="C129" s="1"/>
      <c r="D129" s="1"/>
      <c r="E129" s="1"/>
    </row>
    <row r="130" spans="1:31">
      <c r="A130" s="13" t="s">
        <v>294</v>
      </c>
      <c r="B130" s="1"/>
      <c r="C130" s="1" t="s">
        <v>294</v>
      </c>
      <c r="D130" s="1"/>
      <c r="E130" s="1"/>
    </row>
    <row r="131" spans="1:31">
      <c r="A131" s="13" t="s">
        <v>156</v>
      </c>
      <c r="B131" s="1"/>
      <c r="C131" s="1" t="s">
        <v>156</v>
      </c>
      <c r="D131" s="1"/>
      <c r="E131" s="1"/>
      <c r="H131" s="14">
        <v>7.9365079365079378E-3</v>
      </c>
      <c r="I131" s="14">
        <v>3.1446540880503138E-3</v>
      </c>
      <c r="J131" s="14">
        <v>1.3157894736842105E-2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</row>
    <row r="132" spans="1:31">
      <c r="A132" s="13" t="s">
        <v>132</v>
      </c>
      <c r="B132" s="1"/>
      <c r="C132" s="1" t="s">
        <v>132</v>
      </c>
      <c r="D132" s="1"/>
      <c r="E132" s="4"/>
      <c r="H132" s="14">
        <v>2.6455026455026462E-3</v>
      </c>
      <c r="I132" s="14">
        <v>3.1446540880503138E-3</v>
      </c>
      <c r="J132" s="14">
        <v>0</v>
      </c>
      <c r="K132" s="14">
        <v>0</v>
      </c>
      <c r="L132" s="14">
        <v>0</v>
      </c>
      <c r="M132" s="14">
        <v>7.8125E-3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7.8124999999999983E-3</v>
      </c>
      <c r="X132" s="14">
        <v>3.6355051935788488E-2</v>
      </c>
      <c r="Y132" s="14">
        <v>6.3999999999999987E-2</v>
      </c>
      <c r="Z132" s="14">
        <v>5.6939501779359428E-2</v>
      </c>
      <c r="AA132" s="14">
        <v>9.253139458030404E-3</v>
      </c>
      <c r="AB132" s="14">
        <v>9.8591549295774641E-2</v>
      </c>
      <c r="AC132" s="14">
        <v>9.6286107290233843E-3</v>
      </c>
      <c r="AD132" s="14">
        <v>1.1578947368421053E-2</v>
      </c>
      <c r="AE132" s="14">
        <v>1.7721518987341776E-2</v>
      </c>
    </row>
    <row r="133" spans="1:31">
      <c r="A133" s="13" t="s">
        <v>295</v>
      </c>
      <c r="B133" s="1"/>
      <c r="C133" s="1" t="s">
        <v>295</v>
      </c>
      <c r="D133" s="1"/>
      <c r="E133" s="4"/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5.5248618784530376E-3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</row>
    <row r="134" spans="1:31">
      <c r="A134" s="13" t="s">
        <v>278</v>
      </c>
      <c r="B134" s="1"/>
      <c r="C134" s="1" t="s">
        <v>278</v>
      </c>
      <c r="D134" s="1"/>
      <c r="E134" s="1"/>
      <c r="H134" s="14">
        <v>0.19576719576719584</v>
      </c>
      <c r="I134" s="14">
        <v>0.12578616352201255</v>
      </c>
      <c r="J134" s="14">
        <v>0.43421052631578949</v>
      </c>
      <c r="K134" s="14">
        <v>0.20661157024793395</v>
      </c>
      <c r="L134" s="14">
        <v>5.000000000000001E-2</v>
      </c>
      <c r="M134" s="14">
        <v>0.3125</v>
      </c>
      <c r="N134" s="14">
        <v>6.4971751412429404E-2</v>
      </c>
      <c r="O134" s="14">
        <v>3.2228360957642734E-2</v>
      </c>
      <c r="P134" s="14">
        <v>0.55102040816326536</v>
      </c>
      <c r="Q134" s="14">
        <v>0.16417910447761194</v>
      </c>
      <c r="R134" s="14">
        <v>0.14569536423841062</v>
      </c>
      <c r="S134" s="14">
        <v>0.32978723404255317</v>
      </c>
      <c r="T134" s="14">
        <v>0.17222222222222222</v>
      </c>
      <c r="U134" s="14">
        <v>8.4848484848484854E-2</v>
      </c>
      <c r="V134" s="14">
        <v>0.11326860841423948</v>
      </c>
      <c r="W134" s="14">
        <v>0.21093749999999997</v>
      </c>
      <c r="X134" s="14">
        <v>0.14636449480642119</v>
      </c>
      <c r="Y134" s="14">
        <v>0</v>
      </c>
      <c r="Z134" s="14">
        <v>6.4056939501779361E-2</v>
      </c>
      <c r="AA134" s="14">
        <v>3.0403172504957037E-2</v>
      </c>
      <c r="AB134" s="14">
        <v>0.47183098591549294</v>
      </c>
      <c r="AC134" s="14">
        <v>5.364511691884457E-2</v>
      </c>
      <c r="AD134" s="14">
        <v>4.3157894736842103E-2</v>
      </c>
      <c r="AE134" s="14">
        <v>3.7974683544303806E-2</v>
      </c>
    </row>
    <row r="135" spans="1:31">
      <c r="A135" s="13" t="s">
        <v>101</v>
      </c>
      <c r="B135" s="1"/>
      <c r="C135" s="1" t="s">
        <v>101</v>
      </c>
      <c r="D135" s="1"/>
      <c r="E135" s="1"/>
      <c r="H135" s="14">
        <v>4.4973544973544992E-2</v>
      </c>
      <c r="I135" s="14">
        <v>0.1132075471698113</v>
      </c>
      <c r="J135" s="14">
        <v>9.2105263157894732E-2</v>
      </c>
      <c r="K135" s="14">
        <v>0</v>
      </c>
      <c r="L135" s="14">
        <v>5.8823529411764714E-3</v>
      </c>
      <c r="M135" s="14">
        <v>1.5625E-2</v>
      </c>
      <c r="N135" s="14">
        <v>4.8022598870056513E-2</v>
      </c>
      <c r="O135" s="14">
        <v>3.2228360957642727E-2</v>
      </c>
      <c r="P135" s="14">
        <v>0.36734693877551022</v>
      </c>
      <c r="Q135" s="14">
        <v>0.76119402985074625</v>
      </c>
      <c r="R135" s="14">
        <v>0.67549668874172186</v>
      </c>
      <c r="S135" s="14">
        <v>0.61702127659574468</v>
      </c>
      <c r="T135" s="14">
        <v>0.78333333333333321</v>
      </c>
      <c r="U135" s="14">
        <v>0.85454545454545439</v>
      </c>
      <c r="V135" s="14">
        <v>0.70550161812297729</v>
      </c>
      <c r="W135" s="14">
        <v>0.71093749999999989</v>
      </c>
      <c r="X135" s="14">
        <v>0.71765816808309724</v>
      </c>
      <c r="Y135" s="14">
        <v>0.51200000000000001</v>
      </c>
      <c r="Z135" s="14">
        <v>0.6708185053380783</v>
      </c>
      <c r="AA135" s="14">
        <v>0.16986120290812956</v>
      </c>
      <c r="AB135" s="14">
        <v>0.27464788732394363</v>
      </c>
      <c r="AC135" s="14">
        <v>0.69325997248968363</v>
      </c>
      <c r="AD135" s="14">
        <v>0.7873684210526315</v>
      </c>
      <c r="AE135" s="14">
        <v>0.78481012658227844</v>
      </c>
    </row>
    <row r="136" spans="1:31">
      <c r="A136" s="13" t="s">
        <v>109</v>
      </c>
      <c r="B136" s="1"/>
      <c r="C136" s="1" t="s">
        <v>109</v>
      </c>
      <c r="D136" s="1"/>
      <c r="E136" s="1"/>
      <c r="H136" s="14">
        <v>0.55026455026455023</v>
      </c>
      <c r="I136" s="14">
        <v>0.56603773584905648</v>
      </c>
      <c r="J136" s="14">
        <v>0.31578947368421051</v>
      </c>
      <c r="K136" s="14">
        <v>0.74380165289256206</v>
      </c>
      <c r="L136" s="14">
        <v>0.94411764705882351</v>
      </c>
      <c r="M136" s="14">
        <v>0.66406250000000011</v>
      </c>
      <c r="N136" s="14">
        <v>0.87570621468926568</v>
      </c>
      <c r="O136" s="14">
        <v>0.90976058931860038</v>
      </c>
      <c r="P136" s="14">
        <v>8.1632653061224497E-2</v>
      </c>
      <c r="Q136" s="14">
        <v>5.9701492537313432E-2</v>
      </c>
      <c r="R136" s="14">
        <v>0.16556291390728478</v>
      </c>
      <c r="S136" s="14">
        <v>5.3191489361702121E-2</v>
      </c>
      <c r="T136" s="14">
        <v>2.7777777777777776E-2</v>
      </c>
      <c r="U136" s="14">
        <v>4.8484848484848485E-2</v>
      </c>
      <c r="V136" s="14">
        <v>0.16828478964401297</v>
      </c>
      <c r="W136" s="14">
        <v>5.4687499999999993E-2</v>
      </c>
      <c r="X136" s="14">
        <v>1.5580736543909349E-2</v>
      </c>
      <c r="Y136" s="14">
        <v>7.9999999999999974E-2</v>
      </c>
      <c r="Z136" s="14">
        <v>4.2704626334519567E-2</v>
      </c>
      <c r="AA136" s="14">
        <v>0.77197620621282215</v>
      </c>
      <c r="AB136" s="14">
        <v>0</v>
      </c>
      <c r="AC136" s="14">
        <v>1.7881705639614859E-2</v>
      </c>
      <c r="AD136" s="14">
        <v>1.368421052631579E-2</v>
      </c>
      <c r="AE136" s="14">
        <v>0.1569620253164557</v>
      </c>
    </row>
    <row r="137" spans="1:31">
      <c r="A137" s="13" t="s">
        <v>157</v>
      </c>
      <c r="B137" s="1"/>
      <c r="C137" s="1" t="s">
        <v>157</v>
      </c>
      <c r="D137" s="1"/>
      <c r="E137" s="1"/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1.6666666666666663E-2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</row>
    <row r="138" spans="1:31">
      <c r="A138" s="13" t="s">
        <v>136</v>
      </c>
      <c r="B138" s="1"/>
      <c r="C138" s="1" t="s">
        <v>136</v>
      </c>
      <c r="D138" s="1"/>
      <c r="E138" s="4"/>
      <c r="H138" s="14">
        <v>2.3809523809523815E-2</v>
      </c>
      <c r="I138" s="14">
        <v>8.6477987421383642E-2</v>
      </c>
      <c r="J138" s="14">
        <v>0.13157894736842105</v>
      </c>
      <c r="K138" s="14">
        <v>4.9586776859504134E-2</v>
      </c>
      <c r="L138" s="14">
        <v>0</v>
      </c>
      <c r="M138" s="14">
        <v>0</v>
      </c>
      <c r="N138" s="14">
        <v>5.6497175141242955E-3</v>
      </c>
      <c r="O138" s="14">
        <v>0</v>
      </c>
      <c r="P138" s="14">
        <v>0</v>
      </c>
      <c r="Q138" s="14">
        <v>1.4925373134328358E-2</v>
      </c>
      <c r="R138" s="14">
        <v>1.3245033112582781E-2</v>
      </c>
      <c r="S138" s="14">
        <v>0</v>
      </c>
      <c r="T138" s="14">
        <v>0</v>
      </c>
      <c r="U138" s="14">
        <v>1.2121212121212121E-2</v>
      </c>
      <c r="V138" s="14">
        <v>1.2944983818770227E-2</v>
      </c>
      <c r="W138" s="14">
        <v>0</v>
      </c>
      <c r="X138" s="14">
        <v>8.4041548630783752E-2</v>
      </c>
      <c r="Y138" s="14">
        <v>0.34399999999999992</v>
      </c>
      <c r="Z138" s="14">
        <v>0.16548042704626334</v>
      </c>
      <c r="AA138" s="14">
        <v>1.8506278916060808E-2</v>
      </c>
      <c r="AB138" s="14">
        <v>0.15492957746478872</v>
      </c>
      <c r="AC138" s="14">
        <v>0.22558459422283361</v>
      </c>
      <c r="AD138" s="14">
        <v>0.14421052631578948</v>
      </c>
      <c r="AE138" s="14">
        <v>2.5316455696202532E-3</v>
      </c>
    </row>
    <row r="139" spans="1:31">
      <c r="A139" s="13" t="s">
        <v>120</v>
      </c>
      <c r="B139" s="1"/>
      <c r="C139" s="1" t="s">
        <v>120</v>
      </c>
      <c r="D139" s="1"/>
      <c r="E139" s="1"/>
      <c r="H139" s="14">
        <v>0.17460317460317465</v>
      </c>
      <c r="I139" s="14">
        <v>0.1022012578616352</v>
      </c>
      <c r="J139" s="14">
        <v>1.3157894736842105E-2</v>
      </c>
      <c r="K139" s="14">
        <v>0</v>
      </c>
      <c r="L139" s="14">
        <v>0</v>
      </c>
      <c r="M139" s="14">
        <v>0</v>
      </c>
      <c r="N139" s="14">
        <v>5.6497175141242955E-3</v>
      </c>
      <c r="O139" s="14">
        <v>2.0257826887661139E-2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1.5624999999999997E-2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</row>
    <row r="140" spans="1:31">
      <c r="A140" s="13" t="s">
        <v>291</v>
      </c>
      <c r="B140" s="1"/>
      <c r="C140" s="1" t="s">
        <v>291</v>
      </c>
      <c r="D140" s="1"/>
      <c r="E140" s="1"/>
      <c r="H140" s="14">
        <v>1</v>
      </c>
      <c r="I140" s="14">
        <v>0.99999999999999978</v>
      </c>
      <c r="J140" s="14">
        <v>1</v>
      </c>
      <c r="K140" s="14">
        <v>1.0000000000000002</v>
      </c>
      <c r="L140" s="14">
        <v>1</v>
      </c>
      <c r="M140" s="14">
        <v>1</v>
      </c>
      <c r="N140" s="14">
        <v>1.0000000000000002</v>
      </c>
      <c r="O140" s="14">
        <v>1</v>
      </c>
      <c r="P140" s="14">
        <v>1.0000000000000002</v>
      </c>
      <c r="Q140" s="14">
        <v>1</v>
      </c>
      <c r="R140" s="14">
        <v>0.99999999999999989</v>
      </c>
      <c r="S140" s="14">
        <v>1</v>
      </c>
      <c r="T140" s="14">
        <v>1</v>
      </c>
      <c r="U140" s="14">
        <v>0.99999999999999978</v>
      </c>
      <c r="V140" s="14">
        <v>0.99999999999999989</v>
      </c>
      <c r="W140" s="14">
        <v>0.99999999999999989</v>
      </c>
      <c r="X140" s="14">
        <v>1</v>
      </c>
      <c r="Y140" s="14">
        <v>0.99999999999999978</v>
      </c>
      <c r="Z140" s="14">
        <v>0.99999999999999989</v>
      </c>
      <c r="AA140" s="14">
        <v>1</v>
      </c>
      <c r="AB140" s="14">
        <v>1</v>
      </c>
      <c r="AC140" s="14">
        <v>1</v>
      </c>
      <c r="AD140" s="14">
        <v>0.99999999999999989</v>
      </c>
      <c r="AE140" s="14">
        <v>1</v>
      </c>
    </row>
    <row r="141" spans="1:31">
      <c r="B141" s="1"/>
      <c r="C141" s="1"/>
      <c r="D141" s="1"/>
      <c r="E141" s="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</row>
    <row r="142" spans="1:31">
      <c r="B142" s="1"/>
      <c r="C142" s="1"/>
      <c r="D142" s="1"/>
      <c r="E142" s="1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</row>
    <row r="143" spans="1:31">
      <c r="A143" s="13" t="s">
        <v>296</v>
      </c>
      <c r="B143" s="1"/>
      <c r="C143" s="1" t="s">
        <v>296</v>
      </c>
      <c r="D143" s="1"/>
      <c r="E143" s="1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</row>
    <row r="144" spans="1:31">
      <c r="A144" s="13" t="s">
        <v>156</v>
      </c>
      <c r="B144" s="1"/>
      <c r="C144" s="1" t="s">
        <v>156</v>
      </c>
      <c r="D144" s="1"/>
      <c r="E144" s="1"/>
      <c r="H144" s="14">
        <v>7.9365079365079378E-3</v>
      </c>
      <c r="I144" s="14">
        <v>3.1446540880503138E-3</v>
      </c>
      <c r="J144" s="14">
        <v>1.3157894736842105E-2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</row>
    <row r="145" spans="1:31">
      <c r="A145" s="13" t="s">
        <v>297</v>
      </c>
      <c r="B145" s="1"/>
      <c r="C145" s="1" t="s">
        <v>297</v>
      </c>
      <c r="D145" s="1"/>
      <c r="E145" s="1"/>
      <c r="H145" s="14">
        <v>2.6455026455026462E-3</v>
      </c>
      <c r="I145" s="14">
        <v>3.1446540880503138E-3</v>
      </c>
      <c r="J145" s="14">
        <v>0</v>
      </c>
      <c r="K145" s="14">
        <v>0</v>
      </c>
      <c r="L145" s="14">
        <v>0</v>
      </c>
      <c r="M145" s="14">
        <v>7.8125E-3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7.8124999999999983E-3</v>
      </c>
      <c r="X145" s="14">
        <v>3.6355051935788488E-2</v>
      </c>
      <c r="Y145" s="14">
        <v>6.3999999999999987E-2</v>
      </c>
      <c r="Z145" s="14">
        <v>5.6939501779359428E-2</v>
      </c>
      <c r="AA145" s="14">
        <v>9.253139458030404E-3</v>
      </c>
      <c r="AB145" s="14">
        <v>9.8591549295774641E-2</v>
      </c>
      <c r="AC145" s="14">
        <v>9.6286107290233843E-3</v>
      </c>
      <c r="AD145" s="14">
        <v>1.1578947368421053E-2</v>
      </c>
      <c r="AE145" s="14">
        <v>1.7721518987341776E-2</v>
      </c>
    </row>
    <row r="146" spans="1:31">
      <c r="A146" s="13" t="s">
        <v>295</v>
      </c>
      <c r="B146" s="1"/>
      <c r="C146" s="1" t="s">
        <v>295</v>
      </c>
      <c r="D146" s="1"/>
      <c r="E146" s="1"/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5.5248618784530376E-3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</row>
    <row r="147" spans="1:31">
      <c r="A147" s="13" t="s">
        <v>279</v>
      </c>
      <c r="B147" s="1"/>
      <c r="C147" s="1" t="s">
        <v>279</v>
      </c>
      <c r="D147" s="1"/>
      <c r="E147" s="1"/>
      <c r="H147" s="14">
        <v>5.2910052910052924E-3</v>
      </c>
      <c r="I147" s="14">
        <v>7.8616352201257844E-3</v>
      </c>
      <c r="J147" s="14">
        <v>1.3157894736842105E-2</v>
      </c>
      <c r="K147" s="14">
        <v>8.2644628099173556E-3</v>
      </c>
      <c r="L147" s="14">
        <v>2.9411764705882357E-3</v>
      </c>
      <c r="M147" s="14">
        <v>0</v>
      </c>
      <c r="N147" s="14">
        <v>3.1073446327683624E-2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7.8124999999999983E-3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</row>
    <row r="148" spans="1:31">
      <c r="A148" s="13" t="s">
        <v>280</v>
      </c>
      <c r="B148" s="1"/>
      <c r="C148" s="1" t="s">
        <v>280</v>
      </c>
      <c r="D148" s="1"/>
      <c r="E148" s="1"/>
      <c r="H148" s="14">
        <v>5.2910052910052921E-2</v>
      </c>
      <c r="I148" s="14">
        <v>4.2452830188679243E-2</v>
      </c>
      <c r="J148" s="14">
        <v>0.17105263157894737</v>
      </c>
      <c r="K148" s="14">
        <v>9.9173553719008267E-2</v>
      </c>
      <c r="L148" s="14">
        <v>2.3529411764705885E-2</v>
      </c>
      <c r="M148" s="14">
        <v>0.2734375</v>
      </c>
      <c r="N148" s="14">
        <v>8.4745762711864424E-3</v>
      </c>
      <c r="O148" s="14">
        <v>7.366482504604051E-3</v>
      </c>
      <c r="P148" s="14">
        <v>0.42857142857142855</v>
      </c>
      <c r="Q148" s="14">
        <v>2.9850746268656716E-2</v>
      </c>
      <c r="R148" s="14">
        <v>0.13245033112582782</v>
      </c>
      <c r="S148" s="14">
        <v>0.2978723404255319</v>
      </c>
      <c r="T148" s="14">
        <v>0.15</v>
      </c>
      <c r="U148" s="14">
        <v>7.8787878787878782E-2</v>
      </c>
      <c r="V148" s="14">
        <v>0.10032362459546926</v>
      </c>
      <c r="W148" s="14">
        <v>9.3749999999999972E-2</v>
      </c>
      <c r="X148" s="14">
        <v>2.3607176581680834E-3</v>
      </c>
      <c r="Y148" s="14">
        <v>0</v>
      </c>
      <c r="Z148" s="14">
        <v>1.4234875444839857E-2</v>
      </c>
      <c r="AA148" s="14">
        <v>1.3218770654329147E-3</v>
      </c>
      <c r="AB148" s="14">
        <v>1.408450704225352E-2</v>
      </c>
      <c r="AC148" s="14">
        <v>5.5020632737276488E-3</v>
      </c>
      <c r="AD148" s="14">
        <v>1.0526315789473684E-3</v>
      </c>
      <c r="AE148" s="14">
        <v>0</v>
      </c>
    </row>
    <row r="149" spans="1:31">
      <c r="A149" s="13" t="s">
        <v>281</v>
      </c>
      <c r="B149" s="1"/>
      <c r="C149" s="1" t="s">
        <v>281</v>
      </c>
      <c r="D149" s="1"/>
      <c r="E149" s="4"/>
      <c r="H149" s="14">
        <v>7.9365079365079402E-2</v>
      </c>
      <c r="I149" s="14">
        <v>6.7610062893081746E-2</v>
      </c>
      <c r="J149" s="14">
        <v>0.10526315789473684</v>
      </c>
      <c r="K149" s="14">
        <v>1.6528925619834711E-2</v>
      </c>
      <c r="L149" s="14">
        <v>8.8235294117647075E-3</v>
      </c>
      <c r="M149" s="14">
        <v>0</v>
      </c>
      <c r="N149" s="14">
        <v>1.977401129943503E-2</v>
      </c>
      <c r="O149" s="14">
        <v>7.366482504604051E-3</v>
      </c>
      <c r="P149" s="14">
        <v>0</v>
      </c>
      <c r="Q149" s="14">
        <v>1.4925373134328358E-2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4.7214353163361665E-2</v>
      </c>
      <c r="Y149" s="14">
        <v>0</v>
      </c>
      <c r="Z149" s="14">
        <v>4.9822064056939508E-2</v>
      </c>
      <c r="AA149" s="14">
        <v>1.0575016523463317E-2</v>
      </c>
      <c r="AB149" s="14">
        <v>0.13380281690140844</v>
      </c>
      <c r="AC149" s="14">
        <v>4.1265474552957364E-2</v>
      </c>
      <c r="AD149" s="14">
        <v>3.6842105263157891E-2</v>
      </c>
      <c r="AE149" s="14">
        <v>3.1645569620253167E-2</v>
      </c>
    </row>
    <row r="150" spans="1:31">
      <c r="A150" s="13" t="s">
        <v>282</v>
      </c>
      <c r="B150" s="1"/>
      <c r="C150" s="1" t="s">
        <v>282</v>
      </c>
      <c r="D150" s="1"/>
      <c r="E150" s="1"/>
      <c r="H150" s="14">
        <v>5.2910052910052924E-3</v>
      </c>
      <c r="I150" s="14">
        <v>3.1446540880503138E-3</v>
      </c>
      <c r="J150" s="14">
        <v>3.9473684210526314E-2</v>
      </c>
      <c r="K150" s="14">
        <v>2.4793388429752067E-2</v>
      </c>
      <c r="L150" s="14">
        <v>8.8235294117647075E-3</v>
      </c>
      <c r="M150" s="14">
        <v>1.5625E-2</v>
      </c>
      <c r="N150" s="14">
        <v>0</v>
      </c>
      <c r="O150" s="14">
        <v>6.4456721915285451E-3</v>
      </c>
      <c r="P150" s="14">
        <v>0</v>
      </c>
      <c r="Q150" s="14">
        <v>5.9701492537313432E-2</v>
      </c>
      <c r="R150" s="14">
        <v>6.6225165562913907E-3</v>
      </c>
      <c r="S150" s="14">
        <v>2.1276595744680847E-2</v>
      </c>
      <c r="T150" s="14">
        <v>0</v>
      </c>
      <c r="U150" s="14">
        <v>0</v>
      </c>
      <c r="V150" s="14">
        <v>0</v>
      </c>
      <c r="W150" s="14">
        <v>0</v>
      </c>
      <c r="X150" s="14">
        <v>9.2067988668555242E-2</v>
      </c>
      <c r="Y150" s="14">
        <v>0</v>
      </c>
      <c r="Z150" s="14">
        <v>0</v>
      </c>
      <c r="AA150" s="14">
        <v>1.4540647719762061E-2</v>
      </c>
      <c r="AB150" s="14">
        <v>0.19014084507042253</v>
      </c>
      <c r="AC150" s="14">
        <v>6.8775790921595612E-3</v>
      </c>
      <c r="AD150" s="14">
        <v>5.263157894736842E-3</v>
      </c>
      <c r="AE150" s="14">
        <v>2.5316455696202532E-3</v>
      </c>
    </row>
    <row r="151" spans="1:31">
      <c r="A151" s="13" t="s">
        <v>298</v>
      </c>
      <c r="B151" s="1"/>
      <c r="C151" s="1" t="s">
        <v>298</v>
      </c>
      <c r="D151" s="1"/>
      <c r="E151" s="4"/>
      <c r="H151" s="14">
        <v>5.0264550264550283E-2</v>
      </c>
      <c r="I151" s="14">
        <v>4.7169811320754707E-3</v>
      </c>
      <c r="J151" s="14">
        <v>0.10526315789473684</v>
      </c>
      <c r="K151" s="14">
        <v>5.7851239669421496E-2</v>
      </c>
      <c r="L151" s="14">
        <v>5.8823529411764714E-3</v>
      </c>
      <c r="M151" s="14">
        <v>2.34375E-2</v>
      </c>
      <c r="N151" s="14">
        <v>5.6497175141242955E-3</v>
      </c>
      <c r="O151" s="14">
        <v>1.1049723756906075E-2</v>
      </c>
      <c r="P151" s="14">
        <v>0.12244897959183673</v>
      </c>
      <c r="Q151" s="14">
        <v>5.9701492537313432E-2</v>
      </c>
      <c r="R151" s="14">
        <v>6.6225165562913907E-3</v>
      </c>
      <c r="S151" s="14">
        <v>1.0638297872340424E-2</v>
      </c>
      <c r="T151" s="14">
        <v>2.222222222222222E-2</v>
      </c>
      <c r="U151" s="14">
        <v>6.0606060606060606E-3</v>
      </c>
      <c r="V151" s="14">
        <v>1.2944983818770227E-2</v>
      </c>
      <c r="W151" s="14">
        <v>0.10937499999999999</v>
      </c>
      <c r="X151" s="14">
        <v>4.7214353163361669E-3</v>
      </c>
      <c r="Y151" s="14">
        <v>0</v>
      </c>
      <c r="Z151" s="14">
        <v>0</v>
      </c>
      <c r="AA151" s="14">
        <v>3.9656311962987436E-3</v>
      </c>
      <c r="AB151" s="14">
        <v>0.13380281690140844</v>
      </c>
      <c r="AC151" s="14">
        <v>0</v>
      </c>
      <c r="AD151" s="14">
        <v>0</v>
      </c>
      <c r="AE151" s="14">
        <v>3.79746835443038E-3</v>
      </c>
    </row>
    <row r="152" spans="1:31">
      <c r="A152" s="13" t="s">
        <v>300</v>
      </c>
      <c r="B152" s="1"/>
      <c r="C152" s="1" t="s">
        <v>300</v>
      </c>
      <c r="D152" s="1"/>
      <c r="E152" s="1"/>
      <c r="H152" s="14">
        <v>2.6455026455026462E-3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</row>
    <row r="153" spans="1:31">
      <c r="A153" s="13" t="s">
        <v>283</v>
      </c>
      <c r="B153" s="1"/>
      <c r="C153" s="1" t="s">
        <v>283</v>
      </c>
      <c r="D153" s="1"/>
      <c r="E153" s="1"/>
      <c r="H153" s="14">
        <v>3.4391534391534404E-2</v>
      </c>
      <c r="I153" s="14">
        <v>6.1320754716981125E-2</v>
      </c>
      <c r="J153" s="14">
        <v>1.3157894736842105E-2</v>
      </c>
      <c r="K153" s="14">
        <v>0</v>
      </c>
      <c r="L153" s="14">
        <v>0</v>
      </c>
      <c r="M153" s="14">
        <v>1.5625E-2</v>
      </c>
      <c r="N153" s="14">
        <v>4.5197740112994364E-2</v>
      </c>
      <c r="O153" s="14">
        <v>2.4861878453038673E-2</v>
      </c>
      <c r="P153" s="14">
        <v>8.1632653061224497E-2</v>
      </c>
      <c r="Q153" s="14">
        <v>5.9701492537313432E-2</v>
      </c>
      <c r="R153" s="14">
        <v>0</v>
      </c>
      <c r="S153" s="14">
        <v>3.1914893617021267E-2</v>
      </c>
      <c r="T153" s="14">
        <v>0</v>
      </c>
      <c r="U153" s="14">
        <v>1.8181818181818181E-2</v>
      </c>
      <c r="V153" s="14">
        <v>9.7087378640776708E-3</v>
      </c>
      <c r="W153" s="14">
        <v>7.8124999999999983E-3</v>
      </c>
      <c r="X153" s="14">
        <v>0.48630783758262514</v>
      </c>
      <c r="Y153" s="14">
        <v>0.32799999999999996</v>
      </c>
      <c r="Z153" s="14">
        <v>0.18327402135231316</v>
      </c>
      <c r="AA153" s="14">
        <v>0.10112359550561797</v>
      </c>
      <c r="AB153" s="14">
        <v>0.26056338028169013</v>
      </c>
      <c r="AC153" s="14">
        <v>0.12104539202200827</v>
      </c>
      <c r="AD153" s="14">
        <v>0.18000000000000002</v>
      </c>
      <c r="AE153" s="14">
        <v>6.4556962025316467E-2</v>
      </c>
    </row>
    <row r="154" spans="1:31">
      <c r="A154" s="13" t="s">
        <v>301</v>
      </c>
      <c r="B154" s="1"/>
      <c r="C154" s="1" t="s">
        <v>301</v>
      </c>
      <c r="D154" s="1"/>
      <c r="E154" s="1"/>
      <c r="H154" s="14">
        <v>0</v>
      </c>
      <c r="I154" s="14">
        <v>0</v>
      </c>
      <c r="J154" s="14">
        <v>7.8947368421052627E-2</v>
      </c>
      <c r="K154" s="14">
        <v>0</v>
      </c>
      <c r="L154" s="14">
        <v>2.9411764705882357E-3</v>
      </c>
      <c r="M154" s="14">
        <v>0</v>
      </c>
      <c r="N154" s="14">
        <v>2.8248587570621478E-3</v>
      </c>
      <c r="O154" s="14">
        <v>3.6832412523020255E-3</v>
      </c>
      <c r="P154" s="14">
        <v>0.16326530612244899</v>
      </c>
      <c r="Q154" s="14">
        <v>0.13432835820895522</v>
      </c>
      <c r="R154" s="14">
        <v>9.9337748344370855E-2</v>
      </c>
      <c r="S154" s="14">
        <v>0</v>
      </c>
      <c r="T154" s="14">
        <v>9.4444444444444442E-2</v>
      </c>
      <c r="U154" s="14">
        <v>0.10303030303030303</v>
      </c>
      <c r="V154" s="14">
        <v>6.4724919093851136E-3</v>
      </c>
      <c r="W154" s="14">
        <v>7.8124999999999983E-3</v>
      </c>
      <c r="X154" s="14">
        <v>1.8885741265344667E-2</v>
      </c>
      <c r="Y154" s="14">
        <v>0</v>
      </c>
      <c r="Z154" s="14">
        <v>0</v>
      </c>
      <c r="AA154" s="14">
        <v>4.0978189028420355E-2</v>
      </c>
      <c r="AB154" s="14">
        <v>0</v>
      </c>
      <c r="AC154" s="14">
        <v>0</v>
      </c>
      <c r="AD154" s="14">
        <v>0</v>
      </c>
      <c r="AE154" s="14">
        <v>0</v>
      </c>
    </row>
    <row r="155" spans="1:31">
      <c r="A155" s="13" t="s">
        <v>302</v>
      </c>
      <c r="B155" s="1"/>
      <c r="C155" s="1" t="s">
        <v>302</v>
      </c>
      <c r="D155" s="1"/>
      <c r="E155" s="1"/>
      <c r="H155" s="14">
        <v>5.2910052910052924E-3</v>
      </c>
      <c r="I155" s="14">
        <v>4.0880503144654079E-2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9.2081031307550637E-4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</row>
    <row r="156" spans="1:31">
      <c r="A156" s="13" t="s">
        <v>284</v>
      </c>
      <c r="B156" s="1"/>
      <c r="C156" s="1" t="s">
        <v>284</v>
      </c>
      <c r="D156" s="1"/>
      <c r="E156" s="1"/>
      <c r="H156" s="14">
        <v>0</v>
      </c>
      <c r="I156" s="14">
        <v>0</v>
      </c>
      <c r="J156" s="14">
        <v>0</v>
      </c>
      <c r="K156" s="14">
        <v>0</v>
      </c>
      <c r="L156" s="14">
        <v>2.9411764705882357E-3</v>
      </c>
      <c r="M156" s="14">
        <v>0</v>
      </c>
      <c r="N156" s="14">
        <v>0</v>
      </c>
      <c r="O156" s="14">
        <v>0</v>
      </c>
      <c r="P156" s="14">
        <v>0.12244897959183673</v>
      </c>
      <c r="Q156" s="14">
        <v>0.56716417910447758</v>
      </c>
      <c r="R156" s="14">
        <v>0.57615894039735094</v>
      </c>
      <c r="S156" s="14">
        <v>0.58510638297872331</v>
      </c>
      <c r="T156" s="14">
        <v>0.68888888888888877</v>
      </c>
      <c r="U156" s="14">
        <v>0.73333333333333328</v>
      </c>
      <c r="V156" s="14">
        <v>0.68932038834951459</v>
      </c>
      <c r="W156" s="14">
        <v>0.69531249999999989</v>
      </c>
      <c r="X156" s="14">
        <v>0.20868744098205858</v>
      </c>
      <c r="Y156" s="14">
        <v>0.18399999999999997</v>
      </c>
      <c r="Z156" s="14">
        <v>0.48398576512455521</v>
      </c>
      <c r="AA156" s="14">
        <v>2.775941837409121E-2</v>
      </c>
      <c r="AB156" s="14">
        <v>1.408450704225352E-2</v>
      </c>
      <c r="AC156" s="14">
        <v>0.5708390646492435</v>
      </c>
      <c r="AD156" s="14">
        <v>0.60736842105263156</v>
      </c>
      <c r="AE156" s="14">
        <v>0.72025316455696198</v>
      </c>
    </row>
    <row r="157" spans="1:31">
      <c r="A157" s="13" t="s">
        <v>299</v>
      </c>
      <c r="B157" s="8"/>
      <c r="C157" s="1" t="s">
        <v>299</v>
      </c>
      <c r="D157" s="1"/>
      <c r="E157" s="1"/>
      <c r="H157" s="14">
        <v>5.2910052910052924E-3</v>
      </c>
      <c r="I157" s="14">
        <v>1.1006289308176098E-2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2.7624309392265188E-3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3.7771482530689331E-3</v>
      </c>
      <c r="Y157" s="14">
        <v>0</v>
      </c>
      <c r="Z157" s="14">
        <v>3.5587188612099642E-3</v>
      </c>
      <c r="AA157" s="14">
        <v>0</v>
      </c>
      <c r="AB157" s="14">
        <v>0</v>
      </c>
      <c r="AC157" s="14">
        <v>1.3755158184319122E-3</v>
      </c>
      <c r="AD157" s="14">
        <v>0</v>
      </c>
      <c r="AE157" s="14">
        <v>0</v>
      </c>
    </row>
    <row r="158" spans="1:31">
      <c r="A158" s="13" t="s">
        <v>121</v>
      </c>
      <c r="B158" s="8"/>
      <c r="C158" s="1" t="s">
        <v>121</v>
      </c>
      <c r="D158" s="1"/>
      <c r="E158" s="1"/>
      <c r="H158" s="14">
        <v>0.30952380952380965</v>
      </c>
      <c r="I158" s="14">
        <v>0.14150943396226412</v>
      </c>
      <c r="J158" s="14">
        <v>0.11842105263157894</v>
      </c>
      <c r="K158" s="14">
        <v>0.5950413223140496</v>
      </c>
      <c r="L158" s="14">
        <v>0.19705882352941181</v>
      </c>
      <c r="M158" s="14">
        <v>0.5390625</v>
      </c>
      <c r="N158" s="14">
        <v>0.62429378531073465</v>
      </c>
      <c r="O158" s="14">
        <v>0.39134438305709018</v>
      </c>
      <c r="P158" s="14">
        <v>2.0408163265306124E-2</v>
      </c>
      <c r="Q158" s="14">
        <v>4.4776119402985072E-2</v>
      </c>
      <c r="R158" s="14">
        <v>6.6225165562913907E-3</v>
      </c>
      <c r="S158" s="14">
        <v>2.1276595744680847E-2</v>
      </c>
      <c r="T158" s="14">
        <v>1.6666666666666663E-2</v>
      </c>
      <c r="U158" s="14">
        <v>4.8484848484848485E-2</v>
      </c>
      <c r="V158" s="14">
        <v>9.7087378640776708E-3</v>
      </c>
      <c r="W158" s="14">
        <v>4.6874999999999993E-2</v>
      </c>
      <c r="X158" s="14">
        <v>6.6100094428706334E-3</v>
      </c>
      <c r="Y158" s="14">
        <v>5.5999999999999987E-2</v>
      </c>
      <c r="Z158" s="14">
        <v>2.3131672597864771E-2</v>
      </c>
      <c r="AA158" s="14">
        <v>6.6093853271645738E-3</v>
      </c>
      <c r="AB158" s="14">
        <v>0</v>
      </c>
      <c r="AC158" s="14">
        <v>1.1004126547455298E-2</v>
      </c>
      <c r="AD158" s="14">
        <v>6.3157894736842104E-3</v>
      </c>
      <c r="AE158" s="14">
        <v>1.2658227848101266E-3</v>
      </c>
    </row>
    <row r="159" spans="1:31">
      <c r="A159" s="13" t="s">
        <v>164</v>
      </c>
      <c r="B159" s="1"/>
      <c r="C159" s="1" t="s">
        <v>164</v>
      </c>
      <c r="D159" s="8"/>
      <c r="E159" s="1"/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8.4745762711864424E-3</v>
      </c>
      <c r="O159" s="14">
        <v>2.7624309392265188E-3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</row>
    <row r="160" spans="1:31">
      <c r="A160" s="13" t="s">
        <v>285</v>
      </c>
      <c r="B160" s="1"/>
      <c r="C160" s="1" t="s">
        <v>285</v>
      </c>
      <c r="D160" s="8"/>
      <c r="E160" s="4"/>
      <c r="H160" s="14">
        <v>0.16931216931216911</v>
      </c>
      <c r="I160" s="14">
        <v>5.031446540880502E-2</v>
      </c>
      <c r="J160" s="14">
        <v>6.5789473684210523E-2</v>
      </c>
      <c r="K160" s="14">
        <v>2.4793388429752067E-2</v>
      </c>
      <c r="L160" s="14">
        <v>0.74705882352941178</v>
      </c>
      <c r="M160" s="14">
        <v>0.125</v>
      </c>
      <c r="N160" s="14">
        <v>0.17231638418079101</v>
      </c>
      <c r="O160" s="14">
        <v>0.2025782688766114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5.2875082617316587E-3</v>
      </c>
      <c r="AB160" s="14">
        <v>0</v>
      </c>
      <c r="AC160" s="14">
        <v>1.3755158184319122E-3</v>
      </c>
      <c r="AD160" s="14">
        <v>1.0526315789473684E-3</v>
      </c>
      <c r="AE160" s="14">
        <v>1.2658227848101266E-3</v>
      </c>
    </row>
    <row r="161" spans="1:31">
      <c r="A161" s="13" t="s">
        <v>286</v>
      </c>
      <c r="B161" s="1"/>
      <c r="C161" s="1" t="s">
        <v>286</v>
      </c>
      <c r="D161" s="1"/>
      <c r="E161" s="1"/>
      <c r="H161" s="14">
        <v>7.1428571428571452E-2</v>
      </c>
      <c r="I161" s="14">
        <v>0.37421383647798734</v>
      </c>
      <c r="J161" s="14">
        <v>0.13157894736842105</v>
      </c>
      <c r="K161" s="14">
        <v>0.12396694214876033</v>
      </c>
      <c r="L161" s="14">
        <v>0</v>
      </c>
      <c r="M161" s="14">
        <v>0</v>
      </c>
      <c r="N161" s="14">
        <v>7.0621468926553688E-2</v>
      </c>
      <c r="O161" s="14">
        <v>0.31215469613259667</v>
      </c>
      <c r="P161" s="14">
        <v>0</v>
      </c>
      <c r="Q161" s="14">
        <v>1.4925373134328358E-2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7.8124999999999983E-3</v>
      </c>
      <c r="X161" s="14">
        <v>0</v>
      </c>
      <c r="Y161" s="14">
        <v>0</v>
      </c>
      <c r="Z161" s="14">
        <v>0</v>
      </c>
      <c r="AA161" s="14">
        <v>3.9656311962987436E-3</v>
      </c>
      <c r="AB161" s="14">
        <v>0</v>
      </c>
      <c r="AC161" s="14">
        <v>0</v>
      </c>
      <c r="AD161" s="14">
        <v>0</v>
      </c>
      <c r="AE161" s="14">
        <v>0.15316455696202533</v>
      </c>
    </row>
    <row r="162" spans="1:31">
      <c r="A162" s="13" t="s">
        <v>287</v>
      </c>
      <c r="B162" s="1"/>
      <c r="C162" s="1" t="s">
        <v>287</v>
      </c>
      <c r="D162" s="1"/>
      <c r="E162" s="1"/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9.2081031307550637E-4</v>
      </c>
      <c r="P162" s="14">
        <v>6.1224489795918366E-2</v>
      </c>
      <c r="Q162" s="14">
        <v>0</v>
      </c>
      <c r="R162" s="14">
        <v>0.15894039735099338</v>
      </c>
      <c r="S162" s="14">
        <v>3.1914893617021267E-2</v>
      </c>
      <c r="T162" s="14">
        <v>1.111111111111111E-2</v>
      </c>
      <c r="U162" s="14">
        <v>0</v>
      </c>
      <c r="V162" s="14">
        <v>0.15857605177993528</v>
      </c>
      <c r="W162" s="14">
        <v>0</v>
      </c>
      <c r="X162" s="14">
        <v>8.9707271010387168E-3</v>
      </c>
      <c r="Y162" s="14">
        <v>2.3999999999999994E-2</v>
      </c>
      <c r="Z162" s="14">
        <v>1.9572953736654804E-2</v>
      </c>
      <c r="AA162" s="14">
        <v>0.75611368142762714</v>
      </c>
      <c r="AB162" s="14">
        <v>0</v>
      </c>
      <c r="AC162" s="14">
        <v>5.5020632737276488E-3</v>
      </c>
      <c r="AD162" s="14">
        <v>6.3157894736842113E-3</v>
      </c>
      <c r="AE162" s="14">
        <v>1.2658227848101266E-3</v>
      </c>
    </row>
    <row r="163" spans="1:31">
      <c r="A163" s="13" t="s">
        <v>303</v>
      </c>
      <c r="B163" s="1"/>
      <c r="C163" s="1" t="s">
        <v>303</v>
      </c>
      <c r="D163" s="1"/>
      <c r="E163" s="1"/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1.6666666666666663E-2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>
        <v>0</v>
      </c>
    </row>
    <row r="164" spans="1:31">
      <c r="A164" s="13" t="s">
        <v>288</v>
      </c>
      <c r="B164" s="1"/>
      <c r="C164" s="1" t="s">
        <v>288</v>
      </c>
      <c r="D164" s="1"/>
      <c r="E164" s="4"/>
      <c r="H164" s="14">
        <v>0</v>
      </c>
      <c r="I164" s="14">
        <v>0</v>
      </c>
      <c r="J164" s="14">
        <v>9.2105263157894746E-2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6.6225165562913907E-3</v>
      </c>
      <c r="S164" s="14">
        <v>0</v>
      </c>
      <c r="T164" s="14">
        <v>0</v>
      </c>
      <c r="U164" s="14">
        <v>6.0606060606060606E-3</v>
      </c>
      <c r="V164" s="14">
        <v>1.2944983818770227E-2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</row>
    <row r="165" spans="1:31">
      <c r="A165" s="13" t="s">
        <v>289</v>
      </c>
      <c r="B165" s="1"/>
      <c r="C165" s="1" t="s">
        <v>289</v>
      </c>
      <c r="D165" s="1"/>
      <c r="E165" s="1"/>
      <c r="H165" s="14">
        <v>2.3809523809523815E-2</v>
      </c>
      <c r="I165" s="14">
        <v>8.6477987421383642E-2</v>
      </c>
      <c r="J165" s="14">
        <v>3.9473684210526314E-2</v>
      </c>
      <c r="K165" s="14">
        <v>4.9586776859504134E-2</v>
      </c>
      <c r="L165" s="14">
        <v>0</v>
      </c>
      <c r="M165" s="14">
        <v>0</v>
      </c>
      <c r="N165" s="14">
        <v>5.6497175141242955E-3</v>
      </c>
      <c r="O165" s="14">
        <v>0</v>
      </c>
      <c r="P165" s="14">
        <v>0</v>
      </c>
      <c r="Q165" s="14">
        <v>1.4925373134328358E-2</v>
      </c>
      <c r="R165" s="14">
        <v>6.6225165562913907E-3</v>
      </c>
      <c r="S165" s="14">
        <v>0</v>
      </c>
      <c r="T165" s="14">
        <v>0</v>
      </c>
      <c r="U165" s="14">
        <v>6.0606060606060606E-3</v>
      </c>
      <c r="V165" s="14">
        <v>0</v>
      </c>
      <c r="W165" s="14">
        <v>0</v>
      </c>
      <c r="X165" s="14">
        <v>8.4041548630783752E-2</v>
      </c>
      <c r="Y165" s="14">
        <v>0.34399999999999992</v>
      </c>
      <c r="Z165" s="14">
        <v>0.16548042704626334</v>
      </c>
      <c r="AA165" s="14">
        <v>1.8506278916060808E-2</v>
      </c>
      <c r="AB165" s="14">
        <v>0.15492957746478872</v>
      </c>
      <c r="AC165" s="14">
        <v>0.22558459422283361</v>
      </c>
      <c r="AD165" s="14">
        <v>0.14421052631578948</v>
      </c>
      <c r="AE165" s="14">
        <v>2.5316455696202532E-3</v>
      </c>
    </row>
    <row r="166" spans="1:31">
      <c r="A166" s="13" t="s">
        <v>290</v>
      </c>
      <c r="B166" s="1"/>
      <c r="C166" s="1" t="s">
        <v>290</v>
      </c>
      <c r="D166" s="1"/>
      <c r="E166" s="4"/>
      <c r="H166" s="14">
        <v>0.17460317460317465</v>
      </c>
      <c r="I166" s="14">
        <v>0.1022012578616352</v>
      </c>
      <c r="J166" s="14">
        <v>1.3157894736842105E-2</v>
      </c>
      <c r="K166" s="14">
        <v>0</v>
      </c>
      <c r="L166" s="14">
        <v>0</v>
      </c>
      <c r="M166" s="14">
        <v>0</v>
      </c>
      <c r="N166" s="14">
        <v>5.6497175141242955E-3</v>
      </c>
      <c r="O166" s="14">
        <v>2.0257826887661139E-2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1.5624999999999997E-2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</row>
    <row r="167" spans="1:31">
      <c r="B167" s="1"/>
      <c r="C167" s="1"/>
      <c r="D167" s="1"/>
      <c r="E167" s="1"/>
    </row>
    <row r="168" spans="1:31">
      <c r="B168" s="1"/>
      <c r="C168" s="1"/>
      <c r="D168" s="1"/>
      <c r="E168" s="1"/>
    </row>
    <row r="169" spans="1:31">
      <c r="B169" s="1"/>
      <c r="C169" s="1"/>
      <c r="D169" s="1"/>
      <c r="E169" s="1"/>
    </row>
    <row r="170" spans="1:31">
      <c r="B170" s="1"/>
      <c r="C170" s="1"/>
      <c r="D170" s="1"/>
      <c r="E170" s="1"/>
    </row>
    <row r="171" spans="1:31">
      <c r="B171" s="1"/>
      <c r="C171" s="1"/>
      <c r="D171" s="1"/>
      <c r="E171" s="4"/>
    </row>
    <row r="172" spans="1:31">
      <c r="B172" s="1"/>
      <c r="C172" s="8"/>
      <c r="D172" s="8"/>
      <c r="E172" s="1"/>
    </row>
    <row r="173" spans="1:31">
      <c r="B173" s="1"/>
      <c r="C173" s="8"/>
      <c r="D173" s="8"/>
      <c r="E173" s="4"/>
    </row>
    <row r="174" spans="1:31">
      <c r="B174" s="1"/>
      <c r="C174" s="1"/>
      <c r="D174" s="1"/>
      <c r="E174" s="1"/>
    </row>
    <row r="175" spans="1:31">
      <c r="B175" s="1"/>
      <c r="C175" s="1"/>
      <c r="D175" s="1"/>
      <c r="E175" s="4"/>
    </row>
    <row r="176" spans="1:31">
      <c r="B176" s="1"/>
      <c r="C176" s="1"/>
      <c r="D176" s="1"/>
      <c r="E176" s="1"/>
    </row>
    <row r="177" spans="2:5">
      <c r="B177" s="1"/>
      <c r="C177" s="1"/>
      <c r="D177" s="1"/>
      <c r="E177" s="4"/>
    </row>
    <row r="178" spans="2:5">
      <c r="B178" s="1"/>
      <c r="C178" s="1"/>
      <c r="D178" s="1"/>
      <c r="E178" s="1"/>
    </row>
    <row r="179" spans="2:5">
      <c r="B179" s="1"/>
      <c r="C179" s="1"/>
      <c r="D179" s="1"/>
      <c r="E179" s="1"/>
    </row>
    <row r="180" spans="2:5">
      <c r="B180" s="1"/>
      <c r="C180" s="1"/>
      <c r="D180" s="1"/>
      <c r="E180" s="1"/>
    </row>
    <row r="181" spans="2:5">
      <c r="B181" s="1"/>
      <c r="C181" s="1"/>
      <c r="D181" s="1"/>
      <c r="E181" s="1"/>
    </row>
    <row r="182" spans="2:5">
      <c r="B182" s="1"/>
      <c r="C182" s="1"/>
      <c r="D182" s="1"/>
      <c r="E182" s="1"/>
    </row>
    <row r="183" spans="2:5">
      <c r="B183" s="1"/>
      <c r="C183" s="1"/>
      <c r="D183" s="1"/>
      <c r="E183" s="1"/>
    </row>
    <row r="184" spans="2:5">
      <c r="B184" s="1"/>
      <c r="C184" s="1"/>
      <c r="D184" s="1"/>
      <c r="E184" s="1"/>
    </row>
    <row r="185" spans="2:5">
      <c r="B185" s="8"/>
      <c r="C185" s="1"/>
      <c r="D185" s="1"/>
      <c r="E185" s="1"/>
    </row>
    <row r="186" spans="2:5">
      <c r="B186" s="8"/>
      <c r="C186" s="1"/>
      <c r="D186" s="1"/>
      <c r="E186" s="1"/>
    </row>
    <row r="187" spans="2:5">
      <c r="B187" s="8"/>
      <c r="C187" s="1"/>
      <c r="D187" s="1"/>
      <c r="E187" s="1"/>
    </row>
    <row r="188" spans="2:5">
      <c r="B188" s="8"/>
      <c r="C188" s="1"/>
      <c r="D188" s="1"/>
      <c r="E188" s="1"/>
    </row>
    <row r="189" spans="2:5">
      <c r="B189" s="1"/>
      <c r="C189" s="1"/>
      <c r="D189" s="1"/>
      <c r="E189" s="4"/>
    </row>
    <row r="190" spans="2:5">
      <c r="B190" s="1"/>
      <c r="C190" s="1"/>
      <c r="D190" s="1"/>
      <c r="E190" s="1"/>
    </row>
    <row r="191" spans="2:5">
      <c r="B191" s="1"/>
      <c r="C191" s="8"/>
      <c r="D191" s="8"/>
      <c r="E191" s="1"/>
    </row>
    <row r="192" spans="2:5">
      <c r="B192" s="1"/>
      <c r="C192" s="8"/>
      <c r="D192" s="8"/>
      <c r="E192" s="4"/>
    </row>
    <row r="193" spans="2:5">
      <c r="B193" s="1"/>
      <c r="C193" s="8"/>
      <c r="D193" s="8"/>
      <c r="E193" s="1"/>
    </row>
    <row r="194" spans="2:5">
      <c r="B194" s="1"/>
      <c r="C194" s="1"/>
      <c r="D194" s="1"/>
      <c r="E194" s="1"/>
    </row>
    <row r="195" spans="2:5">
      <c r="B195" s="1"/>
      <c r="C195" s="1"/>
      <c r="D195" s="1"/>
      <c r="E195" s="4"/>
    </row>
    <row r="196" spans="2:5">
      <c r="B196" s="1"/>
      <c r="C196" s="1"/>
      <c r="D196" s="1"/>
      <c r="E196" s="1"/>
    </row>
    <row r="197" spans="2:5">
      <c r="B197" s="1"/>
      <c r="C197" s="1"/>
      <c r="D197" s="1"/>
      <c r="E197" s="1"/>
    </row>
    <row r="198" spans="2:5">
      <c r="B198" s="1"/>
      <c r="C198" s="1"/>
      <c r="D198" s="1"/>
      <c r="E198" s="1"/>
    </row>
    <row r="199" spans="2:5">
      <c r="B199" s="1"/>
      <c r="C199" s="1"/>
      <c r="D199" s="1"/>
      <c r="E199" s="1"/>
    </row>
    <row r="200" spans="2:5">
      <c r="B200" s="1"/>
      <c r="C200" s="1"/>
      <c r="D200" s="1"/>
      <c r="E200" s="1"/>
    </row>
    <row r="201" spans="2:5">
      <c r="B201" s="8"/>
      <c r="C201" s="8"/>
      <c r="D201" s="1"/>
      <c r="E201" s="1"/>
    </row>
    <row r="202" spans="2:5">
      <c r="B202" s="8"/>
      <c r="C202" s="8"/>
      <c r="D202" s="1"/>
      <c r="E202" s="1"/>
    </row>
    <row r="203" spans="2:5">
      <c r="B203" s="1"/>
      <c r="C203" s="1"/>
      <c r="D203" s="1"/>
      <c r="E203" s="4"/>
    </row>
    <row r="204" spans="2:5">
      <c r="B204" s="1"/>
      <c r="C204" s="1"/>
      <c r="D204" s="1"/>
      <c r="E204" s="1"/>
    </row>
    <row r="205" spans="2:5">
      <c r="B205" s="1"/>
      <c r="C205" s="1"/>
      <c r="D205" s="1"/>
      <c r="E205" s="1"/>
    </row>
    <row r="206" spans="2:5">
      <c r="B206" s="1"/>
      <c r="C206" s="1"/>
      <c r="D206" s="1"/>
      <c r="E206" s="4"/>
    </row>
    <row r="207" spans="2:5">
      <c r="B207" s="1"/>
      <c r="C207" s="1"/>
      <c r="D207" s="1"/>
      <c r="E207" s="1"/>
    </row>
    <row r="208" spans="2:5">
      <c r="B208" s="1"/>
      <c r="C208" s="1"/>
      <c r="D208" s="1"/>
      <c r="E208" s="1"/>
    </row>
    <row r="209" spans="2:5">
      <c r="B209" s="1"/>
      <c r="C209" s="1"/>
      <c r="D209" s="1"/>
      <c r="E209" s="4"/>
    </row>
    <row r="210" spans="2:5">
      <c r="B210" s="1"/>
      <c r="C210" s="8"/>
      <c r="D210" s="1"/>
      <c r="E210" s="4"/>
    </row>
    <row r="211" spans="2:5">
      <c r="B211" s="1"/>
      <c r="C211" s="8"/>
      <c r="D211" s="1"/>
      <c r="E211" s="1"/>
    </row>
    <row r="212" spans="2:5">
      <c r="B212" s="1"/>
      <c r="C212" s="1"/>
      <c r="D212" s="1"/>
      <c r="E212" s="1"/>
    </row>
    <row r="213" spans="2:5">
      <c r="B213" s="1"/>
      <c r="C213" s="1"/>
      <c r="D213" s="1"/>
      <c r="E213" s="4"/>
    </row>
    <row r="214" spans="2:5">
      <c r="B214" s="1"/>
      <c r="C214" s="8"/>
      <c r="D214" s="1"/>
      <c r="E214" s="1"/>
    </row>
    <row r="215" spans="2:5">
      <c r="B215" s="1"/>
      <c r="C215" s="8"/>
      <c r="D215" s="1"/>
      <c r="E215" s="1"/>
    </row>
    <row r="216" spans="2:5">
      <c r="B216" s="1"/>
      <c r="C216" s="8"/>
      <c r="D216" s="1"/>
      <c r="E216" s="1"/>
    </row>
    <row r="217" spans="2:5">
      <c r="B217" s="1"/>
      <c r="C217" s="1"/>
      <c r="D217" s="1"/>
      <c r="E217" s="1"/>
    </row>
    <row r="218" spans="2:5">
      <c r="B218" s="1"/>
      <c r="C218" s="1"/>
      <c r="D218" s="1"/>
      <c r="E218" s="1"/>
    </row>
    <row r="219" spans="2:5">
      <c r="B219" s="1"/>
      <c r="C219" s="1"/>
      <c r="D219" s="1"/>
      <c r="E219" s="1"/>
    </row>
    <row r="220" spans="2:5">
      <c r="B220" s="1"/>
      <c r="C220" s="1"/>
      <c r="D220" s="1"/>
      <c r="E220" s="1"/>
    </row>
    <row r="221" spans="2:5">
      <c r="B221" s="1"/>
      <c r="C221" s="1"/>
      <c r="D221" s="1"/>
      <c r="E221" s="1"/>
    </row>
    <row r="222" spans="2:5">
      <c r="B222" s="1"/>
      <c r="C222" s="1"/>
      <c r="D222" s="1"/>
      <c r="E222" s="4"/>
    </row>
    <row r="223" spans="2:5">
      <c r="B223" s="1"/>
      <c r="C223" s="1"/>
      <c r="D223" s="1"/>
      <c r="E223" s="1"/>
    </row>
    <row r="224" spans="2:5">
      <c r="B224" s="1"/>
      <c r="C224" s="1"/>
      <c r="D224" s="1"/>
      <c r="E224" s="1"/>
    </row>
    <row r="225" spans="2:5">
      <c r="B225" s="1"/>
      <c r="C225" s="1"/>
      <c r="D225" s="1"/>
      <c r="E225" s="4"/>
    </row>
    <row r="226" spans="2:5">
      <c r="B226" s="1"/>
      <c r="C226" s="1"/>
      <c r="D226" s="1"/>
      <c r="E226" s="1"/>
    </row>
    <row r="227" spans="2:5">
      <c r="B227" s="1"/>
      <c r="C227" s="1"/>
      <c r="D227" s="1"/>
      <c r="E227" s="4"/>
    </row>
    <row r="228" spans="2:5">
      <c r="B228" s="1"/>
      <c r="C228" s="1"/>
      <c r="D228" s="1"/>
      <c r="E228" s="1"/>
    </row>
    <row r="229" spans="2:5">
      <c r="B229" s="1"/>
      <c r="C229" s="1"/>
      <c r="D229" s="1"/>
      <c r="E229" s="1"/>
    </row>
    <row r="230" spans="2:5">
      <c r="B230" s="1"/>
      <c r="C230" s="1"/>
      <c r="D230" s="1"/>
      <c r="E230" s="1"/>
    </row>
    <row r="231" spans="2:5">
      <c r="B231" s="1"/>
      <c r="C231" s="1"/>
      <c r="D231" s="1"/>
      <c r="E231" s="1"/>
    </row>
    <row r="232" spans="2:5">
      <c r="B232" s="1"/>
      <c r="C232" s="1"/>
      <c r="D232" s="1"/>
      <c r="E232" s="1"/>
    </row>
    <row r="233" spans="2:5">
      <c r="B233" s="1"/>
      <c r="C233" s="1"/>
      <c r="D233" s="1"/>
      <c r="E233" s="1"/>
    </row>
    <row r="234" spans="2:5">
      <c r="B234" s="1"/>
      <c r="C234" s="1"/>
      <c r="D234" s="1"/>
      <c r="E234" s="1"/>
    </row>
    <row r="235" spans="2:5">
      <c r="B235" s="1"/>
      <c r="C235" s="1"/>
      <c r="D235" s="1"/>
      <c r="E235" s="1"/>
    </row>
    <row r="236" spans="2:5">
      <c r="B236" s="1"/>
      <c r="C236" s="1"/>
      <c r="D236" s="1"/>
      <c r="E236" s="1"/>
    </row>
    <row r="237" spans="2:5">
      <c r="B237" s="1"/>
      <c r="C237" s="1"/>
      <c r="D237" s="1"/>
      <c r="E237" s="1"/>
    </row>
    <row r="238" spans="2:5">
      <c r="B238" s="1"/>
      <c r="C238" s="1"/>
      <c r="D238" s="1"/>
      <c r="E238" s="1"/>
    </row>
    <row r="239" spans="2:5">
      <c r="B239" s="1"/>
      <c r="C239" s="1"/>
      <c r="D239" s="1"/>
      <c r="E239" s="1"/>
    </row>
    <row r="240" spans="2:5">
      <c r="B240" s="1"/>
      <c r="C240" s="1"/>
      <c r="D240" s="1"/>
      <c r="E240" s="1"/>
    </row>
    <row r="241" spans="2:5">
      <c r="B241" s="1"/>
      <c r="C241" s="1"/>
      <c r="D241" s="1"/>
      <c r="E241" s="4"/>
    </row>
    <row r="242" spans="2:5">
      <c r="B242" s="1"/>
      <c r="C242" s="1"/>
      <c r="D242" s="1"/>
      <c r="E242" s="1"/>
    </row>
    <row r="243" spans="2:5">
      <c r="B243" s="1"/>
      <c r="C243" s="1"/>
      <c r="D243" s="1"/>
      <c r="E243" s="1"/>
    </row>
    <row r="244" spans="2:5">
      <c r="B244" s="1"/>
      <c r="C244" s="1"/>
      <c r="D244" s="1"/>
      <c r="E244" s="1"/>
    </row>
    <row r="245" spans="2:5">
      <c r="B245" s="1"/>
      <c r="C245" s="1"/>
      <c r="D245" s="1"/>
      <c r="E245" s="1"/>
    </row>
    <row r="246" spans="2:5">
      <c r="B246" s="1"/>
      <c r="C246" s="1"/>
      <c r="D246" s="1"/>
      <c r="E246" s="1"/>
    </row>
    <row r="247" spans="2:5">
      <c r="B247" s="1"/>
      <c r="C247" s="1"/>
      <c r="D247" s="1"/>
      <c r="E247" s="1"/>
    </row>
    <row r="248" spans="2:5">
      <c r="B248" s="1"/>
      <c r="C248" s="1"/>
      <c r="D248" s="1"/>
      <c r="E248" s="1"/>
    </row>
    <row r="249" spans="2:5">
      <c r="B249" s="1"/>
      <c r="C249" s="1"/>
      <c r="D249" s="1"/>
      <c r="E249" s="1"/>
    </row>
    <row r="250" spans="2:5">
      <c r="B250" s="8"/>
      <c r="C250" s="1"/>
      <c r="D250" s="1"/>
      <c r="E250" s="1"/>
    </row>
    <row r="251" spans="2:5">
      <c r="B251" s="8"/>
      <c r="C251" s="1"/>
      <c r="D251" s="1"/>
      <c r="E251" s="1"/>
    </row>
    <row r="252" spans="2:5">
      <c r="B252" s="1"/>
      <c r="C252" s="1"/>
      <c r="D252" s="1"/>
      <c r="E252" s="1"/>
    </row>
    <row r="253" spans="2:5">
      <c r="B253" s="1"/>
      <c r="C253" s="1"/>
      <c r="D253" s="1"/>
      <c r="E253" s="1"/>
    </row>
    <row r="254" spans="2:5">
      <c r="B254" s="1"/>
      <c r="C254" s="1"/>
      <c r="D254" s="1"/>
      <c r="E254" s="1"/>
    </row>
    <row r="255" spans="2:5">
      <c r="B255" s="1"/>
      <c r="C255" s="1"/>
      <c r="D255" s="1"/>
      <c r="E255" s="1"/>
    </row>
    <row r="256" spans="2:5">
      <c r="B256" s="1"/>
      <c r="C256" s="1"/>
      <c r="D256" s="1"/>
      <c r="E256" s="1"/>
    </row>
    <row r="257" spans="2:5">
      <c r="B257" s="8"/>
      <c r="C257" s="8"/>
      <c r="D257" s="8"/>
      <c r="E257" s="1"/>
    </row>
    <row r="258" spans="2:5">
      <c r="B258" s="8"/>
      <c r="C258" s="8"/>
      <c r="D258" s="8"/>
      <c r="E258" s="4"/>
    </row>
    <row r="259" spans="2:5">
      <c r="B259" s="1"/>
      <c r="C259" s="1"/>
      <c r="D259" s="1"/>
      <c r="E259" s="1"/>
    </row>
    <row r="260" spans="2:5">
      <c r="B260" s="1"/>
      <c r="C260" s="1"/>
      <c r="D260" s="1"/>
      <c r="E260" s="1"/>
    </row>
    <row r="261" spans="2:5">
      <c r="B261" s="1"/>
      <c r="C261" s="8"/>
      <c r="D261" s="1"/>
      <c r="E261" s="1"/>
    </row>
    <row r="262" spans="2:5">
      <c r="B262" s="1"/>
      <c r="C262" s="8"/>
      <c r="D262" s="1"/>
      <c r="E262" s="4"/>
    </row>
    <row r="263" spans="2:5">
      <c r="B263" s="8"/>
      <c r="C263" s="1"/>
      <c r="D263" s="1"/>
      <c r="E263" s="1"/>
    </row>
    <row r="264" spans="2:5">
      <c r="B264" s="8"/>
      <c r="C264" s="1"/>
      <c r="D264" s="1"/>
      <c r="E264" s="1"/>
    </row>
    <row r="265" spans="2:5">
      <c r="B265" s="1"/>
      <c r="C265" s="1"/>
      <c r="D265" s="1"/>
      <c r="E265" s="1"/>
    </row>
    <row r="266" spans="2:5">
      <c r="B266" s="1"/>
      <c r="C266" s="1"/>
      <c r="D266" s="1"/>
      <c r="E266" s="1"/>
    </row>
    <row r="267" spans="2:5">
      <c r="B267" s="1"/>
      <c r="C267" s="1"/>
      <c r="D267" s="1"/>
      <c r="E267" s="4"/>
    </row>
    <row r="268" spans="2:5">
      <c r="B268" s="1"/>
      <c r="C268" s="1"/>
      <c r="D268" s="1"/>
      <c r="E268" s="1"/>
    </row>
    <row r="269" spans="2:5">
      <c r="B269" s="8"/>
      <c r="C269" s="1"/>
      <c r="D269" s="1"/>
      <c r="E269" s="1"/>
    </row>
    <row r="270" spans="2:5">
      <c r="B270" s="8"/>
      <c r="C270" s="1"/>
      <c r="D270" s="1"/>
      <c r="E270" s="4"/>
    </row>
    <row r="271" spans="2:5">
      <c r="B271" s="8"/>
      <c r="C271" s="1"/>
      <c r="D271" s="1"/>
      <c r="E271" s="4"/>
    </row>
    <row r="272" spans="2:5">
      <c r="B272" s="8"/>
      <c r="C272" s="1"/>
      <c r="D272" s="1"/>
      <c r="E272" s="1"/>
    </row>
    <row r="273" spans="2:5">
      <c r="B273" s="1"/>
      <c r="C273" s="1"/>
      <c r="D273" s="1"/>
      <c r="E273" s="1"/>
    </row>
    <row r="274" spans="2:5">
      <c r="B274" s="1"/>
      <c r="C274" s="1"/>
      <c r="D274" s="1"/>
      <c r="E274" s="4"/>
    </row>
    <row r="275" spans="2:5">
      <c r="B275" s="1"/>
      <c r="C275" s="1"/>
      <c r="D275" s="1"/>
      <c r="E275" s="4"/>
    </row>
    <row r="276" spans="2:5">
      <c r="B276" s="1"/>
      <c r="C276" s="1"/>
      <c r="D276" s="1"/>
      <c r="E276" s="1"/>
    </row>
    <row r="277" spans="2:5">
      <c r="B277" s="1"/>
      <c r="C277" s="1"/>
      <c r="D277" s="1"/>
      <c r="E277" s="1"/>
    </row>
    <row r="278" spans="2:5">
      <c r="B278" s="1"/>
      <c r="C278" s="1"/>
      <c r="D278" s="1"/>
      <c r="E278" s="4"/>
    </row>
    <row r="279" spans="2:5">
      <c r="B279" s="1"/>
      <c r="C279" s="1"/>
      <c r="D279" s="1"/>
      <c r="E279" s="4"/>
    </row>
    <row r="280" spans="2:5">
      <c r="B280" s="1"/>
      <c r="C280" s="1"/>
      <c r="D280" s="1"/>
      <c r="E280" s="1"/>
    </row>
    <row r="281" spans="2:5">
      <c r="B281" s="1"/>
      <c r="C281" s="1"/>
      <c r="D281" s="1"/>
      <c r="E281" s="1"/>
    </row>
    <row r="282" spans="2:5">
      <c r="B282" s="1"/>
      <c r="C282" s="1"/>
      <c r="D282" s="1"/>
      <c r="E282" s="1"/>
    </row>
    <row r="283" spans="2:5">
      <c r="B283" s="1"/>
      <c r="C283" s="1"/>
      <c r="D283" s="1"/>
      <c r="E283" s="4"/>
    </row>
    <row r="284" spans="2:5">
      <c r="B284" s="1"/>
      <c r="C284" s="1"/>
      <c r="D284" s="1"/>
      <c r="E284" s="1"/>
    </row>
    <row r="285" spans="2:5">
      <c r="B285" s="1"/>
      <c r="C285" s="8"/>
      <c r="D285" s="1"/>
      <c r="E285" s="1"/>
    </row>
    <row r="286" spans="2:5">
      <c r="B286" s="1"/>
      <c r="C286" s="8"/>
      <c r="D286" s="1"/>
      <c r="E286" s="4"/>
    </row>
    <row r="287" spans="2:5">
      <c r="B287" s="1"/>
      <c r="C287" s="1"/>
      <c r="D287" s="1"/>
      <c r="E287" s="1"/>
    </row>
    <row r="288" spans="2:5">
      <c r="B288" s="1"/>
      <c r="C288" s="1"/>
      <c r="D288" s="1"/>
      <c r="E288" s="1"/>
    </row>
    <row r="289" spans="2:5">
      <c r="B289" s="1"/>
      <c r="C289" s="1"/>
      <c r="D289" s="1"/>
      <c r="E289" s="1"/>
    </row>
    <row r="290" spans="2:5">
      <c r="B290" s="1"/>
      <c r="C290" s="1"/>
      <c r="D290" s="1"/>
      <c r="E290" s="1"/>
    </row>
    <row r="291" spans="2:5">
      <c r="B291" s="1"/>
      <c r="C291" s="1"/>
      <c r="D291" s="8"/>
      <c r="E291" s="4"/>
    </row>
    <row r="292" spans="2:5">
      <c r="B292" s="1"/>
      <c r="C292" s="1"/>
      <c r="D292" s="8"/>
      <c r="E292" s="1"/>
    </row>
    <row r="293" spans="2:5">
      <c r="B293" s="1"/>
      <c r="C293" s="1"/>
      <c r="D293" s="1"/>
      <c r="E293" s="1"/>
    </row>
    <row r="294" spans="2:5">
      <c r="B294" s="1"/>
      <c r="C294" s="1"/>
      <c r="D294" s="1"/>
      <c r="E294" s="1"/>
    </row>
    <row r="295" spans="2:5">
      <c r="B295" s="1"/>
      <c r="C295" s="1"/>
      <c r="D295" s="1"/>
      <c r="E295" s="1"/>
    </row>
    <row r="296" spans="2:5">
      <c r="B296" s="1"/>
      <c r="C296" s="1"/>
      <c r="D296" s="1"/>
      <c r="E296" s="1"/>
    </row>
    <row r="297" spans="2:5">
      <c r="B297" s="1"/>
      <c r="C297" s="1"/>
      <c r="D297" s="1"/>
      <c r="E297" s="1"/>
    </row>
    <row r="298" spans="2:5">
      <c r="B298" s="1"/>
      <c r="C298" s="1"/>
      <c r="D298" s="1"/>
      <c r="E298" s="1"/>
    </row>
    <row r="299" spans="2:5">
      <c r="B299" s="1"/>
      <c r="C299" s="1"/>
      <c r="D299" s="1"/>
      <c r="E299" s="1"/>
    </row>
    <row r="300" spans="2:5">
      <c r="B300" s="1"/>
      <c r="C300" s="1"/>
      <c r="D300" s="1"/>
      <c r="E300" s="1"/>
    </row>
    <row r="301" spans="2:5">
      <c r="B301" s="1"/>
      <c r="C301" s="1"/>
      <c r="D301" s="1"/>
      <c r="E301" s="1"/>
    </row>
    <row r="302" spans="2:5">
      <c r="B302" s="1"/>
      <c r="C302" s="1"/>
      <c r="D302" s="1"/>
      <c r="E302" s="1"/>
    </row>
    <row r="303" spans="2:5">
      <c r="B303" s="1"/>
      <c r="C303" s="1"/>
      <c r="D303" s="1"/>
      <c r="E303" s="1"/>
    </row>
    <row r="304" spans="2:5">
      <c r="B304" s="1"/>
      <c r="C304" s="1"/>
      <c r="D304" s="1"/>
      <c r="E304" s="1"/>
    </row>
    <row r="305" spans="2:5">
      <c r="B305" s="1"/>
      <c r="C305" s="1"/>
      <c r="D305" s="1"/>
      <c r="E305" s="4"/>
    </row>
    <row r="306" spans="2:5">
      <c r="B306" s="8"/>
      <c r="C306" s="8"/>
      <c r="D306" s="1"/>
      <c r="E306" s="4"/>
    </row>
    <row r="307" spans="2:5">
      <c r="B307" s="8"/>
      <c r="C307" s="8"/>
      <c r="D307" s="1"/>
      <c r="E307" s="1"/>
    </row>
    <row r="308" spans="2:5">
      <c r="B308" s="1"/>
      <c r="C308" s="8"/>
      <c r="D308" s="1"/>
      <c r="E308" s="1"/>
    </row>
    <row r="309" spans="2:5">
      <c r="B309" s="1"/>
      <c r="C309" s="8"/>
      <c r="D309" s="1"/>
      <c r="E309" s="1"/>
    </row>
    <row r="310" spans="2:5">
      <c r="B310" s="1"/>
      <c r="C310" s="8"/>
      <c r="D310" s="1"/>
      <c r="E310" s="1"/>
    </row>
    <row r="311" spans="2:5">
      <c r="B311" s="1"/>
      <c r="C311" s="8"/>
      <c r="D311" s="1"/>
      <c r="E311" s="1"/>
    </row>
    <row r="312" spans="2:5">
      <c r="B312" s="1"/>
      <c r="C312" s="8"/>
      <c r="D312" s="1"/>
      <c r="E312" s="1"/>
    </row>
    <row r="313" spans="2:5">
      <c r="B313" s="1"/>
      <c r="C313" s="1"/>
      <c r="D313" s="1"/>
      <c r="E313" s="1"/>
    </row>
    <row r="314" spans="2:5">
      <c r="B314" s="1"/>
      <c r="C314" s="1"/>
      <c r="D314" s="1"/>
      <c r="E314" s="4"/>
    </row>
    <row r="315" spans="2:5">
      <c r="B315" s="1"/>
      <c r="C315" s="1"/>
      <c r="D315" s="1"/>
      <c r="E315" s="4"/>
    </row>
    <row r="316" spans="2:5">
      <c r="B316" s="1"/>
      <c r="C316" s="1"/>
      <c r="D316" s="1"/>
      <c r="E316" s="1"/>
    </row>
    <row r="317" spans="2:5">
      <c r="B317" s="1"/>
      <c r="C317" s="1"/>
      <c r="D317" s="1"/>
      <c r="E317" s="1"/>
    </row>
    <row r="318" spans="2:5">
      <c r="B318" s="1"/>
      <c r="C318" s="1"/>
      <c r="D318" s="1"/>
      <c r="E318" s="1"/>
    </row>
    <row r="319" spans="2:5">
      <c r="B319" s="1"/>
      <c r="C319" s="1"/>
      <c r="D319" s="1"/>
      <c r="E319" s="1"/>
    </row>
    <row r="320" spans="2:5">
      <c r="B320" s="1"/>
      <c r="C320" s="1"/>
      <c r="D320" s="1"/>
      <c r="E320" s="1"/>
    </row>
    <row r="321" spans="2:5">
      <c r="B321" s="1"/>
      <c r="C321" s="8"/>
      <c r="D321" s="8"/>
      <c r="E321" s="1"/>
    </row>
    <row r="322" spans="2:5">
      <c r="B322" s="1"/>
      <c r="C322" s="8"/>
      <c r="D322" s="8"/>
      <c r="E322" s="4"/>
    </row>
    <row r="323" spans="2:5">
      <c r="B323" s="8"/>
      <c r="C323" s="1"/>
      <c r="D323" s="1"/>
      <c r="E323" s="1"/>
    </row>
    <row r="324" spans="2:5">
      <c r="B324" s="8"/>
      <c r="C324" s="1"/>
      <c r="D324" s="1"/>
      <c r="E324" s="1"/>
    </row>
    <row r="325" spans="2:5">
      <c r="B325" s="1"/>
      <c r="C325" s="1"/>
      <c r="D325" s="1"/>
      <c r="E325" s="1"/>
    </row>
    <row r="326" spans="2:5">
      <c r="B326" s="1"/>
      <c r="C326" s="1"/>
      <c r="D326" s="1"/>
      <c r="E326" s="1"/>
    </row>
    <row r="327" spans="2:5">
      <c r="B327" s="1"/>
      <c r="C327" s="1"/>
      <c r="D327" s="1"/>
      <c r="E327" s="1"/>
    </row>
    <row r="328" spans="2:5">
      <c r="B328" s="1"/>
      <c r="C328" s="1"/>
      <c r="D328" s="1"/>
      <c r="E328" s="1"/>
    </row>
    <row r="329" spans="2:5">
      <c r="B329" s="1"/>
      <c r="C329" s="1"/>
      <c r="D329" s="1"/>
      <c r="E329" s="1"/>
    </row>
    <row r="330" spans="2:5">
      <c r="B330" s="1"/>
      <c r="C330" s="1"/>
      <c r="D330" s="1"/>
      <c r="E330" s="1"/>
    </row>
    <row r="331" spans="2:5">
      <c r="B331" s="1"/>
      <c r="C331" s="1"/>
      <c r="D331" s="1"/>
      <c r="E331" s="1"/>
    </row>
    <row r="332" spans="2:5">
      <c r="B332" s="1"/>
      <c r="C332" s="1"/>
      <c r="D332" s="1"/>
      <c r="E332" s="1"/>
    </row>
    <row r="333" spans="2:5">
      <c r="B333" s="1"/>
      <c r="C333" s="1"/>
      <c r="D333" s="1"/>
      <c r="E333" s="1"/>
    </row>
    <row r="334" spans="2:5">
      <c r="B334" s="1"/>
      <c r="C334" s="1"/>
      <c r="D334" s="1"/>
      <c r="E334" s="4"/>
    </row>
    <row r="335" spans="2:5">
      <c r="B335" s="1"/>
      <c r="C335" s="1"/>
      <c r="D335" s="1"/>
      <c r="E335" s="1"/>
    </row>
    <row r="336" spans="2:5">
      <c r="B336" s="1"/>
      <c r="C336" s="1"/>
      <c r="D336" s="1"/>
      <c r="E336" s="1"/>
    </row>
    <row r="337" spans="2:5">
      <c r="B337" s="1"/>
      <c r="C337" s="1"/>
      <c r="D337" s="1"/>
      <c r="E337" s="4"/>
    </row>
    <row r="338" spans="2:5">
      <c r="B338" s="1"/>
      <c r="C338" s="1"/>
      <c r="D338" s="1"/>
      <c r="E338" s="1"/>
    </row>
    <row r="339" spans="2:5">
      <c r="B339" s="1"/>
      <c r="C339" s="1"/>
      <c r="D339" s="1"/>
      <c r="E339" s="1"/>
    </row>
    <row r="340" spans="2:5">
      <c r="B340" s="1"/>
      <c r="C340" s="1"/>
      <c r="D340" s="1"/>
      <c r="E340" s="1"/>
    </row>
    <row r="341" spans="2:5">
      <c r="B341" s="1"/>
      <c r="C341" s="1"/>
      <c r="D341" s="1"/>
      <c r="E341" s="1"/>
    </row>
    <row r="342" spans="2:5">
      <c r="B342" s="1"/>
      <c r="C342" s="1"/>
      <c r="D342" s="1"/>
      <c r="E342" s="1"/>
    </row>
    <row r="343" spans="2:5">
      <c r="B343" s="1"/>
      <c r="C343" s="1"/>
      <c r="D343" s="1"/>
      <c r="E343" s="1"/>
    </row>
    <row r="344" spans="2:5">
      <c r="B344" s="1"/>
      <c r="C344" s="1"/>
      <c r="D344" s="1"/>
      <c r="E344" s="1"/>
    </row>
    <row r="345" spans="2:5">
      <c r="B345" s="1"/>
      <c r="C345" s="1"/>
      <c r="D345" s="1"/>
      <c r="E345" s="1"/>
    </row>
    <row r="346" spans="2:5">
      <c r="B346" s="1"/>
      <c r="C346" s="1"/>
      <c r="D346" s="1"/>
      <c r="E346" s="1"/>
    </row>
    <row r="347" spans="2:5">
      <c r="B347" s="1"/>
      <c r="C347" s="1"/>
      <c r="D347" s="8"/>
      <c r="E347" s="1"/>
    </row>
    <row r="348" spans="2:5">
      <c r="B348" s="1"/>
      <c r="C348" s="1"/>
      <c r="D348" s="8"/>
      <c r="E348" s="4"/>
    </row>
    <row r="349" spans="2:5">
      <c r="B349" s="1"/>
      <c r="C349" s="1"/>
      <c r="D349" s="8"/>
      <c r="E349" s="4"/>
    </row>
    <row r="350" spans="2:5">
      <c r="B350" s="1"/>
      <c r="C350" s="1"/>
      <c r="D350" s="8"/>
      <c r="E350" s="1"/>
    </row>
    <row r="351" spans="2:5">
      <c r="B351" s="1"/>
      <c r="C351" s="1"/>
      <c r="D351" s="1"/>
      <c r="E351" s="1"/>
    </row>
    <row r="352" spans="2:5">
      <c r="B352" s="1"/>
      <c r="C352" s="1"/>
      <c r="D352" s="1"/>
      <c r="E352" s="1"/>
    </row>
    <row r="353" spans="2:5">
      <c r="B353" s="1"/>
      <c r="C353" s="1"/>
      <c r="D353" s="1"/>
      <c r="E353" s="4"/>
    </row>
    <row r="354" spans="2:5">
      <c r="B354" s="1"/>
      <c r="C354" s="1"/>
      <c r="D354" s="1"/>
      <c r="E354" s="1"/>
    </row>
    <row r="355" spans="2:5">
      <c r="B355" s="1"/>
      <c r="C355" s="1"/>
      <c r="D355" s="1"/>
      <c r="E355" s="1"/>
    </row>
    <row r="356" spans="2:5">
      <c r="B356" s="1"/>
      <c r="C356" s="1"/>
      <c r="D356" s="1"/>
      <c r="E356" s="4"/>
    </row>
    <row r="357" spans="2:5">
      <c r="B357" s="1"/>
      <c r="C357" s="1"/>
      <c r="D357" s="1"/>
      <c r="E357" s="1"/>
    </row>
    <row r="358" spans="2:5">
      <c r="B358" s="1"/>
      <c r="C358" s="1"/>
      <c r="D358" s="1"/>
      <c r="E358" s="1"/>
    </row>
    <row r="359" spans="2:5">
      <c r="B359" s="1"/>
      <c r="C359" s="1"/>
      <c r="D359" s="1"/>
      <c r="E359" s="4"/>
    </row>
    <row r="360" spans="2:5">
      <c r="B360" s="1"/>
      <c r="C360" s="1"/>
      <c r="D360" s="1"/>
      <c r="E360" s="4"/>
    </row>
    <row r="361" spans="2:5">
      <c r="B361" s="1"/>
      <c r="C361" s="1"/>
      <c r="D361" s="1"/>
      <c r="E361" s="1"/>
    </row>
    <row r="362" spans="2:5">
      <c r="B362" s="1"/>
      <c r="C362" s="1"/>
      <c r="D362" s="1"/>
      <c r="E362" s="1"/>
    </row>
    <row r="363" spans="2:5">
      <c r="B363" s="1"/>
      <c r="C363" s="1"/>
      <c r="D363" s="1"/>
      <c r="E363" s="4"/>
    </row>
    <row r="364" spans="2:5">
      <c r="B364" s="8"/>
      <c r="C364" s="1"/>
      <c r="D364" s="1"/>
      <c r="E364" s="4"/>
    </row>
    <row r="365" spans="2:5">
      <c r="B365" s="8"/>
      <c r="C365" s="1"/>
      <c r="D365" s="1"/>
      <c r="E365" s="1"/>
    </row>
    <row r="366" spans="2:5">
      <c r="B366" s="1"/>
      <c r="C366" s="1"/>
      <c r="D366" s="1"/>
      <c r="E366" s="1"/>
    </row>
    <row r="367" spans="2:5">
      <c r="B367" s="1"/>
      <c r="C367" s="1"/>
      <c r="D367" s="1"/>
      <c r="E367" s="4"/>
    </row>
    <row r="368" spans="2:5">
      <c r="B368" s="8"/>
      <c r="C368" s="1"/>
      <c r="D368" s="1"/>
      <c r="E368" s="4"/>
    </row>
    <row r="369" spans="2:5">
      <c r="B369" s="8"/>
      <c r="C369" s="1"/>
      <c r="D369" s="1"/>
      <c r="E369" s="1"/>
    </row>
    <row r="370" spans="2:5">
      <c r="B370" s="1"/>
      <c r="C370" s="1"/>
      <c r="D370" s="1"/>
      <c r="E370" s="1"/>
    </row>
    <row r="371" spans="2:5">
      <c r="B371" s="1"/>
      <c r="C371" s="1"/>
      <c r="D371" s="1"/>
      <c r="E371" s="4"/>
    </row>
    <row r="372" spans="2:5">
      <c r="B372" s="1"/>
      <c r="C372" s="1"/>
      <c r="D372" s="1"/>
      <c r="E372" s="4"/>
    </row>
    <row r="373" spans="2:5">
      <c r="B373" s="1"/>
      <c r="C373" s="1"/>
      <c r="D373" s="1"/>
      <c r="E373" s="1"/>
    </row>
    <row r="374" spans="2:5">
      <c r="B374" s="1"/>
      <c r="C374" s="1"/>
      <c r="D374" s="1"/>
      <c r="E374" s="1"/>
    </row>
    <row r="375" spans="2:5">
      <c r="B375" s="1"/>
      <c r="C375" s="1"/>
      <c r="D375" s="1"/>
      <c r="E375" s="4"/>
    </row>
    <row r="376" spans="2:5">
      <c r="B376" s="1"/>
      <c r="C376" s="1"/>
      <c r="D376" s="1"/>
      <c r="E376" s="1"/>
    </row>
    <row r="377" spans="2:5">
      <c r="B377" s="1"/>
      <c r="C377" s="1"/>
      <c r="D377" s="1"/>
      <c r="E377" s="1"/>
    </row>
    <row r="378" spans="2:5">
      <c r="B378" s="1"/>
      <c r="C378" s="1"/>
      <c r="D378" s="1"/>
      <c r="E378" s="1"/>
    </row>
    <row r="379" spans="2:5">
      <c r="B379" s="1"/>
      <c r="C379" s="1"/>
      <c r="D379" s="1"/>
      <c r="E379" s="1"/>
    </row>
    <row r="380" spans="2:5">
      <c r="B380" s="1"/>
      <c r="C380" s="1"/>
      <c r="D380" s="1"/>
      <c r="E380" s="1"/>
    </row>
    <row r="381" spans="2:5">
      <c r="B381" s="1"/>
      <c r="C381" s="1"/>
      <c r="D381" s="1"/>
      <c r="E381" s="1"/>
    </row>
    <row r="382" spans="2:5">
      <c r="B382" s="1"/>
      <c r="C382" s="1"/>
      <c r="D382" s="1"/>
      <c r="E382" s="1"/>
    </row>
    <row r="383" spans="2:5">
      <c r="B383" s="1"/>
      <c r="C383" s="1"/>
      <c r="D383" s="1"/>
      <c r="E383" s="1"/>
    </row>
    <row r="384" spans="2:5">
      <c r="B384" s="1"/>
      <c r="C384" s="1"/>
      <c r="D384" s="8"/>
      <c r="E384" s="4"/>
    </row>
    <row r="385" spans="2:5">
      <c r="B385" s="1"/>
      <c r="C385" s="1"/>
      <c r="D385" s="8"/>
      <c r="E385" s="1"/>
    </row>
    <row r="386" spans="2:5">
      <c r="B386" s="1"/>
      <c r="C386" s="1"/>
      <c r="D386" s="1"/>
      <c r="E386" s="1"/>
    </row>
    <row r="387" spans="2:5">
      <c r="B387" s="1"/>
      <c r="C387" s="1"/>
      <c r="D387" s="1"/>
      <c r="E387" s="1"/>
    </row>
    <row r="388" spans="2:5">
      <c r="B388" s="1"/>
      <c r="C388" s="1"/>
      <c r="D388" s="1"/>
      <c r="E388" s="1"/>
    </row>
    <row r="389" spans="2:5">
      <c r="B389" s="1"/>
      <c r="C389" s="1"/>
      <c r="D389" s="1"/>
      <c r="E389" s="1"/>
    </row>
    <row r="390" spans="2:5">
      <c r="B390" s="1"/>
      <c r="C390" s="1"/>
      <c r="D390" s="1"/>
      <c r="E390" s="1"/>
    </row>
    <row r="391" spans="2:5">
      <c r="B391" s="1"/>
      <c r="C391" s="1"/>
      <c r="D391" s="1"/>
      <c r="E391" s="4"/>
    </row>
    <row r="392" spans="2:5">
      <c r="B392" s="1"/>
      <c r="C392" s="1"/>
      <c r="D392" s="1"/>
      <c r="E392" s="4"/>
    </row>
    <row r="393" spans="2:5">
      <c r="B393" s="1"/>
      <c r="C393" s="1"/>
      <c r="D393" s="1"/>
      <c r="E393" s="1"/>
    </row>
    <row r="394" spans="2:5">
      <c r="B394" s="1"/>
      <c r="C394" s="1"/>
      <c r="D394" s="1"/>
      <c r="E394" s="1"/>
    </row>
    <row r="395" spans="2:5">
      <c r="B395" s="1"/>
      <c r="C395" s="1"/>
      <c r="D395" s="1"/>
      <c r="E395" s="4"/>
    </row>
    <row r="396" spans="2:5">
      <c r="B396" s="1"/>
      <c r="C396" s="1"/>
      <c r="D396" s="1"/>
      <c r="E396" s="4"/>
    </row>
    <row r="397" spans="2:5">
      <c r="B397" s="1"/>
      <c r="C397" s="1"/>
      <c r="D397" s="1"/>
      <c r="E397" s="1"/>
    </row>
    <row r="398" spans="2:5">
      <c r="B398" s="1"/>
      <c r="C398" s="1"/>
      <c r="D398" s="1"/>
      <c r="E398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Q330"/>
  <sheetViews>
    <sheetView topLeftCell="A107" workbookViewId="0">
      <selection activeCell="E130" sqref="E130:E166"/>
    </sheetView>
  </sheetViews>
  <sheetFormatPr defaultRowHeight="15.75"/>
  <cols>
    <col min="1" max="1" width="23.625" customWidth="1"/>
  </cols>
  <sheetData>
    <row r="1" spans="1:69">
      <c r="A1" s="7" t="s">
        <v>96</v>
      </c>
      <c r="B1" s="3" t="s">
        <v>22</v>
      </c>
      <c r="C1" s="3" t="s">
        <v>24</v>
      </c>
      <c r="D1" s="3" t="s">
        <v>26</v>
      </c>
      <c r="E1" s="3" t="s">
        <v>21</v>
      </c>
      <c r="F1" s="3" t="s">
        <v>23</v>
      </c>
      <c r="G1" s="3" t="s">
        <v>25</v>
      </c>
      <c r="H1" s="3" t="s">
        <v>28</v>
      </c>
      <c r="I1" s="3" t="s">
        <v>30</v>
      </c>
      <c r="J1" s="3" t="s">
        <v>32</v>
      </c>
      <c r="K1" s="3" t="s">
        <v>27</v>
      </c>
      <c r="L1" s="3" t="s">
        <v>29</v>
      </c>
      <c r="M1" s="3" t="s">
        <v>31</v>
      </c>
      <c r="N1" s="3" t="s">
        <v>34</v>
      </c>
      <c r="O1" s="3" t="s">
        <v>36</v>
      </c>
      <c r="P1" s="3" t="s">
        <v>37</v>
      </c>
      <c r="Q1" s="3" t="s">
        <v>33</v>
      </c>
      <c r="R1" s="3" t="s">
        <v>35</v>
      </c>
      <c r="S1" s="3" t="s">
        <v>39</v>
      </c>
      <c r="T1" s="3" t="s">
        <v>41</v>
      </c>
      <c r="U1" s="3" t="s">
        <v>43</v>
      </c>
      <c r="V1" s="3" t="s">
        <v>38</v>
      </c>
      <c r="W1" s="3" t="s">
        <v>40</v>
      </c>
      <c r="X1" s="3" t="s">
        <v>42</v>
      </c>
      <c r="Y1" s="3" t="s">
        <v>45</v>
      </c>
      <c r="Z1" s="3" t="s">
        <v>47</v>
      </c>
      <c r="AA1" s="3" t="s">
        <v>49</v>
      </c>
      <c r="AB1" s="3" t="s">
        <v>44</v>
      </c>
      <c r="AC1" s="3" t="s">
        <v>46</v>
      </c>
      <c r="AD1" s="3" t="s">
        <v>48</v>
      </c>
      <c r="AE1" s="3" t="s">
        <v>51</v>
      </c>
      <c r="AF1" s="3" t="s">
        <v>53</v>
      </c>
      <c r="AG1" s="3" t="s">
        <v>54</v>
      </c>
      <c r="AH1" s="3" t="s">
        <v>50</v>
      </c>
      <c r="AI1" s="3" t="s">
        <v>52</v>
      </c>
      <c r="AJ1" s="3" t="s">
        <v>56</v>
      </c>
      <c r="AK1" s="3" t="s">
        <v>58</v>
      </c>
      <c r="AL1" s="3" t="s">
        <v>59</v>
      </c>
      <c r="AM1" s="3" t="s">
        <v>55</v>
      </c>
      <c r="AN1" s="3" t="s">
        <v>57</v>
      </c>
      <c r="AO1" s="3" t="s">
        <v>61</v>
      </c>
      <c r="AP1" s="3" t="s">
        <v>63</v>
      </c>
      <c r="AQ1" s="3" t="s">
        <v>64</v>
      </c>
      <c r="AR1" s="3" t="s">
        <v>60</v>
      </c>
      <c r="AS1" s="3" t="s">
        <v>62</v>
      </c>
      <c r="AT1" s="3" t="s">
        <v>66</v>
      </c>
      <c r="AU1" s="3" t="s">
        <v>68</v>
      </c>
      <c r="AV1" s="3" t="s">
        <v>70</v>
      </c>
      <c r="AW1" s="3" t="s">
        <v>72</v>
      </c>
      <c r="AX1" s="3" t="s">
        <v>74</v>
      </c>
      <c r="AY1" s="3" t="s">
        <v>76</v>
      </c>
      <c r="AZ1" s="3" t="s">
        <v>78</v>
      </c>
      <c r="BA1" s="3" t="s">
        <v>80</v>
      </c>
      <c r="BB1" s="3" t="s">
        <v>82</v>
      </c>
      <c r="BC1" s="3" t="s">
        <v>65</v>
      </c>
      <c r="BD1" s="3" t="s">
        <v>67</v>
      </c>
      <c r="BE1" s="3" t="s">
        <v>69</v>
      </c>
      <c r="BF1" s="3" t="s">
        <v>71</v>
      </c>
      <c r="BG1" s="3" t="s">
        <v>73</v>
      </c>
      <c r="BH1" s="3" t="s">
        <v>75</v>
      </c>
      <c r="BI1" s="3" t="s">
        <v>77</v>
      </c>
      <c r="BJ1" s="3" t="s">
        <v>79</v>
      </c>
      <c r="BK1" s="3" t="s">
        <v>81</v>
      </c>
      <c r="BL1" s="3" t="s">
        <v>84</v>
      </c>
      <c r="BM1" s="3" t="s">
        <v>86</v>
      </c>
      <c r="BN1" s="3" t="s">
        <v>88</v>
      </c>
      <c r="BO1" s="3" t="s">
        <v>83</v>
      </c>
      <c r="BP1" s="3" t="s">
        <v>85</v>
      </c>
      <c r="BQ1" s="3" t="s">
        <v>87</v>
      </c>
    </row>
    <row r="2" spans="1:69">
      <c r="A2" s="1" t="s">
        <v>154</v>
      </c>
      <c r="B2" s="15">
        <v>0</v>
      </c>
      <c r="C2" s="15">
        <v>0</v>
      </c>
      <c r="D2" s="15">
        <v>0</v>
      </c>
      <c r="E2" s="15">
        <v>0</v>
      </c>
      <c r="F2" s="15">
        <v>0</v>
      </c>
      <c r="G2" s="15">
        <v>0</v>
      </c>
      <c r="H2" s="15">
        <v>0</v>
      </c>
      <c r="I2" s="15">
        <v>0</v>
      </c>
      <c r="J2" s="15">
        <v>0</v>
      </c>
      <c r="K2" s="15">
        <v>0</v>
      </c>
      <c r="L2" s="15">
        <v>0</v>
      </c>
      <c r="M2" s="15">
        <v>0</v>
      </c>
      <c r="N2" s="15">
        <v>0</v>
      </c>
      <c r="O2" s="15">
        <v>0</v>
      </c>
      <c r="P2" s="15">
        <v>0</v>
      </c>
      <c r="Q2" s="15">
        <v>0</v>
      </c>
      <c r="R2" s="15">
        <v>0</v>
      </c>
      <c r="S2" s="15">
        <v>0</v>
      </c>
      <c r="T2" s="15">
        <v>0</v>
      </c>
      <c r="U2" s="15">
        <v>0</v>
      </c>
      <c r="V2" s="15">
        <v>0</v>
      </c>
      <c r="W2" s="15">
        <v>0</v>
      </c>
      <c r="X2" s="15">
        <v>0</v>
      </c>
      <c r="Y2" s="15">
        <v>0</v>
      </c>
      <c r="Z2" s="15">
        <v>0</v>
      </c>
      <c r="AA2" s="15">
        <v>0</v>
      </c>
      <c r="AB2" s="15">
        <v>0</v>
      </c>
      <c r="AC2" s="15">
        <v>0</v>
      </c>
      <c r="AD2" s="15">
        <v>0</v>
      </c>
      <c r="AE2" s="15">
        <v>0</v>
      </c>
      <c r="AF2" s="15">
        <v>0</v>
      </c>
      <c r="AG2" s="15">
        <v>0</v>
      </c>
      <c r="AH2" s="15">
        <v>0</v>
      </c>
      <c r="AI2" s="15">
        <v>0</v>
      </c>
      <c r="AJ2" s="15">
        <v>0</v>
      </c>
      <c r="AK2" s="15">
        <v>0</v>
      </c>
      <c r="AL2" s="15">
        <v>0</v>
      </c>
      <c r="AM2" s="15">
        <v>0</v>
      </c>
      <c r="AN2" s="15">
        <v>0</v>
      </c>
      <c r="AO2" s="15">
        <v>0</v>
      </c>
      <c r="AP2" s="15">
        <v>0</v>
      </c>
      <c r="AQ2" s="15">
        <v>0</v>
      </c>
      <c r="AR2" s="15">
        <v>0</v>
      </c>
      <c r="AS2" s="15">
        <v>0</v>
      </c>
      <c r="AT2" s="15">
        <v>0</v>
      </c>
      <c r="AU2" s="15">
        <v>0</v>
      </c>
      <c r="AV2" s="15">
        <v>0</v>
      </c>
      <c r="AW2" s="15">
        <v>0</v>
      </c>
      <c r="AX2" s="15">
        <v>0</v>
      </c>
      <c r="AY2" s="15">
        <v>0</v>
      </c>
      <c r="AZ2" s="15">
        <v>0</v>
      </c>
      <c r="BA2" s="15">
        <v>0</v>
      </c>
      <c r="BB2" s="15">
        <v>0</v>
      </c>
      <c r="BC2" s="15">
        <v>0</v>
      </c>
      <c r="BD2" s="15">
        <v>0</v>
      </c>
      <c r="BE2" s="15">
        <v>0</v>
      </c>
      <c r="BF2" s="15">
        <v>0</v>
      </c>
      <c r="BG2" s="15">
        <v>0</v>
      </c>
      <c r="BH2" s="15">
        <v>0</v>
      </c>
      <c r="BI2" s="15">
        <v>0</v>
      </c>
      <c r="BJ2" s="15">
        <v>0</v>
      </c>
      <c r="BK2" s="15">
        <v>0</v>
      </c>
      <c r="BL2" s="15">
        <v>0</v>
      </c>
      <c r="BM2" s="15">
        <v>0</v>
      </c>
      <c r="BN2" s="15">
        <v>0</v>
      </c>
      <c r="BO2" s="15">
        <v>0</v>
      </c>
      <c r="BP2" s="15">
        <v>0</v>
      </c>
      <c r="BQ2" s="15">
        <v>0</v>
      </c>
    </row>
    <row r="3" spans="1:69">
      <c r="A3" s="1" t="s">
        <v>219</v>
      </c>
      <c r="B3" s="15">
        <v>8.5470085470085479E-3</v>
      </c>
      <c r="C3" s="15">
        <v>1.6393442622950817E-2</v>
      </c>
      <c r="D3" s="15">
        <v>0</v>
      </c>
      <c r="E3" s="15">
        <v>0</v>
      </c>
      <c r="F3" s="15">
        <v>1.7857142857142856E-2</v>
      </c>
      <c r="G3" s="15">
        <v>0</v>
      </c>
      <c r="H3" s="15">
        <v>3.2258064516129024E-2</v>
      </c>
      <c r="I3" s="15">
        <v>0</v>
      </c>
      <c r="J3" s="15">
        <v>0</v>
      </c>
      <c r="K3" s="15">
        <v>0</v>
      </c>
      <c r="L3" s="15">
        <v>0</v>
      </c>
      <c r="M3" s="15">
        <v>0</v>
      </c>
      <c r="N3" s="15">
        <v>0</v>
      </c>
      <c r="O3" s="15">
        <v>0</v>
      </c>
      <c r="P3" s="15">
        <v>0</v>
      </c>
      <c r="Q3" s="15">
        <v>0</v>
      </c>
      <c r="R3" s="15">
        <v>0</v>
      </c>
      <c r="S3" s="15">
        <v>0</v>
      </c>
      <c r="T3" s="15">
        <v>0</v>
      </c>
      <c r="U3" s="15">
        <v>0</v>
      </c>
      <c r="V3" s="15">
        <v>0</v>
      </c>
      <c r="W3" s="15">
        <v>0</v>
      </c>
      <c r="X3" s="15">
        <v>0</v>
      </c>
      <c r="Y3" s="15">
        <v>0</v>
      </c>
      <c r="Z3" s="15">
        <v>0</v>
      </c>
      <c r="AA3" s="15">
        <v>0</v>
      </c>
      <c r="AB3" s="15">
        <v>0</v>
      </c>
      <c r="AC3" s="15">
        <v>0</v>
      </c>
      <c r="AD3" s="15">
        <v>0</v>
      </c>
      <c r="AE3" s="15">
        <v>0</v>
      </c>
      <c r="AF3" s="15">
        <v>0</v>
      </c>
      <c r="AG3" s="15">
        <v>0</v>
      </c>
      <c r="AH3" s="15">
        <v>0</v>
      </c>
      <c r="AI3" s="15">
        <v>0</v>
      </c>
      <c r="AJ3" s="15">
        <v>0</v>
      </c>
      <c r="AK3" s="15">
        <v>0</v>
      </c>
      <c r="AL3" s="15">
        <v>0</v>
      </c>
      <c r="AM3" s="15">
        <v>0</v>
      </c>
      <c r="AN3" s="15">
        <v>0</v>
      </c>
      <c r="AO3" s="15">
        <v>0</v>
      </c>
      <c r="AP3" s="15">
        <v>0</v>
      </c>
      <c r="AQ3" s="15">
        <v>0</v>
      </c>
      <c r="AR3" s="15">
        <v>0</v>
      </c>
      <c r="AS3" s="15">
        <v>0</v>
      </c>
      <c r="AT3" s="15">
        <v>0</v>
      </c>
      <c r="AU3" s="15">
        <v>0</v>
      </c>
      <c r="AV3" s="15">
        <v>0</v>
      </c>
      <c r="AW3" s="15">
        <v>0</v>
      </c>
      <c r="AX3" s="15">
        <v>0</v>
      </c>
      <c r="AY3" s="15">
        <v>0</v>
      </c>
      <c r="AZ3" s="15">
        <v>0</v>
      </c>
      <c r="BA3" s="15">
        <v>0</v>
      </c>
      <c r="BB3" s="15">
        <v>0</v>
      </c>
      <c r="BC3" s="15">
        <v>0</v>
      </c>
      <c r="BD3" s="15">
        <v>0</v>
      </c>
      <c r="BE3" s="15">
        <v>0</v>
      </c>
      <c r="BF3" s="15">
        <v>0</v>
      </c>
      <c r="BG3" s="15">
        <v>0</v>
      </c>
      <c r="BH3" s="15">
        <v>0</v>
      </c>
      <c r="BI3" s="15">
        <v>0</v>
      </c>
      <c r="BJ3" s="15">
        <v>0</v>
      </c>
      <c r="BK3" s="15">
        <v>0</v>
      </c>
      <c r="BL3" s="15">
        <v>0</v>
      </c>
      <c r="BM3" s="15">
        <v>0</v>
      </c>
      <c r="BN3" s="15">
        <v>0</v>
      </c>
      <c r="BO3" s="15">
        <v>0</v>
      </c>
      <c r="BP3" s="15">
        <v>0</v>
      </c>
      <c r="BQ3" s="15">
        <v>0</v>
      </c>
    </row>
    <row r="4" spans="1:69">
      <c r="A4" s="1" t="s">
        <v>152</v>
      </c>
      <c r="B4" s="15">
        <v>0</v>
      </c>
      <c r="C4" s="15">
        <v>0</v>
      </c>
      <c r="D4" s="15">
        <v>0</v>
      </c>
      <c r="E4" s="15">
        <v>0</v>
      </c>
      <c r="F4" s="15">
        <v>1.7857142857142856E-2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5">
        <v>0</v>
      </c>
      <c r="Q4" s="15">
        <v>0</v>
      </c>
      <c r="R4" s="15">
        <v>1.388888888888889E-2</v>
      </c>
      <c r="S4" s="15">
        <v>0</v>
      </c>
      <c r="T4" s="15">
        <v>0</v>
      </c>
      <c r="U4" s="15">
        <v>0</v>
      </c>
      <c r="V4" s="15">
        <v>0</v>
      </c>
      <c r="W4" s="15">
        <v>0</v>
      </c>
      <c r="X4" s="15">
        <v>0</v>
      </c>
      <c r="Y4" s="15">
        <v>0</v>
      </c>
      <c r="Z4" s="15">
        <v>0</v>
      </c>
      <c r="AA4" s="15">
        <v>0</v>
      </c>
      <c r="AB4" s="15">
        <v>0</v>
      </c>
      <c r="AC4" s="15">
        <v>0</v>
      </c>
      <c r="AD4" s="15">
        <v>0</v>
      </c>
      <c r="AE4" s="15">
        <v>0</v>
      </c>
      <c r="AF4" s="15">
        <v>0</v>
      </c>
      <c r="AG4" s="15">
        <v>0</v>
      </c>
      <c r="AH4" s="15">
        <v>0</v>
      </c>
      <c r="AI4" s="15">
        <v>0</v>
      </c>
      <c r="AJ4" s="15">
        <v>0</v>
      </c>
      <c r="AK4" s="15">
        <v>0</v>
      </c>
      <c r="AL4" s="15">
        <v>0</v>
      </c>
      <c r="AM4" s="15">
        <v>0</v>
      </c>
      <c r="AN4" s="15">
        <v>0</v>
      </c>
      <c r="AO4" s="15">
        <v>0</v>
      </c>
      <c r="AP4" s="15">
        <v>0</v>
      </c>
      <c r="AQ4" s="15">
        <v>0</v>
      </c>
      <c r="AR4" s="15">
        <v>0</v>
      </c>
      <c r="AS4" s="15">
        <v>0</v>
      </c>
      <c r="AT4" s="15">
        <v>4.5112781954887209E-2</v>
      </c>
      <c r="AU4" s="15">
        <v>3.9473684210526314E-2</v>
      </c>
      <c r="AV4" s="15">
        <v>1.7751479289940829E-2</v>
      </c>
      <c r="AW4" s="15">
        <v>0</v>
      </c>
      <c r="AX4" s="15">
        <v>0</v>
      </c>
      <c r="AY4" s="15">
        <v>0</v>
      </c>
      <c r="AZ4" s="15">
        <v>0</v>
      </c>
      <c r="BA4" s="15">
        <v>0</v>
      </c>
      <c r="BB4" s="15">
        <v>0</v>
      </c>
      <c r="BC4" s="15">
        <v>8.8790233074361822E-3</v>
      </c>
      <c r="BD4" s="15">
        <v>0</v>
      </c>
      <c r="BE4" s="15">
        <v>0</v>
      </c>
      <c r="BF4" s="15">
        <v>0</v>
      </c>
      <c r="BG4" s="15">
        <v>0</v>
      </c>
      <c r="BH4" s="15">
        <v>0</v>
      </c>
      <c r="BI4" s="15">
        <v>0</v>
      </c>
      <c r="BJ4" s="15">
        <v>0</v>
      </c>
      <c r="BK4" s="15">
        <v>4.1152263374485592E-3</v>
      </c>
      <c r="BL4" s="15">
        <v>0</v>
      </c>
      <c r="BM4" s="15">
        <v>0</v>
      </c>
      <c r="BN4" s="15">
        <v>0</v>
      </c>
      <c r="BO4" s="15">
        <v>0</v>
      </c>
      <c r="BP4" s="15">
        <v>0</v>
      </c>
      <c r="BQ4" s="15">
        <v>0</v>
      </c>
    </row>
    <row r="5" spans="1:69">
      <c r="A5" s="1" t="s">
        <v>140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  <c r="AA5" s="15">
        <v>0</v>
      </c>
      <c r="AB5" s="15">
        <v>0</v>
      </c>
      <c r="AC5" s="15">
        <v>0</v>
      </c>
      <c r="AD5" s="15">
        <v>0</v>
      </c>
      <c r="AE5" s="15">
        <v>0</v>
      </c>
      <c r="AF5" s="15">
        <v>0</v>
      </c>
      <c r="AG5" s="15">
        <v>0</v>
      </c>
      <c r="AH5" s="15">
        <v>0</v>
      </c>
      <c r="AI5" s="15">
        <v>0</v>
      </c>
      <c r="AJ5" s="15">
        <v>0</v>
      </c>
      <c r="AK5" s="15">
        <v>0</v>
      </c>
      <c r="AL5" s="15">
        <v>0</v>
      </c>
      <c r="AM5" s="15">
        <v>0</v>
      </c>
      <c r="AN5" s="15">
        <v>0</v>
      </c>
      <c r="AO5" s="15">
        <v>0</v>
      </c>
      <c r="AP5" s="15">
        <v>0</v>
      </c>
      <c r="AQ5" s="15">
        <v>0</v>
      </c>
      <c r="AR5" s="15">
        <v>0</v>
      </c>
      <c r="AS5" s="15">
        <v>0</v>
      </c>
      <c r="AT5" s="15">
        <v>0</v>
      </c>
      <c r="AU5" s="15">
        <v>0</v>
      </c>
      <c r="AV5" s="15">
        <v>0</v>
      </c>
      <c r="AW5" s="15">
        <v>0</v>
      </c>
      <c r="AX5" s="15">
        <v>0</v>
      </c>
      <c r="AY5" s="15">
        <v>0</v>
      </c>
      <c r="AZ5" s="15">
        <v>0</v>
      </c>
      <c r="BA5" s="15">
        <v>0</v>
      </c>
      <c r="BB5" s="15">
        <v>4.9999999999999992E-3</v>
      </c>
      <c r="BC5" s="15">
        <v>0</v>
      </c>
      <c r="BD5" s="15">
        <v>0</v>
      </c>
      <c r="BE5" s="15">
        <v>0</v>
      </c>
      <c r="BF5" s="15">
        <v>0</v>
      </c>
      <c r="BG5" s="15">
        <v>0</v>
      </c>
      <c r="BH5" s="15">
        <v>0</v>
      </c>
      <c r="BI5" s="15">
        <v>0</v>
      </c>
      <c r="BJ5" s="15">
        <v>0</v>
      </c>
      <c r="BK5" s="15">
        <v>0</v>
      </c>
      <c r="BL5" s="15">
        <v>0</v>
      </c>
      <c r="BM5" s="15">
        <v>0</v>
      </c>
      <c r="BN5" s="15">
        <v>0</v>
      </c>
      <c r="BO5" s="15">
        <v>0</v>
      </c>
      <c r="BP5" s="15">
        <v>0</v>
      </c>
      <c r="BQ5" s="15">
        <v>0</v>
      </c>
    </row>
    <row r="6" spans="1:69">
      <c r="A6" s="1" t="s">
        <v>141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5">
        <v>0</v>
      </c>
      <c r="U6" s="15">
        <v>0</v>
      </c>
      <c r="V6" s="15">
        <v>0</v>
      </c>
      <c r="W6" s="15">
        <v>0</v>
      </c>
      <c r="X6" s="15">
        <v>0</v>
      </c>
      <c r="Y6" s="15">
        <v>0</v>
      </c>
      <c r="Z6" s="15">
        <v>0</v>
      </c>
      <c r="AA6" s="15">
        <v>0</v>
      </c>
      <c r="AB6" s="15">
        <v>0</v>
      </c>
      <c r="AC6" s="15">
        <v>0</v>
      </c>
      <c r="AD6" s="15">
        <v>0</v>
      </c>
      <c r="AE6" s="15">
        <v>0</v>
      </c>
      <c r="AF6" s="15">
        <v>0</v>
      </c>
      <c r="AG6" s="15">
        <v>0</v>
      </c>
      <c r="AH6" s="15">
        <v>0</v>
      </c>
      <c r="AI6" s="15">
        <v>0</v>
      </c>
      <c r="AJ6" s="15">
        <v>0</v>
      </c>
      <c r="AK6" s="15">
        <v>0</v>
      </c>
      <c r="AL6" s="15">
        <v>0</v>
      </c>
      <c r="AM6" s="15">
        <v>0</v>
      </c>
      <c r="AN6" s="15">
        <v>0</v>
      </c>
      <c r="AO6" s="15">
        <v>0</v>
      </c>
      <c r="AP6" s="15">
        <v>0</v>
      </c>
      <c r="AQ6" s="15">
        <v>0</v>
      </c>
      <c r="AR6" s="15">
        <v>0</v>
      </c>
      <c r="AS6" s="15">
        <v>0</v>
      </c>
      <c r="AT6" s="15">
        <v>0</v>
      </c>
      <c r="AU6" s="15">
        <v>0</v>
      </c>
      <c r="AV6" s="15">
        <v>0</v>
      </c>
      <c r="AW6" s="15">
        <v>4.3478260869565209E-2</v>
      </c>
      <c r="AX6" s="15">
        <v>2.564102564102564E-2</v>
      </c>
      <c r="AY6" s="15">
        <v>2.4999999999999994E-2</v>
      </c>
      <c r="AZ6" s="15">
        <v>0</v>
      </c>
      <c r="BA6" s="15">
        <v>0</v>
      </c>
      <c r="BB6" s="15">
        <v>0</v>
      </c>
      <c r="BC6" s="15">
        <v>0</v>
      </c>
      <c r="BD6" s="15">
        <v>1.1152416356877323E-2</v>
      </c>
      <c r="BE6" s="15">
        <v>0</v>
      </c>
      <c r="BF6" s="15">
        <v>0</v>
      </c>
      <c r="BG6" s="15">
        <v>0</v>
      </c>
      <c r="BH6" s="15">
        <v>1.5384615384615382E-2</v>
      </c>
      <c r="BI6" s="15">
        <v>0</v>
      </c>
      <c r="BJ6" s="15">
        <v>0</v>
      </c>
      <c r="BK6" s="15">
        <v>0</v>
      </c>
      <c r="BL6" s="15">
        <v>0</v>
      </c>
      <c r="BM6" s="15">
        <v>0</v>
      </c>
      <c r="BN6" s="15">
        <v>0</v>
      </c>
      <c r="BO6" s="15">
        <v>0</v>
      </c>
      <c r="BP6" s="15">
        <v>0</v>
      </c>
      <c r="BQ6" s="15">
        <v>0</v>
      </c>
    </row>
    <row r="7" spans="1:69">
      <c r="A7" s="1" t="s">
        <v>130</v>
      </c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0</v>
      </c>
      <c r="AR7" s="15">
        <v>0</v>
      </c>
      <c r="AS7" s="15">
        <v>0</v>
      </c>
      <c r="AT7" s="15">
        <v>0</v>
      </c>
      <c r="AU7" s="15">
        <v>0</v>
      </c>
      <c r="AV7" s="15">
        <v>0</v>
      </c>
      <c r="AW7" s="15">
        <v>0</v>
      </c>
      <c r="AX7" s="15">
        <v>0</v>
      </c>
      <c r="AY7" s="15">
        <v>0</v>
      </c>
      <c r="AZ7" s="15">
        <v>6.0975609756097563E-3</v>
      </c>
      <c r="BA7" s="15">
        <v>0</v>
      </c>
      <c r="BB7" s="15">
        <v>0</v>
      </c>
      <c r="BC7" s="15">
        <v>0</v>
      </c>
      <c r="BD7" s="15">
        <v>0</v>
      </c>
      <c r="BE7" s="15">
        <v>0</v>
      </c>
      <c r="BF7" s="15">
        <v>0</v>
      </c>
      <c r="BG7" s="15">
        <v>0</v>
      </c>
      <c r="BH7" s="15">
        <v>0</v>
      </c>
      <c r="BI7" s="15">
        <v>0</v>
      </c>
      <c r="BJ7" s="15">
        <v>0</v>
      </c>
      <c r="BK7" s="15">
        <v>0</v>
      </c>
      <c r="BL7" s="15">
        <v>0</v>
      </c>
      <c r="BM7" s="15">
        <v>0</v>
      </c>
      <c r="BN7" s="15">
        <v>0</v>
      </c>
      <c r="BO7" s="15">
        <v>0</v>
      </c>
      <c r="BP7" s="15">
        <v>0</v>
      </c>
      <c r="BQ7" s="15">
        <v>0</v>
      </c>
    </row>
    <row r="8" spans="1:69">
      <c r="A8" s="1" t="s">
        <v>137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0</v>
      </c>
      <c r="AT8" s="15">
        <v>0</v>
      </c>
      <c r="AU8" s="15">
        <v>0</v>
      </c>
      <c r="AV8" s="15">
        <v>0</v>
      </c>
      <c r="AW8" s="15">
        <v>0</v>
      </c>
      <c r="AX8" s="15">
        <v>0</v>
      </c>
      <c r="AY8" s="15">
        <v>0</v>
      </c>
      <c r="AZ8" s="15">
        <v>0</v>
      </c>
      <c r="BA8" s="15">
        <v>0</v>
      </c>
      <c r="BB8" s="15">
        <v>0</v>
      </c>
      <c r="BC8" s="15">
        <v>0</v>
      </c>
      <c r="BD8" s="15">
        <v>0</v>
      </c>
      <c r="BE8" s="15">
        <v>0</v>
      </c>
      <c r="BF8" s="15">
        <v>0</v>
      </c>
      <c r="BG8" s="15">
        <v>0</v>
      </c>
      <c r="BH8" s="15">
        <v>0</v>
      </c>
      <c r="BI8" s="15">
        <v>0</v>
      </c>
      <c r="BJ8" s="15">
        <v>0</v>
      </c>
      <c r="BK8" s="15">
        <v>0</v>
      </c>
      <c r="BL8" s="15">
        <v>0</v>
      </c>
      <c r="BM8" s="15">
        <v>0</v>
      </c>
      <c r="BN8" s="15">
        <v>0</v>
      </c>
      <c r="BO8" s="15">
        <v>0</v>
      </c>
      <c r="BP8" s="15">
        <v>0</v>
      </c>
      <c r="BQ8" s="15">
        <v>0</v>
      </c>
    </row>
    <row r="9" spans="1:69">
      <c r="A9" s="1" t="s">
        <v>146</v>
      </c>
      <c r="B9" s="15">
        <v>0</v>
      </c>
      <c r="C9" s="15">
        <v>8.1967213114754085E-3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6.5789473684210514E-3</v>
      </c>
      <c r="AV9" s="15">
        <v>0</v>
      </c>
      <c r="AW9" s="15">
        <v>0</v>
      </c>
      <c r="AX9" s="15">
        <v>7.6923076923076913E-2</v>
      </c>
      <c r="AY9" s="15">
        <v>0</v>
      </c>
      <c r="AZ9" s="15">
        <v>3.0487804878048783E-2</v>
      </c>
      <c r="BA9" s="15">
        <v>7.575757575757576E-2</v>
      </c>
      <c r="BB9" s="15">
        <v>4.9999999999999989E-2</v>
      </c>
      <c r="BC9" s="15">
        <v>0</v>
      </c>
      <c r="BD9" s="15">
        <v>3.7174721189591081E-3</v>
      </c>
      <c r="BE9" s="15">
        <v>3.8131553860819836E-3</v>
      </c>
      <c r="BF9" s="15">
        <v>8.8888888888888878E-2</v>
      </c>
      <c r="BG9" s="15">
        <v>3.1249999999999993E-2</v>
      </c>
      <c r="BH9" s="15">
        <v>7.6923076923076913E-2</v>
      </c>
      <c r="BI9" s="15">
        <v>8.8888888888888889E-3</v>
      </c>
      <c r="BJ9" s="15">
        <v>7.7220077220077239E-3</v>
      </c>
      <c r="BK9" s="15">
        <v>8.2304526748971183E-3</v>
      </c>
      <c r="BL9" s="15">
        <v>1.4814814814814814E-2</v>
      </c>
      <c r="BM9" s="15">
        <v>1.171875E-2</v>
      </c>
      <c r="BN9" s="15">
        <v>9.9009900990099028E-3</v>
      </c>
      <c r="BO9" s="15">
        <v>7.5757575757575777E-3</v>
      </c>
      <c r="BP9" s="15">
        <v>2.4767801857585144E-2</v>
      </c>
      <c r="BQ9" s="15">
        <v>1.9704433497536953E-2</v>
      </c>
    </row>
    <row r="10" spans="1:69">
      <c r="A10" s="1" t="s">
        <v>147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6.5789473684210514E-3</v>
      </c>
      <c r="AV10" s="15">
        <v>0</v>
      </c>
      <c r="AW10" s="15">
        <v>0</v>
      </c>
      <c r="AX10" s="15">
        <v>2.564102564102564E-2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3.1249999999999993E-2</v>
      </c>
      <c r="BH10" s="15">
        <v>3.0769230769230764E-2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</row>
    <row r="11" spans="1:69">
      <c r="A11" s="1" t="s">
        <v>131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1.2987012987012986E-2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0</v>
      </c>
      <c r="BJ11" s="15">
        <v>0</v>
      </c>
      <c r="BK11" s="15">
        <v>0</v>
      </c>
      <c r="BL11" s="15">
        <v>0</v>
      </c>
      <c r="BM11" s="15">
        <v>0</v>
      </c>
      <c r="BN11" s="15">
        <v>0</v>
      </c>
      <c r="BO11" s="15">
        <v>0</v>
      </c>
      <c r="BP11" s="15">
        <v>0</v>
      </c>
      <c r="BQ11" s="15">
        <v>0</v>
      </c>
    </row>
    <row r="12" spans="1:69">
      <c r="A12" s="1" t="s">
        <v>176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8.7463556851311956E-3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  <c r="BN12" s="15">
        <v>0</v>
      </c>
      <c r="BO12" s="15">
        <v>0</v>
      </c>
      <c r="BP12" s="15">
        <v>0</v>
      </c>
      <c r="BQ12" s="15">
        <v>0</v>
      </c>
    </row>
    <row r="13" spans="1:69">
      <c r="A13" s="8" t="s">
        <v>174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  <c r="BO13" s="15">
        <v>0</v>
      </c>
      <c r="BP13" s="15">
        <v>0</v>
      </c>
      <c r="BQ13" s="15">
        <v>0</v>
      </c>
    </row>
    <row r="14" spans="1:69">
      <c r="A14" s="1" t="s">
        <v>124</v>
      </c>
      <c r="B14" s="15">
        <v>0</v>
      </c>
      <c r="C14" s="15">
        <v>8.1967213114754085E-3</v>
      </c>
      <c r="D14" s="15">
        <v>0</v>
      </c>
      <c r="E14" s="15">
        <v>0.01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4.9999999999999996E-2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  <c r="BH14" s="15">
        <v>0</v>
      </c>
      <c r="BI14" s="15">
        <v>0</v>
      </c>
      <c r="BJ14" s="15">
        <v>0</v>
      </c>
      <c r="BK14" s="15">
        <v>0</v>
      </c>
      <c r="BL14" s="15">
        <v>0</v>
      </c>
      <c r="BM14" s="15">
        <v>0</v>
      </c>
      <c r="BN14" s="15">
        <v>0</v>
      </c>
      <c r="BO14" s="15">
        <v>0</v>
      </c>
      <c r="BP14" s="15">
        <v>0</v>
      </c>
      <c r="BQ14" s="15">
        <v>0</v>
      </c>
    </row>
    <row r="15" spans="1:69">
      <c r="A15" s="1" t="s">
        <v>216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1.2987012987012986E-2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0</v>
      </c>
      <c r="BP15" s="15">
        <v>0</v>
      </c>
      <c r="BQ15" s="15">
        <v>0</v>
      </c>
    </row>
    <row r="16" spans="1:69">
      <c r="A16" s="1" t="s">
        <v>217</v>
      </c>
      <c r="B16" s="15">
        <v>8.5470085470085479E-3</v>
      </c>
      <c r="C16" s="15">
        <v>0</v>
      </c>
      <c r="D16" s="15">
        <v>0</v>
      </c>
      <c r="E16" s="15">
        <v>0.01</v>
      </c>
      <c r="F16" s="15">
        <v>0</v>
      </c>
      <c r="G16" s="15">
        <v>3.08641975308642E-3</v>
      </c>
      <c r="H16" s="15">
        <v>3.2258064516129024E-2</v>
      </c>
      <c r="I16" s="15">
        <v>0</v>
      </c>
      <c r="J16" s="15">
        <v>0</v>
      </c>
      <c r="K16" s="15">
        <v>2.9411764705882346E-2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1.7699115044247787E-2</v>
      </c>
      <c r="T16" s="15">
        <v>1.5873015873015872E-2</v>
      </c>
      <c r="U16" s="15">
        <v>1.7391304347826084E-2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v>0</v>
      </c>
      <c r="BI16" s="15">
        <v>0</v>
      </c>
      <c r="BJ16" s="15">
        <v>0</v>
      </c>
      <c r="BK16" s="15">
        <v>0</v>
      </c>
      <c r="BL16" s="15">
        <v>0</v>
      </c>
      <c r="BM16" s="15">
        <v>0</v>
      </c>
      <c r="BN16" s="15">
        <v>0</v>
      </c>
      <c r="BO16" s="15">
        <v>0</v>
      </c>
      <c r="BP16" s="15">
        <v>0</v>
      </c>
      <c r="BQ16" s="15">
        <v>0</v>
      </c>
    </row>
    <row r="17" spans="1:69">
      <c r="A17" s="1" t="s">
        <v>208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2.6548672566371678E-2</v>
      </c>
      <c r="T17" s="15">
        <v>7.9365079365079361E-3</v>
      </c>
      <c r="U17" s="15">
        <v>8.6956521739130418E-3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>
        <v>0</v>
      </c>
      <c r="BN17" s="15">
        <v>0</v>
      </c>
      <c r="BO17" s="15">
        <v>0</v>
      </c>
      <c r="BP17" s="15">
        <v>0</v>
      </c>
      <c r="BQ17" s="15">
        <v>0</v>
      </c>
    </row>
    <row r="18" spans="1:69">
      <c r="A18" s="1" t="s">
        <v>158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3.08641975308642E-3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5.9171597633136102E-3</v>
      </c>
      <c r="AW18" s="15">
        <v>0</v>
      </c>
      <c r="AX18" s="15">
        <v>0</v>
      </c>
      <c r="AY18" s="15">
        <v>0</v>
      </c>
      <c r="AZ18" s="15">
        <v>6.0975609756097563E-3</v>
      </c>
      <c r="BA18" s="15">
        <v>5.0505050505050509E-3</v>
      </c>
      <c r="BB18" s="15">
        <v>9.9999999999999985E-3</v>
      </c>
      <c r="BC18" s="15">
        <v>0</v>
      </c>
      <c r="BD18" s="15">
        <v>3.7174721189591081E-3</v>
      </c>
      <c r="BE18" s="15">
        <v>0</v>
      </c>
      <c r="BF18" s="15">
        <v>0</v>
      </c>
      <c r="BG18" s="15">
        <v>0</v>
      </c>
      <c r="BH18" s="15">
        <v>0</v>
      </c>
      <c r="BI18" s="15">
        <v>8.8888888888888889E-3</v>
      </c>
      <c r="BJ18" s="15">
        <v>0</v>
      </c>
      <c r="BK18" s="15">
        <v>0</v>
      </c>
      <c r="BL18" s="15">
        <v>0</v>
      </c>
      <c r="BM18" s="15">
        <v>0</v>
      </c>
      <c r="BN18" s="15">
        <v>0</v>
      </c>
      <c r="BO18" s="15">
        <v>0</v>
      </c>
      <c r="BP18" s="15">
        <v>0</v>
      </c>
      <c r="BQ18" s="15">
        <v>0</v>
      </c>
    </row>
    <row r="19" spans="1:69">
      <c r="A19" s="1" t="s">
        <v>167</v>
      </c>
      <c r="B19" s="15">
        <v>3.4188034188034191E-2</v>
      </c>
      <c r="C19" s="15">
        <v>2.4590163934426226E-2</v>
      </c>
      <c r="D19" s="15">
        <v>7.9136690647482064E-2</v>
      </c>
      <c r="E19" s="15">
        <v>0.05</v>
      </c>
      <c r="F19" s="15">
        <v>8.9285714285714288E-2</v>
      </c>
      <c r="G19" s="15">
        <v>6.17283950617284E-3</v>
      </c>
      <c r="H19" s="15">
        <v>6.4516129032258049E-2</v>
      </c>
      <c r="I19" s="15">
        <v>6.6666666666666666E-2</v>
      </c>
      <c r="J19" s="15">
        <v>0.1333333333333333</v>
      </c>
      <c r="K19" s="15">
        <v>0</v>
      </c>
      <c r="L19" s="15">
        <v>4.4444444444444446E-2</v>
      </c>
      <c r="M19" s="15">
        <v>7.1428571428571425E-2</v>
      </c>
      <c r="N19" s="15">
        <v>0.15</v>
      </c>
      <c r="O19" s="15">
        <v>0.11111111111111112</v>
      </c>
      <c r="P19" s="15">
        <v>0</v>
      </c>
      <c r="Q19" s="15">
        <v>0.14285714285714285</v>
      </c>
      <c r="R19" s="15">
        <v>0.1388888888888889</v>
      </c>
      <c r="S19" s="15">
        <v>8.8495575221238937E-3</v>
      </c>
      <c r="T19" s="15">
        <v>7.9365079365079361E-3</v>
      </c>
      <c r="U19" s="15">
        <v>8.6956521739130418E-3</v>
      </c>
      <c r="V19" s="15">
        <v>0</v>
      </c>
      <c r="W19" s="15">
        <v>4.0816326530612249E-3</v>
      </c>
      <c r="X19" s="15">
        <v>1.4577259475218661E-3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5">
        <v>0</v>
      </c>
      <c r="BF19" s="15">
        <v>0</v>
      </c>
      <c r="BG19" s="15">
        <v>0</v>
      </c>
      <c r="BH19" s="15">
        <v>0</v>
      </c>
      <c r="BI19" s="15">
        <v>0</v>
      </c>
      <c r="BJ19" s="15">
        <v>0</v>
      </c>
      <c r="BK19" s="15">
        <v>0</v>
      </c>
      <c r="BL19" s="15">
        <v>0</v>
      </c>
      <c r="BM19" s="15">
        <v>0</v>
      </c>
      <c r="BN19" s="15">
        <v>0</v>
      </c>
      <c r="BO19" s="15">
        <v>0</v>
      </c>
      <c r="BP19" s="15">
        <v>0</v>
      </c>
      <c r="BQ19" s="15">
        <v>0</v>
      </c>
    </row>
    <row r="20" spans="1:69">
      <c r="A20" s="1" t="s">
        <v>188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2.9411764705882346E-2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0</v>
      </c>
      <c r="AV20" s="15">
        <v>0</v>
      </c>
      <c r="AW20" s="15">
        <v>0</v>
      </c>
      <c r="AX20" s="15">
        <v>0</v>
      </c>
      <c r="AY20" s="15">
        <v>0</v>
      </c>
      <c r="AZ20" s="15">
        <v>0</v>
      </c>
      <c r="BA20" s="15">
        <v>0</v>
      </c>
      <c r="BB20" s="15">
        <v>0</v>
      </c>
      <c r="BC20" s="15">
        <v>0</v>
      </c>
      <c r="BD20" s="15">
        <v>0</v>
      </c>
      <c r="BE20" s="15">
        <v>0</v>
      </c>
      <c r="BF20" s="15">
        <v>0</v>
      </c>
      <c r="BG20" s="15">
        <v>0</v>
      </c>
      <c r="BH20" s="15">
        <v>0</v>
      </c>
      <c r="BI20" s="15">
        <v>0</v>
      </c>
      <c r="BJ20" s="15">
        <v>0</v>
      </c>
      <c r="BK20" s="15">
        <v>0</v>
      </c>
      <c r="BL20" s="15">
        <v>0</v>
      </c>
      <c r="BM20" s="15">
        <v>0</v>
      </c>
      <c r="BN20" s="15">
        <v>0</v>
      </c>
      <c r="BO20" s="15">
        <v>0</v>
      </c>
      <c r="BP20" s="15">
        <v>0</v>
      </c>
      <c r="BQ20" s="15">
        <v>0</v>
      </c>
    </row>
    <row r="21" spans="1:69">
      <c r="A21" s="1" t="s">
        <v>196</v>
      </c>
      <c r="B21" s="15">
        <v>0</v>
      </c>
      <c r="C21" s="15">
        <v>1.6393442622950817E-2</v>
      </c>
      <c r="D21" s="15">
        <v>0</v>
      </c>
      <c r="E21" s="15">
        <v>0</v>
      </c>
      <c r="F21" s="15">
        <v>3.5714285714285712E-2</v>
      </c>
      <c r="G21" s="15">
        <v>0</v>
      </c>
      <c r="H21" s="15">
        <v>0</v>
      </c>
      <c r="I21" s="15">
        <v>6.6666666666666666E-2</v>
      </c>
      <c r="J21" s="15">
        <v>0.16666666666666666</v>
      </c>
      <c r="K21" s="15">
        <v>5.8823529411764691E-2</v>
      </c>
      <c r="L21" s="15">
        <v>4.4444444444444446E-2</v>
      </c>
      <c r="M21" s="15">
        <v>4.7619047619047623E-2</v>
      </c>
      <c r="N21" s="15">
        <v>0</v>
      </c>
      <c r="O21" s="15">
        <v>0</v>
      </c>
      <c r="P21" s="15">
        <v>3.5211267605633804E-3</v>
      </c>
      <c r="Q21" s="15">
        <v>0.1607142857142857</v>
      </c>
      <c r="R21" s="15">
        <v>0.11111111111111112</v>
      </c>
      <c r="S21" s="15">
        <v>0</v>
      </c>
      <c r="T21" s="15">
        <v>0</v>
      </c>
      <c r="U21" s="15">
        <v>0</v>
      </c>
      <c r="V21" s="15">
        <v>6.4516129032258056E-3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1.8292682926829267E-2</v>
      </c>
      <c r="BA21" s="15">
        <v>0</v>
      </c>
      <c r="BB21" s="15">
        <v>4.9999999999999992E-3</v>
      </c>
      <c r="BC21" s="15">
        <v>0</v>
      </c>
      <c r="BD21" s="15">
        <v>0</v>
      </c>
      <c r="BE21" s="15">
        <v>0</v>
      </c>
      <c r="BF21" s="15">
        <v>4.4444444444444439E-2</v>
      </c>
      <c r="BG21" s="15">
        <v>0</v>
      </c>
      <c r="BH21" s="15">
        <v>0</v>
      </c>
      <c r="BI21" s="15">
        <v>0</v>
      </c>
      <c r="BJ21" s="15">
        <v>3.861003861003862E-3</v>
      </c>
      <c r="BK21" s="15">
        <v>4.1152263374485592E-3</v>
      </c>
      <c r="BL21" s="15">
        <v>0</v>
      </c>
      <c r="BM21" s="15">
        <v>1.953125E-3</v>
      </c>
      <c r="BN21" s="15">
        <v>0</v>
      </c>
      <c r="BO21" s="15">
        <v>0</v>
      </c>
      <c r="BP21" s="15">
        <v>0</v>
      </c>
      <c r="BQ21" s="15">
        <v>0</v>
      </c>
    </row>
    <row r="22" spans="1:69">
      <c r="A22" s="1" t="s">
        <v>159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1.2903225806451611E-2</v>
      </c>
      <c r="W22" s="15">
        <v>8.1632653061224497E-3</v>
      </c>
      <c r="X22" s="15">
        <v>1.4577259475218661E-3</v>
      </c>
      <c r="Y22" s="15">
        <v>0.2608695652173913</v>
      </c>
      <c r="Z22" s="15">
        <v>0.64705882352941169</v>
      </c>
      <c r="AA22" s="15">
        <v>0.44444444444444448</v>
      </c>
      <c r="AB22" s="15">
        <v>0</v>
      </c>
      <c r="AC22" s="15">
        <v>6.2499999999999986E-2</v>
      </c>
      <c r="AD22" s="15">
        <v>4.1666666666666664E-2</v>
      </c>
      <c r="AE22" s="15">
        <v>0.10204081632653061</v>
      </c>
      <c r="AF22" s="15">
        <v>0.15</v>
      </c>
      <c r="AG22" s="15">
        <v>0.14516129032258063</v>
      </c>
      <c r="AH22" s="15">
        <v>0.34848484848484851</v>
      </c>
      <c r="AI22" s="15">
        <v>0.17857142857142858</v>
      </c>
      <c r="AJ22" s="15">
        <v>0.13513513513513511</v>
      </c>
      <c r="AK22" s="15">
        <v>0.14814814814814814</v>
      </c>
      <c r="AL22" s="15">
        <v>0.17307692307692307</v>
      </c>
      <c r="AM22" s="15">
        <v>7.2463768115942032E-2</v>
      </c>
      <c r="AN22" s="15">
        <v>8.3333333333333343E-2</v>
      </c>
      <c r="AO22" s="15">
        <v>9.160305343511449E-2</v>
      </c>
      <c r="AP22" s="15">
        <v>7.0000000000000007E-2</v>
      </c>
      <c r="AQ22" s="15">
        <v>0.15384615384615383</v>
      </c>
      <c r="AR22" s="15">
        <v>2.5974025974025972E-2</v>
      </c>
      <c r="AS22" s="15">
        <v>0.19607843137254902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0</v>
      </c>
      <c r="BO22" s="15">
        <v>0</v>
      </c>
      <c r="BP22" s="15">
        <v>0</v>
      </c>
      <c r="BQ22" s="15">
        <v>0</v>
      </c>
    </row>
    <row r="23" spans="1:69">
      <c r="A23" s="1" t="s">
        <v>220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8.8495575221238937E-3</v>
      </c>
      <c r="T23" s="15">
        <v>0</v>
      </c>
      <c r="U23" s="15">
        <v>0</v>
      </c>
      <c r="V23" s="15">
        <v>6.4516129032258056E-3</v>
      </c>
      <c r="W23" s="15">
        <v>4.0816326530612249E-3</v>
      </c>
      <c r="X23" s="15">
        <v>8.7463556851311956E-3</v>
      </c>
      <c r="Y23" s="15">
        <v>0</v>
      </c>
      <c r="Z23" s="15">
        <v>0</v>
      </c>
      <c r="AA23" s="15">
        <v>0</v>
      </c>
      <c r="AB23" s="15">
        <v>0</v>
      </c>
      <c r="AC23" s="15">
        <v>6.2499999999999986E-2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0</v>
      </c>
      <c r="BF23" s="15">
        <v>0</v>
      </c>
      <c r="BG23" s="15">
        <v>0</v>
      </c>
      <c r="BH23" s="15">
        <v>0</v>
      </c>
      <c r="BI23" s="15">
        <v>0</v>
      </c>
      <c r="BJ23" s="15">
        <v>0</v>
      </c>
      <c r="BK23" s="15">
        <v>0</v>
      </c>
      <c r="BL23" s="15">
        <v>0</v>
      </c>
      <c r="BM23" s="15">
        <v>0</v>
      </c>
      <c r="BN23" s="15">
        <v>0</v>
      </c>
      <c r="BO23" s="15">
        <v>0</v>
      </c>
      <c r="BP23" s="15">
        <v>0</v>
      </c>
      <c r="BQ23" s="15">
        <v>0</v>
      </c>
    </row>
    <row r="24" spans="1:69">
      <c r="A24" s="1" t="s">
        <v>222</v>
      </c>
      <c r="B24" s="15">
        <v>8.5470085470085479E-3</v>
      </c>
      <c r="C24" s="15">
        <v>0</v>
      </c>
      <c r="D24" s="15">
        <v>0</v>
      </c>
      <c r="E24" s="15">
        <v>0.01</v>
      </c>
      <c r="F24" s="15">
        <v>0</v>
      </c>
      <c r="G24" s="15">
        <v>6.17283950617284E-3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2.3809523809523812E-2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  <c r="BN24" s="15">
        <v>0</v>
      </c>
      <c r="BO24" s="15">
        <v>0</v>
      </c>
      <c r="BP24" s="15">
        <v>0</v>
      </c>
      <c r="BQ24" s="15">
        <v>0</v>
      </c>
    </row>
    <row r="25" spans="1:69">
      <c r="A25" s="1" t="s">
        <v>223</v>
      </c>
      <c r="B25" s="15">
        <v>6.8376068376068383E-2</v>
      </c>
      <c r="C25" s="15">
        <v>3.2786885245901634E-2</v>
      </c>
      <c r="D25" s="15">
        <v>5.7553956834532405E-2</v>
      </c>
      <c r="E25" s="15">
        <v>0.04</v>
      </c>
      <c r="F25" s="15">
        <v>1.7857142857142856E-2</v>
      </c>
      <c r="G25" s="15">
        <v>4.3209876543209881E-2</v>
      </c>
      <c r="H25" s="15">
        <v>3.2258064516129024E-2</v>
      </c>
      <c r="I25" s="15">
        <v>0</v>
      </c>
      <c r="J25" s="15">
        <v>0</v>
      </c>
      <c r="K25" s="15">
        <v>0</v>
      </c>
      <c r="L25" s="15">
        <v>2.2222222222222223E-2</v>
      </c>
      <c r="M25" s="15">
        <v>0</v>
      </c>
      <c r="N25" s="15">
        <v>9.9999999999999992E-2</v>
      </c>
      <c r="O25" s="15">
        <v>0</v>
      </c>
      <c r="P25" s="15">
        <v>3.5211267605633804E-3</v>
      </c>
      <c r="Q25" s="15">
        <v>0</v>
      </c>
      <c r="R25" s="15">
        <v>0</v>
      </c>
      <c r="S25" s="15">
        <v>1.7699115044247787E-2</v>
      </c>
      <c r="T25" s="15">
        <v>2.3809523809523805E-2</v>
      </c>
      <c r="U25" s="15">
        <v>8.6956521739130418E-3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</row>
    <row r="26" spans="1:69">
      <c r="A26" s="8" t="s">
        <v>224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  <c r="BN26" s="15">
        <v>0</v>
      </c>
      <c r="BO26" s="15">
        <v>0</v>
      </c>
      <c r="BP26" s="15">
        <v>0</v>
      </c>
      <c r="BQ26" s="15">
        <v>0</v>
      </c>
    </row>
    <row r="27" spans="1:69">
      <c r="A27" s="1" t="s">
        <v>225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</row>
    <row r="28" spans="1:69">
      <c r="A28" s="8" t="s">
        <v>226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</row>
    <row r="29" spans="1:69">
      <c r="A29" s="1" t="s">
        <v>227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0.22580645161290322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0</v>
      </c>
    </row>
    <row r="30" spans="1:69">
      <c r="A30" s="1" t="s">
        <v>228</v>
      </c>
      <c r="B30" s="15">
        <v>2.564102564102564E-2</v>
      </c>
      <c r="C30" s="15">
        <v>3.2786885245901634E-2</v>
      </c>
      <c r="D30" s="15">
        <v>1.4388489208633101E-2</v>
      </c>
      <c r="E30" s="15">
        <v>0.02</v>
      </c>
      <c r="F30" s="15">
        <v>1.7857142857142856E-2</v>
      </c>
      <c r="G30" s="15">
        <v>2.1604938271604941E-2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3.7593984962406006E-2</v>
      </c>
      <c r="AU30" s="15">
        <v>3.2894736842105261E-2</v>
      </c>
      <c r="AV30" s="15">
        <v>6.5088757396449703E-2</v>
      </c>
      <c r="AW30" s="15">
        <v>0</v>
      </c>
      <c r="AX30" s="15">
        <v>0</v>
      </c>
      <c r="AY30" s="15">
        <v>0</v>
      </c>
      <c r="AZ30" s="15">
        <v>7.3170731707317069E-2</v>
      </c>
      <c r="BA30" s="15">
        <v>4.0404040404040407E-2</v>
      </c>
      <c r="BB30" s="15">
        <v>3.9999999999999994E-2</v>
      </c>
      <c r="BC30" s="15">
        <v>1.3318534961154272E-2</v>
      </c>
      <c r="BD30" s="15">
        <v>7.4349442379182161E-3</v>
      </c>
      <c r="BE30" s="15">
        <v>1.143946615824595E-2</v>
      </c>
      <c r="BF30" s="15">
        <v>2.222222222222222E-2</v>
      </c>
      <c r="BG30" s="15">
        <v>0.21874999999999997</v>
      </c>
      <c r="BH30" s="15">
        <v>0.16923076923076918</v>
      </c>
      <c r="BI30" s="15">
        <v>0.04</v>
      </c>
      <c r="BJ30" s="15">
        <v>4.2471042471042483E-2</v>
      </c>
      <c r="BK30" s="15">
        <v>4.1152263374485597E-2</v>
      </c>
      <c r="BL30" s="15">
        <v>4.4444444444444439E-2</v>
      </c>
      <c r="BM30" s="15">
        <v>3.125E-2</v>
      </c>
      <c r="BN30" s="15">
        <v>4.2904290429042917E-2</v>
      </c>
      <c r="BO30" s="15">
        <v>3.4090909090909102E-2</v>
      </c>
      <c r="BP30" s="15">
        <v>2.1671826625387001E-2</v>
      </c>
      <c r="BQ30" s="15">
        <v>4.4334975369458143E-2</v>
      </c>
    </row>
    <row r="31" spans="1:69">
      <c r="A31" s="1" t="s">
        <v>229</v>
      </c>
      <c r="B31" s="15">
        <v>0</v>
      </c>
      <c r="C31" s="15">
        <v>0</v>
      </c>
      <c r="D31" s="15">
        <v>0</v>
      </c>
      <c r="E31" s="15">
        <v>0</v>
      </c>
      <c r="F31" s="15">
        <v>1.7857142857142856E-2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</v>
      </c>
      <c r="BN31" s="15">
        <v>0</v>
      </c>
      <c r="BO31" s="15">
        <v>0</v>
      </c>
      <c r="BP31" s="15">
        <v>0</v>
      </c>
      <c r="BQ31" s="15">
        <v>0</v>
      </c>
    </row>
    <row r="32" spans="1:69">
      <c r="A32" s="8" t="s">
        <v>182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0.10526315789473682</v>
      </c>
      <c r="AU32" s="15">
        <v>5.2631578947368411E-2</v>
      </c>
      <c r="AV32" s="15">
        <v>7.1005917159763315E-2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0</v>
      </c>
      <c r="BC32" s="15">
        <v>8.8790233074361822E-3</v>
      </c>
      <c r="BD32" s="15">
        <v>2.6022304832713759E-2</v>
      </c>
      <c r="BE32" s="15">
        <v>7.6263107721639672E-3</v>
      </c>
      <c r="BF32" s="15">
        <v>0.19999999999999996</v>
      </c>
      <c r="BG32" s="15">
        <v>0.31249999999999994</v>
      </c>
      <c r="BH32" s="15">
        <v>0.12307692307692306</v>
      </c>
      <c r="BI32" s="15">
        <v>4.4444444444444444E-3</v>
      </c>
      <c r="BJ32" s="15">
        <v>1.1583011583011586E-2</v>
      </c>
      <c r="BK32" s="15">
        <v>4.1152263374485592E-3</v>
      </c>
      <c r="BL32" s="15">
        <v>0</v>
      </c>
      <c r="BM32" s="15">
        <v>9.765625E-3</v>
      </c>
      <c r="BN32" s="15">
        <v>0</v>
      </c>
      <c r="BO32" s="15">
        <v>7.5757575757575777E-3</v>
      </c>
      <c r="BP32" s="15">
        <v>0</v>
      </c>
      <c r="BQ32" s="15">
        <v>0</v>
      </c>
    </row>
    <row r="33" spans="1:69">
      <c r="A33" s="8" t="s">
        <v>184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1.3157894736842103E-2</v>
      </c>
      <c r="AV33" s="15">
        <v>2.9585798816568049E-2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0</v>
      </c>
      <c r="BI33" s="15">
        <v>0</v>
      </c>
      <c r="BJ33" s="15">
        <v>0</v>
      </c>
      <c r="BK33" s="15">
        <v>0</v>
      </c>
      <c r="BL33" s="15">
        <v>0</v>
      </c>
      <c r="BM33" s="15">
        <v>0</v>
      </c>
      <c r="BN33" s="15">
        <v>0</v>
      </c>
      <c r="BO33" s="15">
        <v>0</v>
      </c>
      <c r="BP33" s="15">
        <v>0</v>
      </c>
      <c r="BQ33" s="15">
        <v>0</v>
      </c>
    </row>
    <row r="34" spans="1:69">
      <c r="A34" s="1" t="s">
        <v>185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9.677419354838708E-2</v>
      </c>
      <c r="I34" s="15">
        <v>0</v>
      </c>
      <c r="J34" s="15">
        <v>0</v>
      </c>
      <c r="K34" s="15">
        <v>0</v>
      </c>
      <c r="L34" s="15">
        <v>0</v>
      </c>
      <c r="M34" s="15">
        <v>4.7619047619047623E-2</v>
      </c>
      <c r="N34" s="15">
        <v>0</v>
      </c>
      <c r="O34" s="15">
        <v>0</v>
      </c>
      <c r="P34" s="15">
        <v>1.0563380281690141E-2</v>
      </c>
      <c r="Q34" s="15">
        <v>0</v>
      </c>
      <c r="R34" s="15">
        <v>2.777777777777778E-2</v>
      </c>
      <c r="S34" s="15">
        <v>0</v>
      </c>
      <c r="T34" s="15">
        <v>0</v>
      </c>
      <c r="U34" s="15">
        <v>0</v>
      </c>
      <c r="V34" s="15">
        <v>6.4516129032258056E-3</v>
      </c>
      <c r="W34" s="15">
        <v>1.2244897959183675E-2</v>
      </c>
      <c r="X34" s="15">
        <v>4.3731778425655978E-3</v>
      </c>
      <c r="Y34" s="15">
        <v>0</v>
      </c>
      <c r="Z34" s="15">
        <v>0</v>
      </c>
      <c r="AA34" s="15">
        <v>0</v>
      </c>
      <c r="AB34" s="15">
        <v>0</v>
      </c>
      <c r="AC34" s="15">
        <v>0.12499999999999997</v>
      </c>
      <c r="AD34" s="15">
        <v>8.3333333333333329E-2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0</v>
      </c>
      <c r="BG34" s="15">
        <v>0</v>
      </c>
      <c r="BH34" s="15">
        <v>0</v>
      </c>
      <c r="BI34" s="15">
        <v>0</v>
      </c>
      <c r="BJ34" s="15">
        <v>0</v>
      </c>
      <c r="BK34" s="15">
        <v>0</v>
      </c>
      <c r="BL34" s="15">
        <v>0</v>
      </c>
      <c r="BM34" s="15">
        <v>0</v>
      </c>
      <c r="BN34" s="15">
        <v>0</v>
      </c>
      <c r="BO34" s="15">
        <v>0</v>
      </c>
      <c r="BP34" s="15">
        <v>0</v>
      </c>
      <c r="BQ34" s="15">
        <v>0</v>
      </c>
    </row>
    <row r="35" spans="1:69">
      <c r="A35" s="1" t="s">
        <v>186</v>
      </c>
      <c r="B35" s="15">
        <v>1.7094017094017096E-2</v>
      </c>
      <c r="C35" s="15">
        <v>0</v>
      </c>
      <c r="D35" s="15">
        <v>0</v>
      </c>
      <c r="E35" s="15">
        <v>0</v>
      </c>
      <c r="F35" s="15">
        <v>1.7857142857142856E-2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5">
        <v>0</v>
      </c>
      <c r="BF35" s="15">
        <v>0</v>
      </c>
      <c r="BG35" s="15">
        <v>0</v>
      </c>
      <c r="BH35" s="15">
        <v>0</v>
      </c>
      <c r="BI35" s="15">
        <v>0</v>
      </c>
      <c r="BJ35" s="15">
        <v>0</v>
      </c>
      <c r="BK35" s="15">
        <v>0</v>
      </c>
      <c r="BL35" s="15">
        <v>0</v>
      </c>
      <c r="BM35" s="15">
        <v>0</v>
      </c>
      <c r="BN35" s="15">
        <v>0</v>
      </c>
      <c r="BO35" s="15">
        <v>0</v>
      </c>
      <c r="BP35" s="15">
        <v>0</v>
      </c>
      <c r="BQ35" s="15">
        <v>0</v>
      </c>
    </row>
    <row r="36" spans="1:69">
      <c r="A36" s="1" t="s">
        <v>187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2.3809523809523812E-2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0</v>
      </c>
      <c r="BC36" s="15">
        <v>0</v>
      </c>
      <c r="BD36" s="15">
        <v>0</v>
      </c>
      <c r="BE36" s="15">
        <v>0</v>
      </c>
      <c r="BF36" s="15">
        <v>0</v>
      </c>
      <c r="BG36" s="15">
        <v>0</v>
      </c>
      <c r="BH36" s="15">
        <v>0</v>
      </c>
      <c r="BI36" s="15">
        <v>0</v>
      </c>
      <c r="BJ36" s="15">
        <v>0</v>
      </c>
      <c r="BK36" s="15">
        <v>0</v>
      </c>
      <c r="BL36" s="15">
        <v>0</v>
      </c>
      <c r="BM36" s="15">
        <v>0</v>
      </c>
      <c r="BN36" s="15">
        <v>0</v>
      </c>
      <c r="BO36" s="15">
        <v>0</v>
      </c>
      <c r="BP36" s="15">
        <v>0</v>
      </c>
      <c r="BQ36" s="15">
        <v>0</v>
      </c>
    </row>
    <row r="37" spans="1:69">
      <c r="A37" s="1" t="s">
        <v>183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1.6129032258064516E-2</v>
      </c>
      <c r="AH37" s="15">
        <v>1.5151515151515152E-2</v>
      </c>
      <c r="AI37" s="15">
        <v>3.5714285714285712E-2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0</v>
      </c>
      <c r="BF37" s="15">
        <v>0</v>
      </c>
      <c r="BG37" s="15">
        <v>0</v>
      </c>
      <c r="BH37" s="15">
        <v>0</v>
      </c>
      <c r="BI37" s="15">
        <v>0</v>
      </c>
      <c r="BJ37" s="15">
        <v>0</v>
      </c>
      <c r="BK37" s="15">
        <v>0</v>
      </c>
      <c r="BL37" s="15">
        <v>0</v>
      </c>
      <c r="BM37" s="15">
        <v>0</v>
      </c>
      <c r="BN37" s="15">
        <v>0</v>
      </c>
      <c r="BO37" s="15">
        <v>0</v>
      </c>
      <c r="BP37" s="15">
        <v>0</v>
      </c>
      <c r="BQ37" s="15">
        <v>0</v>
      </c>
    </row>
    <row r="38" spans="1:69">
      <c r="A38" s="1" t="s">
        <v>160</v>
      </c>
      <c r="B38" s="15">
        <v>0</v>
      </c>
      <c r="C38" s="15">
        <v>0</v>
      </c>
      <c r="D38" s="15">
        <v>7.1942446043165506E-3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2.9411764705882346E-2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7.9365079365079361E-3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7.6263107721639672E-3</v>
      </c>
      <c r="BF38" s="15">
        <v>0</v>
      </c>
      <c r="BG38" s="15">
        <v>3.1249999999999993E-2</v>
      </c>
      <c r="BH38" s="15">
        <v>1.5384615384615382E-2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  <c r="BN38" s="15">
        <v>0</v>
      </c>
      <c r="BO38" s="15">
        <v>0</v>
      </c>
      <c r="BP38" s="15">
        <v>0</v>
      </c>
      <c r="BQ38" s="15">
        <v>0</v>
      </c>
    </row>
    <row r="39" spans="1:69">
      <c r="A39" s="1" t="s">
        <v>103</v>
      </c>
      <c r="B39" s="15">
        <v>0</v>
      </c>
      <c r="C39" s="15">
        <v>8.1967213114754085E-3</v>
      </c>
      <c r="D39" s="15">
        <v>0</v>
      </c>
      <c r="E39" s="15">
        <v>0</v>
      </c>
      <c r="F39" s="15">
        <v>0</v>
      </c>
      <c r="G39" s="15">
        <v>0</v>
      </c>
      <c r="H39" s="15">
        <v>3.2258064516129024E-2</v>
      </c>
      <c r="I39" s="15">
        <v>0</v>
      </c>
      <c r="J39" s="15">
        <v>3.3333333333333326E-2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3.5211267605633804E-3</v>
      </c>
      <c r="Q39" s="15">
        <v>0</v>
      </c>
      <c r="R39" s="15">
        <v>0</v>
      </c>
      <c r="S39" s="15">
        <v>0</v>
      </c>
      <c r="T39" s="15">
        <v>0</v>
      </c>
      <c r="U39" s="15">
        <v>8.6956521739130418E-3</v>
      </c>
      <c r="V39" s="15">
        <v>2.5806451612903222E-2</v>
      </c>
      <c r="W39" s="15">
        <v>4.0816326530612249E-3</v>
      </c>
      <c r="X39" s="15">
        <v>1.4577259475218661E-3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0</v>
      </c>
      <c r="BF39" s="15">
        <v>0</v>
      </c>
      <c r="BG39" s="15">
        <v>0</v>
      </c>
      <c r="BH39" s="15">
        <v>0</v>
      </c>
      <c r="BI39" s="15">
        <v>0</v>
      </c>
      <c r="BJ39" s="15">
        <v>0</v>
      </c>
      <c r="BK39" s="15">
        <v>0</v>
      </c>
      <c r="BL39" s="15">
        <v>0</v>
      </c>
      <c r="BM39" s="15">
        <v>0</v>
      </c>
      <c r="BN39" s="15">
        <v>0</v>
      </c>
      <c r="BO39" s="15">
        <v>0</v>
      </c>
      <c r="BP39" s="15">
        <v>0</v>
      </c>
      <c r="BQ39" s="15">
        <v>0</v>
      </c>
    </row>
    <row r="40" spans="1:69">
      <c r="A40" s="1" t="s">
        <v>238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6.17283950617284E-3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2.3809523809523812E-2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0</v>
      </c>
      <c r="BJ40" s="15">
        <v>0</v>
      </c>
      <c r="BK40" s="15">
        <v>0</v>
      </c>
      <c r="BL40" s="15">
        <v>0</v>
      </c>
      <c r="BM40" s="15">
        <v>0</v>
      </c>
      <c r="BN40" s="15">
        <v>0</v>
      </c>
      <c r="BO40" s="15">
        <v>0</v>
      </c>
      <c r="BP40" s="15">
        <v>0</v>
      </c>
      <c r="BQ40" s="15">
        <v>0</v>
      </c>
    </row>
    <row r="41" spans="1:69">
      <c r="A41" s="1" t="s">
        <v>105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2.222222222222222E-2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  <c r="BN41" s="15">
        <v>0</v>
      </c>
      <c r="BO41" s="15">
        <v>0</v>
      </c>
      <c r="BP41" s="15">
        <v>0</v>
      </c>
      <c r="BQ41" s="15">
        <v>0</v>
      </c>
    </row>
    <row r="42" spans="1:69">
      <c r="A42" s="1" t="s">
        <v>110</v>
      </c>
      <c r="B42" s="15">
        <v>0</v>
      </c>
      <c r="C42" s="15">
        <v>0</v>
      </c>
      <c r="D42" s="15">
        <v>7.1942446043165506E-3</v>
      </c>
      <c r="E42" s="15">
        <v>0</v>
      </c>
      <c r="F42" s="15">
        <v>0</v>
      </c>
      <c r="G42" s="15">
        <v>3.08641975308642E-3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1.7857142857142856E-2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  <c r="AX42" s="15">
        <v>0</v>
      </c>
      <c r="AY42" s="1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0</v>
      </c>
      <c r="BE42" s="15">
        <v>0</v>
      </c>
      <c r="BF42" s="15">
        <v>0</v>
      </c>
      <c r="BG42" s="15">
        <v>0</v>
      </c>
      <c r="BH42" s="15">
        <v>0</v>
      </c>
      <c r="BI42" s="15">
        <v>0</v>
      </c>
      <c r="BJ42" s="15">
        <v>0</v>
      </c>
      <c r="BK42" s="15">
        <v>0</v>
      </c>
      <c r="BL42" s="15">
        <v>0</v>
      </c>
      <c r="BM42" s="15">
        <v>0</v>
      </c>
      <c r="BN42" s="15">
        <v>0</v>
      </c>
      <c r="BO42" s="15">
        <v>0</v>
      </c>
      <c r="BP42" s="15">
        <v>0</v>
      </c>
      <c r="BQ42" s="15">
        <v>0</v>
      </c>
    </row>
    <row r="43" spans="1:69">
      <c r="A43" s="1" t="s">
        <v>239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1.9607843137254902E-2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5">
        <v>0</v>
      </c>
      <c r="BG43" s="15">
        <v>0</v>
      </c>
      <c r="BH43" s="15">
        <v>0</v>
      </c>
      <c r="BI43" s="15">
        <v>0</v>
      </c>
      <c r="BJ43" s="15">
        <v>0</v>
      </c>
      <c r="BK43" s="15">
        <v>0</v>
      </c>
      <c r="BL43" s="15">
        <v>0</v>
      </c>
      <c r="BM43" s="15">
        <v>0</v>
      </c>
      <c r="BN43" s="15">
        <v>0</v>
      </c>
      <c r="BO43" s="15">
        <v>0</v>
      </c>
      <c r="BP43" s="15">
        <v>0</v>
      </c>
      <c r="BQ43" s="15">
        <v>0</v>
      </c>
    </row>
    <row r="44" spans="1:69">
      <c r="A44" s="8" t="s">
        <v>203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0</v>
      </c>
      <c r="AZ44" s="15">
        <v>0</v>
      </c>
      <c r="BA44" s="15">
        <v>0</v>
      </c>
      <c r="BB44" s="15">
        <v>0</v>
      </c>
      <c r="BC44" s="15">
        <v>0</v>
      </c>
      <c r="BD44" s="15">
        <v>0</v>
      </c>
      <c r="BE44" s="15">
        <v>0</v>
      </c>
      <c r="BF44" s="15">
        <v>0</v>
      </c>
      <c r="BG44" s="15">
        <v>0</v>
      </c>
      <c r="BH44" s="15">
        <v>0</v>
      </c>
      <c r="BI44" s="15">
        <v>0</v>
      </c>
      <c r="BJ44" s="15">
        <v>0</v>
      </c>
      <c r="BK44" s="15">
        <v>0</v>
      </c>
      <c r="BL44" s="15">
        <v>0</v>
      </c>
      <c r="BM44" s="15">
        <v>0</v>
      </c>
      <c r="BN44" s="15">
        <v>0</v>
      </c>
      <c r="BO44" s="15">
        <v>0</v>
      </c>
      <c r="BP44" s="15">
        <v>0</v>
      </c>
      <c r="BQ44" s="15">
        <v>0</v>
      </c>
    </row>
    <row r="45" spans="1:69">
      <c r="A45" s="1" t="s">
        <v>138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7.5187969924812017E-3</v>
      </c>
      <c r="AU45" s="15">
        <v>0</v>
      </c>
      <c r="AV45" s="15">
        <v>0</v>
      </c>
      <c r="AW45" s="15">
        <v>0</v>
      </c>
      <c r="AX45" s="15">
        <v>0</v>
      </c>
      <c r="AY45" s="15">
        <v>0</v>
      </c>
      <c r="AZ45" s="15">
        <v>0</v>
      </c>
      <c r="BA45" s="15">
        <v>0</v>
      </c>
      <c r="BB45" s="15">
        <v>0</v>
      </c>
      <c r="BC45" s="15">
        <v>0</v>
      </c>
      <c r="BD45" s="15">
        <v>0</v>
      </c>
      <c r="BE45" s="15">
        <v>0</v>
      </c>
      <c r="BF45" s="15">
        <v>0</v>
      </c>
      <c r="BG45" s="15">
        <v>0</v>
      </c>
      <c r="BH45" s="15">
        <v>0</v>
      </c>
      <c r="BI45" s="15">
        <v>0</v>
      </c>
      <c r="BJ45" s="15">
        <v>0</v>
      </c>
      <c r="BK45" s="15">
        <v>0</v>
      </c>
      <c r="BL45" s="15">
        <v>0</v>
      </c>
      <c r="BM45" s="15">
        <v>0</v>
      </c>
      <c r="BN45" s="15">
        <v>0</v>
      </c>
      <c r="BO45" s="15">
        <v>0</v>
      </c>
      <c r="BP45" s="15">
        <v>0</v>
      </c>
      <c r="BQ45" s="15">
        <v>0</v>
      </c>
    </row>
    <row r="46" spans="1:69">
      <c r="A46" s="1" t="s">
        <v>139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5.9171597633136102E-3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v>0</v>
      </c>
      <c r="BH46" s="15">
        <v>0</v>
      </c>
      <c r="BI46" s="15">
        <v>0</v>
      </c>
      <c r="BJ46" s="15">
        <v>0</v>
      </c>
      <c r="BK46" s="15">
        <v>0</v>
      </c>
      <c r="BL46" s="15">
        <v>0</v>
      </c>
      <c r="BM46" s="15">
        <v>0</v>
      </c>
      <c r="BN46" s="15">
        <v>0</v>
      </c>
      <c r="BO46" s="15">
        <v>0</v>
      </c>
      <c r="BP46" s="15">
        <v>0</v>
      </c>
      <c r="BQ46" s="15">
        <v>0</v>
      </c>
    </row>
    <row r="47" spans="1:69">
      <c r="A47" s="1" t="s">
        <v>150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3.7174721189591081E-3</v>
      </c>
      <c r="BE47" s="15">
        <v>0</v>
      </c>
      <c r="BF47" s="15">
        <v>0.15555555555555556</v>
      </c>
      <c r="BG47" s="15">
        <v>6.2499999999999986E-2</v>
      </c>
      <c r="BH47" s="15">
        <v>3.0769230769230764E-2</v>
      </c>
      <c r="BI47" s="15">
        <v>0</v>
      </c>
      <c r="BJ47" s="15">
        <v>0</v>
      </c>
      <c r="BK47" s="15">
        <v>0</v>
      </c>
      <c r="BL47" s="15">
        <v>0</v>
      </c>
      <c r="BM47" s="15">
        <v>0</v>
      </c>
      <c r="BN47" s="15">
        <v>0</v>
      </c>
      <c r="BO47" s="15">
        <v>0</v>
      </c>
      <c r="BP47" s="15">
        <v>0</v>
      </c>
      <c r="BQ47" s="15">
        <v>0</v>
      </c>
    </row>
    <row r="48" spans="1:69">
      <c r="A48" s="1" t="s">
        <v>192</v>
      </c>
      <c r="B48" s="15">
        <v>0.12820512820512822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4.9999999999999996E-2</v>
      </c>
      <c r="O48" s="15">
        <v>0</v>
      </c>
      <c r="P48" s="15">
        <v>0</v>
      </c>
      <c r="Q48" s="15">
        <v>3.5714285714285712E-2</v>
      </c>
      <c r="R48" s="15">
        <v>0</v>
      </c>
      <c r="S48" s="15">
        <v>0</v>
      </c>
      <c r="T48" s="15">
        <v>0</v>
      </c>
      <c r="U48" s="15">
        <v>0</v>
      </c>
      <c r="V48" s="15">
        <v>1.2903225806451611E-2</v>
      </c>
      <c r="W48" s="15">
        <v>4.0816326530612249E-3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5">
        <v>0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</v>
      </c>
      <c r="BL48" s="15">
        <v>0</v>
      </c>
      <c r="BM48" s="15">
        <v>0</v>
      </c>
      <c r="BN48" s="15">
        <v>0</v>
      </c>
      <c r="BO48" s="15">
        <v>0</v>
      </c>
      <c r="BP48" s="15">
        <v>0</v>
      </c>
      <c r="BQ48" s="15">
        <v>0</v>
      </c>
    </row>
    <row r="49" spans="1:69">
      <c r="A49" s="1" t="s">
        <v>117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5">
        <v>0</v>
      </c>
      <c r="AY49" s="15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4.4444444444444439E-2</v>
      </c>
      <c r="BG49" s="15">
        <v>3.1249999999999993E-2</v>
      </c>
      <c r="BH49" s="15">
        <v>0</v>
      </c>
      <c r="BI49" s="15">
        <v>0</v>
      </c>
      <c r="BJ49" s="15">
        <v>0</v>
      </c>
      <c r="BK49" s="15">
        <v>0</v>
      </c>
      <c r="BL49" s="15">
        <v>0</v>
      </c>
      <c r="BM49" s="15">
        <v>0</v>
      </c>
      <c r="BN49" s="15">
        <v>0</v>
      </c>
      <c r="BO49" s="15">
        <v>0</v>
      </c>
      <c r="BP49" s="15">
        <v>3.095975232198143E-3</v>
      </c>
      <c r="BQ49" s="15">
        <v>9.8522167487684765E-3</v>
      </c>
    </row>
    <row r="50" spans="1:69">
      <c r="A50" s="1" t="s">
        <v>128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5">
        <v>0</v>
      </c>
      <c r="AY50" s="15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</v>
      </c>
      <c r="BE50" s="15">
        <v>0</v>
      </c>
      <c r="BF50" s="15">
        <v>4.4444444444444439E-2</v>
      </c>
      <c r="BG50" s="15">
        <v>0</v>
      </c>
      <c r="BH50" s="15">
        <v>0</v>
      </c>
      <c r="BI50" s="15">
        <v>0</v>
      </c>
      <c r="BJ50" s="15">
        <v>0</v>
      </c>
      <c r="BK50" s="15">
        <v>0</v>
      </c>
      <c r="BL50" s="15">
        <v>0</v>
      </c>
      <c r="BM50" s="15">
        <v>0</v>
      </c>
      <c r="BN50" s="15">
        <v>0</v>
      </c>
      <c r="BO50" s="15">
        <v>0</v>
      </c>
      <c r="BP50" s="15">
        <v>0</v>
      </c>
      <c r="BQ50" s="15">
        <v>0</v>
      </c>
    </row>
    <row r="51" spans="1:69">
      <c r="A51" s="1" t="s">
        <v>202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1.8518518518518517E-2</v>
      </c>
      <c r="AL51" s="15">
        <v>1.9230769230769232E-2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</v>
      </c>
      <c r="BE51" s="15">
        <v>0</v>
      </c>
      <c r="BF51" s="15">
        <v>0</v>
      </c>
      <c r="BG51" s="15">
        <v>0</v>
      </c>
      <c r="BH51" s="15">
        <v>0</v>
      </c>
      <c r="BI51" s="15">
        <v>0</v>
      </c>
      <c r="BJ51" s="15">
        <v>0</v>
      </c>
      <c r="BK51" s="15">
        <v>0</v>
      </c>
      <c r="BL51" s="15">
        <v>0</v>
      </c>
      <c r="BM51" s="15">
        <v>0</v>
      </c>
      <c r="BN51" s="15">
        <v>0</v>
      </c>
      <c r="BO51" s="15">
        <v>0</v>
      </c>
      <c r="BP51" s="15">
        <v>0</v>
      </c>
      <c r="BQ51" s="15">
        <v>0</v>
      </c>
    </row>
    <row r="52" spans="1:69">
      <c r="A52" s="1" t="s">
        <v>205</v>
      </c>
      <c r="B52" s="15">
        <v>0</v>
      </c>
      <c r="C52" s="15">
        <v>8.1967213114754085E-3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5">
        <v>0</v>
      </c>
      <c r="AY52" s="15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</v>
      </c>
      <c r="BF52" s="15">
        <v>0</v>
      </c>
      <c r="BG52" s="15">
        <v>0</v>
      </c>
      <c r="BH52" s="15">
        <v>0</v>
      </c>
      <c r="BI52" s="15">
        <v>0</v>
      </c>
      <c r="BJ52" s="15">
        <v>0</v>
      </c>
      <c r="BK52" s="15">
        <v>0</v>
      </c>
      <c r="BL52" s="15">
        <v>0</v>
      </c>
      <c r="BM52" s="15">
        <v>0</v>
      </c>
      <c r="BN52" s="15">
        <v>0</v>
      </c>
      <c r="BO52" s="15">
        <v>0</v>
      </c>
      <c r="BP52" s="15">
        <v>0</v>
      </c>
      <c r="BQ52" s="15">
        <v>0</v>
      </c>
    </row>
    <row r="53" spans="1:69">
      <c r="A53" s="1" t="s">
        <v>104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1.2903225806451611E-2</v>
      </c>
      <c r="W53" s="15">
        <v>4.0816326530612249E-3</v>
      </c>
      <c r="X53" s="15">
        <v>0</v>
      </c>
      <c r="Y53" s="15">
        <v>0.13043478260869565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2.0408163265306124E-2</v>
      </c>
      <c r="AF53" s="15">
        <v>0</v>
      </c>
      <c r="AG53" s="15">
        <v>0</v>
      </c>
      <c r="AH53" s="15">
        <v>1.5151515151515152E-2</v>
      </c>
      <c r="AI53" s="15">
        <v>0</v>
      </c>
      <c r="AJ53" s="15">
        <v>0</v>
      </c>
      <c r="AK53" s="15">
        <v>0</v>
      </c>
      <c r="AL53" s="15">
        <v>3.8461538461538464E-2</v>
      </c>
      <c r="AM53" s="15">
        <v>1.4492753623188404E-2</v>
      </c>
      <c r="AN53" s="15">
        <v>0</v>
      </c>
      <c r="AO53" s="15">
        <v>7.6335877862595417E-3</v>
      </c>
      <c r="AP53" s="15">
        <v>0.02</v>
      </c>
      <c r="AQ53" s="15">
        <v>1.282051282051282E-2</v>
      </c>
      <c r="AR53" s="15">
        <v>0.11688311688311688</v>
      </c>
      <c r="AS53" s="15">
        <v>7.8431372549019607E-2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5">
        <v>0</v>
      </c>
      <c r="BF53" s="15">
        <v>0</v>
      </c>
      <c r="BG53" s="15">
        <v>0</v>
      </c>
      <c r="BH53" s="15">
        <v>0</v>
      </c>
      <c r="BI53" s="15">
        <v>0</v>
      </c>
      <c r="BJ53" s="15">
        <v>0</v>
      </c>
      <c r="BK53" s="15">
        <v>0</v>
      </c>
      <c r="BL53" s="15">
        <v>0</v>
      </c>
      <c r="BM53" s="15">
        <v>0</v>
      </c>
      <c r="BN53" s="15">
        <v>0</v>
      </c>
      <c r="BO53" s="15">
        <v>0</v>
      </c>
      <c r="BP53" s="15">
        <v>0</v>
      </c>
      <c r="BQ53" s="15">
        <v>0</v>
      </c>
    </row>
    <row r="54" spans="1:69">
      <c r="A54" s="1" t="s">
        <v>180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0.2</v>
      </c>
      <c r="J54" s="15">
        <v>9.9999999999999978E-2</v>
      </c>
      <c r="K54" s="15">
        <v>5.8823529411764691E-2</v>
      </c>
      <c r="L54" s="15">
        <v>2.2222222222222223E-2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4.1666666666666664E-2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  <c r="BH54" s="15">
        <v>0</v>
      </c>
      <c r="BI54" s="15">
        <v>0</v>
      </c>
      <c r="BJ54" s="15">
        <v>0</v>
      </c>
      <c r="BK54" s="15">
        <v>0</v>
      </c>
      <c r="BL54" s="15">
        <v>0</v>
      </c>
      <c r="BM54" s="15">
        <v>0</v>
      </c>
      <c r="BN54" s="15">
        <v>0</v>
      </c>
      <c r="BO54" s="15">
        <v>0</v>
      </c>
      <c r="BP54" s="15">
        <v>0</v>
      </c>
      <c r="BQ54" s="15">
        <v>0</v>
      </c>
    </row>
    <row r="55" spans="1:69">
      <c r="A55" s="1" t="s">
        <v>234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5.8823529411764705E-2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  <c r="BH55" s="15">
        <v>0</v>
      </c>
      <c r="BI55" s="15">
        <v>0</v>
      </c>
      <c r="BJ55" s="15">
        <v>0</v>
      </c>
      <c r="BK55" s="15">
        <v>0</v>
      </c>
      <c r="BL55" s="15">
        <v>0</v>
      </c>
      <c r="BM55" s="15">
        <v>0</v>
      </c>
      <c r="BN55" s="15">
        <v>0</v>
      </c>
      <c r="BO55" s="15">
        <v>0</v>
      </c>
      <c r="BP55" s="15">
        <v>0</v>
      </c>
      <c r="BQ55" s="15">
        <v>0</v>
      </c>
    </row>
    <row r="56" spans="1:69">
      <c r="A56" s="1" t="s">
        <v>241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2.9411764705882346E-2</v>
      </c>
      <c r="L56" s="15">
        <v>0</v>
      </c>
      <c r="M56" s="15">
        <v>2.3809523809523812E-2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8.6956521739130432E-2</v>
      </c>
      <c r="Z56" s="15">
        <v>0</v>
      </c>
      <c r="AA56" s="15">
        <v>0</v>
      </c>
      <c r="AB56" s="15">
        <v>0</v>
      </c>
      <c r="AC56" s="15">
        <v>0</v>
      </c>
      <c r="AD56" s="15">
        <v>0.12499999999999999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  <c r="BH56" s="15">
        <v>0</v>
      </c>
      <c r="BI56" s="15">
        <v>0</v>
      </c>
      <c r="BJ56" s="15">
        <v>0</v>
      </c>
      <c r="BK56" s="15">
        <v>0</v>
      </c>
      <c r="BL56" s="15">
        <v>0</v>
      </c>
      <c r="BM56" s="15">
        <v>0</v>
      </c>
      <c r="BN56" s="15">
        <v>0</v>
      </c>
      <c r="BO56" s="15">
        <v>0</v>
      </c>
      <c r="BP56" s="15">
        <v>0</v>
      </c>
      <c r="BQ56" s="15">
        <v>0</v>
      </c>
    </row>
    <row r="57" spans="1:69">
      <c r="A57" s="1" t="s">
        <v>190</v>
      </c>
      <c r="B57" s="15">
        <v>8.5470085470085479E-3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  <c r="BH57" s="15">
        <v>0</v>
      </c>
      <c r="BI57" s="15">
        <v>0</v>
      </c>
      <c r="BJ57" s="15">
        <v>0</v>
      </c>
      <c r="BK57" s="15">
        <v>0</v>
      </c>
      <c r="BL57" s="15">
        <v>0</v>
      </c>
      <c r="BM57" s="15">
        <v>0</v>
      </c>
      <c r="BN57" s="15">
        <v>0</v>
      </c>
      <c r="BO57" s="15">
        <v>0</v>
      </c>
      <c r="BP57" s="15">
        <v>0</v>
      </c>
      <c r="BQ57" s="15">
        <v>0</v>
      </c>
    </row>
    <row r="58" spans="1:69">
      <c r="A58" s="1" t="s">
        <v>100</v>
      </c>
      <c r="B58" s="15">
        <v>0</v>
      </c>
      <c r="C58" s="15">
        <v>0</v>
      </c>
      <c r="D58" s="15">
        <v>0</v>
      </c>
      <c r="E58" s="15">
        <v>0.02</v>
      </c>
      <c r="F58" s="15">
        <v>0</v>
      </c>
      <c r="G58" s="15">
        <v>6.17283950617284E-3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1.7857142857142856E-2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1.1661807580174929E-2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1.5037593984962403E-2</v>
      </c>
      <c r="AU58" s="15">
        <v>3.2894736842105261E-2</v>
      </c>
      <c r="AV58" s="15">
        <v>3.5502958579881658E-2</v>
      </c>
      <c r="AW58" s="15">
        <v>0</v>
      </c>
      <c r="AX58" s="15">
        <v>0</v>
      </c>
      <c r="AY58" s="15">
        <v>2.4999999999999994E-2</v>
      </c>
      <c r="AZ58" s="15">
        <v>0</v>
      </c>
      <c r="BA58" s="15">
        <v>0</v>
      </c>
      <c r="BB58" s="15">
        <v>0</v>
      </c>
      <c r="BC58" s="15">
        <v>1.7758046614872364E-2</v>
      </c>
      <c r="BD58" s="15">
        <v>3.7174721189591081E-3</v>
      </c>
      <c r="BE58" s="15">
        <v>0</v>
      </c>
      <c r="BF58" s="15">
        <v>0</v>
      </c>
      <c r="BG58" s="15">
        <v>0</v>
      </c>
      <c r="BH58" s="15">
        <v>0</v>
      </c>
      <c r="BI58" s="15">
        <v>0</v>
      </c>
      <c r="BJ58" s="15">
        <v>0</v>
      </c>
      <c r="BK58" s="15">
        <v>0</v>
      </c>
      <c r="BL58" s="15">
        <v>7.4074074074074068E-3</v>
      </c>
      <c r="BM58" s="15">
        <v>3.3203125E-2</v>
      </c>
      <c r="BN58" s="15">
        <v>2.9702970297029709E-2</v>
      </c>
      <c r="BO58" s="15">
        <v>1.1363636363636366E-2</v>
      </c>
      <c r="BP58" s="15">
        <v>1.2383900928792572E-2</v>
      </c>
      <c r="BQ58" s="15">
        <v>3.4482758620689669E-2</v>
      </c>
    </row>
    <row r="59" spans="1:69">
      <c r="A59" s="1" t="s">
        <v>99</v>
      </c>
      <c r="B59" s="15">
        <v>0</v>
      </c>
      <c r="C59" s="15">
        <v>0</v>
      </c>
      <c r="D59" s="15">
        <v>7.1942446043165506E-3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1.2903225806451611E-2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2.2556390977443604E-2</v>
      </c>
      <c r="AU59" s="15">
        <v>0</v>
      </c>
      <c r="AV59" s="15">
        <v>5.9171597633136102E-3</v>
      </c>
      <c r="AW59" s="15">
        <v>4.3478260869565209E-2</v>
      </c>
      <c r="AX59" s="15">
        <v>2.564102564102564E-2</v>
      </c>
      <c r="AY59" s="15">
        <v>2.4999999999999994E-2</v>
      </c>
      <c r="AZ59" s="15">
        <v>3.0487804878048783E-2</v>
      </c>
      <c r="BA59" s="15">
        <v>3.0303030303030304E-2</v>
      </c>
      <c r="BB59" s="15">
        <v>6.4999999999999988E-2</v>
      </c>
      <c r="BC59" s="15">
        <v>0</v>
      </c>
      <c r="BD59" s="15">
        <v>3.7174721189591081E-3</v>
      </c>
      <c r="BE59" s="15">
        <v>0</v>
      </c>
      <c r="BF59" s="15">
        <v>0</v>
      </c>
      <c r="BG59" s="15">
        <v>0</v>
      </c>
      <c r="BH59" s="15">
        <v>0</v>
      </c>
      <c r="BI59" s="15">
        <v>1.7777777777777778E-2</v>
      </c>
      <c r="BJ59" s="15">
        <v>2.3166023166023172E-2</v>
      </c>
      <c r="BK59" s="15">
        <v>3.7037037037037035E-2</v>
      </c>
      <c r="BL59" s="15">
        <v>0</v>
      </c>
      <c r="BM59" s="15">
        <v>0</v>
      </c>
      <c r="BN59" s="15">
        <v>0</v>
      </c>
      <c r="BO59" s="15">
        <v>0</v>
      </c>
      <c r="BP59" s="15">
        <v>0</v>
      </c>
      <c r="BQ59" s="15">
        <v>0</v>
      </c>
    </row>
    <row r="60" spans="1:69">
      <c r="A60" s="1" t="s">
        <v>102</v>
      </c>
      <c r="B60" s="15">
        <v>0</v>
      </c>
      <c r="C60" s="15">
        <v>8.1967213114754085E-3</v>
      </c>
      <c r="D60" s="15">
        <v>0</v>
      </c>
      <c r="E60" s="15">
        <v>0.03</v>
      </c>
      <c r="F60" s="15">
        <v>1.7857142857142856E-2</v>
      </c>
      <c r="G60" s="15">
        <v>1.234567901234568E-2</v>
      </c>
      <c r="H60" s="15">
        <v>3.2258064516129024E-2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6.0150375939849614E-2</v>
      </c>
      <c r="AU60" s="15">
        <v>0.11184210526315788</v>
      </c>
      <c r="AV60" s="15">
        <v>1.183431952662722E-2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4.4395116537180911E-3</v>
      </c>
      <c r="BD60" s="15">
        <v>1.1152416356877323E-2</v>
      </c>
      <c r="BE60" s="15">
        <v>1.143946615824595E-2</v>
      </c>
      <c r="BF60" s="15">
        <v>0</v>
      </c>
      <c r="BG60" s="15">
        <v>0</v>
      </c>
      <c r="BH60" s="15">
        <v>0</v>
      </c>
      <c r="BI60" s="15">
        <v>8.8888888888888889E-3</v>
      </c>
      <c r="BJ60" s="15">
        <v>0</v>
      </c>
      <c r="BK60" s="15">
        <v>0</v>
      </c>
      <c r="BL60" s="15">
        <v>0</v>
      </c>
      <c r="BM60" s="15">
        <v>0</v>
      </c>
      <c r="BN60" s="15">
        <v>0</v>
      </c>
      <c r="BO60" s="15">
        <v>0</v>
      </c>
      <c r="BP60" s="15">
        <v>0</v>
      </c>
      <c r="BQ60" s="15">
        <v>0</v>
      </c>
    </row>
    <row r="61" spans="1:69">
      <c r="A61" s="8" t="s">
        <v>178</v>
      </c>
      <c r="B61" s="15">
        <v>0</v>
      </c>
      <c r="C61" s="15">
        <v>0</v>
      </c>
      <c r="D61" s="15">
        <v>0</v>
      </c>
      <c r="E61" s="15">
        <v>0.02</v>
      </c>
      <c r="F61" s="15">
        <v>3.5714285714285712E-2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7.9365079365079361E-3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3.7174721189591081E-3</v>
      </c>
      <c r="BE61" s="15">
        <v>0</v>
      </c>
      <c r="BF61" s="15">
        <v>0</v>
      </c>
      <c r="BG61" s="15">
        <v>0</v>
      </c>
      <c r="BH61" s="15">
        <v>0</v>
      </c>
      <c r="BI61" s="15">
        <v>0</v>
      </c>
      <c r="BJ61" s="15">
        <v>0</v>
      </c>
      <c r="BK61" s="15">
        <v>0</v>
      </c>
      <c r="BL61" s="15">
        <v>0</v>
      </c>
      <c r="BM61" s="15">
        <v>0</v>
      </c>
      <c r="BN61" s="15">
        <v>0</v>
      </c>
      <c r="BO61" s="15">
        <v>0</v>
      </c>
      <c r="BP61" s="15">
        <v>0</v>
      </c>
      <c r="BQ61" s="15">
        <v>0</v>
      </c>
    </row>
    <row r="62" spans="1:69">
      <c r="A62" s="1" t="s">
        <v>194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  <c r="AR62" s="15">
        <v>0</v>
      </c>
      <c r="AS62" s="15">
        <v>0</v>
      </c>
      <c r="AT62" s="15">
        <v>0.29323308270676685</v>
      </c>
      <c r="AU62" s="15">
        <v>0.41447368421052627</v>
      </c>
      <c r="AV62" s="15">
        <v>0.4437869822485207</v>
      </c>
      <c r="AW62" s="15">
        <v>0.23913043478260865</v>
      </c>
      <c r="AX62" s="15">
        <v>0.28205128205128205</v>
      </c>
      <c r="AY62" s="15">
        <v>9.9999999999999978E-2</v>
      </c>
      <c r="AZ62" s="15">
        <v>0.17682926829268292</v>
      </c>
      <c r="BA62" s="15">
        <v>9.0909090909090912E-2</v>
      </c>
      <c r="BB62" s="15">
        <v>0.13999999999999999</v>
      </c>
      <c r="BC62" s="15">
        <v>9.4339622641509427E-2</v>
      </c>
      <c r="BD62" s="15">
        <v>5.5762081784386616E-2</v>
      </c>
      <c r="BE62" s="15">
        <v>8.1029551954242149E-2</v>
      </c>
      <c r="BF62" s="15">
        <v>0.17777777777777776</v>
      </c>
      <c r="BG62" s="15">
        <v>0.15624999999999997</v>
      </c>
      <c r="BH62" s="15">
        <v>0.2615384615384615</v>
      </c>
      <c r="BI62" s="15">
        <v>7.1111111111111111E-2</v>
      </c>
      <c r="BJ62" s="15">
        <v>8.4942084942084967E-2</v>
      </c>
      <c r="BK62" s="15">
        <v>0.10699588477366255</v>
      </c>
      <c r="BL62" s="15">
        <v>0.14814814814814814</v>
      </c>
      <c r="BM62" s="15">
        <v>0.1484375</v>
      </c>
      <c r="BN62" s="15">
        <v>0.13201320132013206</v>
      </c>
      <c r="BO62" s="15">
        <v>3.4090909090909102E-2</v>
      </c>
      <c r="BP62" s="15">
        <v>2.1671826625387001E-2</v>
      </c>
      <c r="BQ62" s="15">
        <v>9.8522167487684761E-2</v>
      </c>
    </row>
    <row r="63" spans="1:69">
      <c r="A63" s="1" t="s">
        <v>195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8.6956521739130432E-2</v>
      </c>
      <c r="Z63" s="15">
        <v>5.8823529411764705E-2</v>
      </c>
      <c r="AA63" s="15">
        <v>0.11111111111111112</v>
      </c>
      <c r="AB63" s="15">
        <v>0.14814814814814814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1.5151515151515152E-2</v>
      </c>
      <c r="AI63" s="15">
        <v>7.1428571428571425E-2</v>
      </c>
      <c r="AJ63" s="15">
        <v>0</v>
      </c>
      <c r="AK63" s="15">
        <v>0</v>
      </c>
      <c r="AL63" s="15">
        <v>0</v>
      </c>
      <c r="AM63" s="15">
        <v>0</v>
      </c>
      <c r="AN63" s="15">
        <v>3.125E-2</v>
      </c>
      <c r="AO63" s="15">
        <v>7.6335877862595417E-3</v>
      </c>
      <c r="AP63" s="15">
        <v>0.01</v>
      </c>
      <c r="AQ63" s="15">
        <v>1.282051282051282E-2</v>
      </c>
      <c r="AR63" s="15">
        <v>0</v>
      </c>
      <c r="AS63" s="15">
        <v>1.9607843137254902E-2</v>
      </c>
      <c r="AT63" s="15">
        <v>0</v>
      </c>
      <c r="AU63" s="15">
        <v>0</v>
      </c>
      <c r="AV63" s="15">
        <v>1.183431952662722E-2</v>
      </c>
      <c r="AW63" s="15">
        <v>0</v>
      </c>
      <c r="AX63" s="15">
        <v>0</v>
      </c>
      <c r="AY63" s="15">
        <v>0</v>
      </c>
      <c r="AZ63" s="15">
        <v>0</v>
      </c>
      <c r="BA63" s="15">
        <v>0</v>
      </c>
      <c r="BB63" s="15">
        <v>0</v>
      </c>
      <c r="BC63" s="15">
        <v>0</v>
      </c>
      <c r="BD63" s="15">
        <v>0</v>
      </c>
      <c r="BE63" s="15">
        <v>0</v>
      </c>
      <c r="BF63" s="15">
        <v>0</v>
      </c>
      <c r="BG63" s="15">
        <v>0</v>
      </c>
      <c r="BH63" s="15">
        <v>0</v>
      </c>
      <c r="BI63" s="15">
        <v>0</v>
      </c>
      <c r="BJ63" s="15">
        <v>0</v>
      </c>
      <c r="BK63" s="15">
        <v>0</v>
      </c>
      <c r="BL63" s="15">
        <v>0</v>
      </c>
      <c r="BM63" s="15">
        <v>0</v>
      </c>
      <c r="BN63" s="15">
        <v>0</v>
      </c>
      <c r="BO63" s="15">
        <v>0</v>
      </c>
      <c r="BP63" s="15">
        <v>0</v>
      </c>
      <c r="BQ63" s="15">
        <v>0</v>
      </c>
    </row>
    <row r="64" spans="1:69">
      <c r="A64" s="1" t="s">
        <v>231</v>
      </c>
      <c r="B64" s="15">
        <v>5.128205128205128E-2</v>
      </c>
      <c r="C64" s="15">
        <v>2.4590163934426226E-2</v>
      </c>
      <c r="D64" s="15">
        <v>1.4388489208633101E-2</v>
      </c>
      <c r="E64" s="15">
        <v>0.03</v>
      </c>
      <c r="F64" s="15">
        <v>1.7857142857142856E-2</v>
      </c>
      <c r="G64" s="15">
        <v>1.5432098765432101E-2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1.388888888888889E-2</v>
      </c>
      <c r="S64" s="15">
        <v>2.6548672566371678E-2</v>
      </c>
      <c r="T64" s="15">
        <v>3.1746031746031744E-2</v>
      </c>
      <c r="U64" s="15">
        <v>6.9565217391304335E-2</v>
      </c>
      <c r="V64" s="15">
        <v>1.9354838709677417E-2</v>
      </c>
      <c r="W64" s="15">
        <v>2.4489795918367349E-2</v>
      </c>
      <c r="X64" s="15">
        <v>1.1661807580174929E-2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8.6956521739130418E-2</v>
      </c>
      <c r="AX64" s="15">
        <v>5.128205128205128E-2</v>
      </c>
      <c r="AY64" s="15">
        <v>9.9999999999999978E-2</v>
      </c>
      <c r="AZ64" s="15">
        <v>0</v>
      </c>
      <c r="BA64" s="15">
        <v>5.0505050505050509E-3</v>
      </c>
      <c r="BB64" s="15">
        <v>1.4999999999999996E-2</v>
      </c>
      <c r="BC64" s="15">
        <v>0</v>
      </c>
      <c r="BD64" s="15">
        <v>7.4349442379182161E-3</v>
      </c>
      <c r="BE64" s="15">
        <v>1.143946615824595E-2</v>
      </c>
      <c r="BF64" s="15">
        <v>2.222222222222222E-2</v>
      </c>
      <c r="BG64" s="15">
        <v>3.1249999999999993E-2</v>
      </c>
      <c r="BH64" s="15">
        <v>7.6923076923076913E-2</v>
      </c>
      <c r="BI64" s="15">
        <v>0</v>
      </c>
      <c r="BJ64" s="15">
        <v>3.861003861003862E-3</v>
      </c>
      <c r="BK64" s="15">
        <v>8.2304526748971183E-3</v>
      </c>
      <c r="BL64" s="15">
        <v>0</v>
      </c>
      <c r="BM64" s="15">
        <v>1.171875E-2</v>
      </c>
      <c r="BN64" s="15">
        <v>6.6006600660066025E-3</v>
      </c>
      <c r="BO64" s="15">
        <v>0</v>
      </c>
      <c r="BP64" s="15">
        <v>0</v>
      </c>
      <c r="BQ64" s="15">
        <v>4.9261083743842382E-3</v>
      </c>
    </row>
    <row r="65" spans="1:69">
      <c r="A65" s="1" t="s">
        <v>143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0.1290322580645161</v>
      </c>
      <c r="I65" s="15">
        <v>0.13333333333333333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7.9365079365079361E-3</v>
      </c>
      <c r="U65" s="15">
        <v>0</v>
      </c>
      <c r="V65" s="15">
        <v>0</v>
      </c>
      <c r="W65" s="15">
        <v>8.1632653061224497E-3</v>
      </c>
      <c r="X65" s="15">
        <v>2.9154518950437322E-3</v>
      </c>
      <c r="Y65" s="15">
        <v>0.17391304347826086</v>
      </c>
      <c r="Z65" s="15">
        <v>0.1764705882352941</v>
      </c>
      <c r="AA65" s="15">
        <v>0.11111111111111112</v>
      </c>
      <c r="AB65" s="15">
        <v>0.1111111111111111</v>
      </c>
      <c r="AC65" s="15">
        <v>0.12499999999999997</v>
      </c>
      <c r="AD65" s="15">
        <v>0.16666666666666666</v>
      </c>
      <c r="AE65" s="15">
        <v>0.14285714285714288</v>
      </c>
      <c r="AF65" s="15">
        <v>0.12500000000000003</v>
      </c>
      <c r="AG65" s="15">
        <v>4.8387096774193547E-2</v>
      </c>
      <c r="AH65" s="15">
        <v>0</v>
      </c>
      <c r="AI65" s="15">
        <v>0</v>
      </c>
      <c r="AJ65" s="15">
        <v>6.7567567567567557E-2</v>
      </c>
      <c r="AK65" s="15">
        <v>0.14814814814814814</v>
      </c>
      <c r="AL65" s="15">
        <v>7.6923076923076927E-2</v>
      </c>
      <c r="AM65" s="15">
        <v>0.11594202898550723</v>
      </c>
      <c r="AN65" s="15">
        <v>9.375E-2</v>
      </c>
      <c r="AO65" s="15">
        <v>7.6335877862595417E-3</v>
      </c>
      <c r="AP65" s="15">
        <v>0</v>
      </c>
      <c r="AQ65" s="15">
        <v>1.282051282051282E-2</v>
      </c>
      <c r="AR65" s="15">
        <v>1.2987012987012986E-2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  <c r="BH65" s="15">
        <v>0</v>
      </c>
      <c r="BI65" s="15">
        <v>0</v>
      </c>
      <c r="BJ65" s="15">
        <v>0</v>
      </c>
      <c r="BK65" s="15">
        <v>0</v>
      </c>
      <c r="BL65" s="15">
        <v>0</v>
      </c>
      <c r="BM65" s="15">
        <v>0</v>
      </c>
      <c r="BN65" s="15">
        <v>0</v>
      </c>
      <c r="BO65" s="15">
        <v>0</v>
      </c>
      <c r="BP65" s="15">
        <v>0</v>
      </c>
      <c r="BQ65" s="15">
        <v>0</v>
      </c>
    </row>
    <row r="66" spans="1:69">
      <c r="A66" s="1" t="s">
        <v>142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  <c r="BH66" s="15">
        <v>0</v>
      </c>
      <c r="BI66" s="15">
        <v>0</v>
      </c>
      <c r="BJ66" s="15">
        <v>0</v>
      </c>
      <c r="BK66" s="15">
        <v>0</v>
      </c>
      <c r="BL66" s="15">
        <v>0</v>
      </c>
      <c r="BM66" s="15">
        <v>0</v>
      </c>
      <c r="BN66" s="15">
        <v>0</v>
      </c>
      <c r="BO66" s="15">
        <v>0</v>
      </c>
      <c r="BP66" s="15">
        <v>0</v>
      </c>
      <c r="BQ66" s="15">
        <v>0</v>
      </c>
    </row>
    <row r="67" spans="1:69">
      <c r="A67" s="8" t="s">
        <v>144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2.2556390977443604E-2</v>
      </c>
      <c r="AU67" s="15">
        <v>3.2894736842105261E-2</v>
      </c>
      <c r="AV67" s="15">
        <v>5.9171597633136102E-3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4.4395116537180916E-2</v>
      </c>
      <c r="BD67" s="15">
        <v>4.0892193308550186E-2</v>
      </c>
      <c r="BE67" s="15">
        <v>3.8131553860819838E-2</v>
      </c>
      <c r="BF67" s="15">
        <v>0</v>
      </c>
      <c r="BG67" s="15">
        <v>0</v>
      </c>
      <c r="BH67" s="15">
        <v>0</v>
      </c>
      <c r="BI67" s="15">
        <v>0</v>
      </c>
      <c r="BJ67" s="15">
        <v>0</v>
      </c>
      <c r="BK67" s="15">
        <v>0</v>
      </c>
      <c r="BL67" s="15">
        <v>0</v>
      </c>
      <c r="BM67" s="15">
        <v>0</v>
      </c>
      <c r="BN67" s="15">
        <v>0</v>
      </c>
      <c r="BO67" s="15">
        <v>0</v>
      </c>
      <c r="BP67" s="15">
        <v>0</v>
      </c>
      <c r="BQ67" s="15">
        <v>0</v>
      </c>
    </row>
    <row r="68" spans="1:69">
      <c r="A68" s="8" t="s">
        <v>145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2.777777777777778E-2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  <c r="BH68" s="15">
        <v>0</v>
      </c>
      <c r="BI68" s="15">
        <v>0</v>
      </c>
      <c r="BJ68" s="15">
        <v>0</v>
      </c>
      <c r="BK68" s="15">
        <v>0</v>
      </c>
      <c r="BL68" s="15">
        <v>0</v>
      </c>
      <c r="BM68" s="15">
        <v>0</v>
      </c>
      <c r="BN68" s="15">
        <v>0</v>
      </c>
      <c r="BO68" s="15">
        <v>0</v>
      </c>
      <c r="BP68" s="15">
        <v>0</v>
      </c>
      <c r="BQ68" s="15">
        <v>0</v>
      </c>
    </row>
    <row r="69" spans="1:69">
      <c r="A69" s="1" t="s">
        <v>168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1.4577259475218661E-3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  <c r="BH69" s="15">
        <v>0</v>
      </c>
      <c r="BI69" s="15">
        <v>0</v>
      </c>
      <c r="BJ69" s="15">
        <v>0</v>
      </c>
      <c r="BK69" s="15">
        <v>0</v>
      </c>
      <c r="BL69" s="15">
        <v>0</v>
      </c>
      <c r="BM69" s="15">
        <v>0</v>
      </c>
      <c r="BN69" s="15">
        <v>0</v>
      </c>
      <c r="BO69" s="15">
        <v>0</v>
      </c>
      <c r="BP69" s="15">
        <v>0</v>
      </c>
      <c r="BQ69" s="15">
        <v>0</v>
      </c>
    </row>
    <row r="70" spans="1:69">
      <c r="A70" s="1" t="s">
        <v>233</v>
      </c>
      <c r="B70" s="15">
        <v>0</v>
      </c>
      <c r="C70" s="15">
        <v>1.6393442622950817E-2</v>
      </c>
      <c r="D70" s="15">
        <v>0</v>
      </c>
      <c r="E70" s="15">
        <v>0.09</v>
      </c>
      <c r="F70" s="15">
        <v>3.5714285714285712E-2</v>
      </c>
      <c r="G70" s="15">
        <v>1.234567901234568E-2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  <c r="BH70" s="15">
        <v>0</v>
      </c>
      <c r="BI70" s="15">
        <v>0</v>
      </c>
      <c r="BJ70" s="15">
        <v>0</v>
      </c>
      <c r="BK70" s="15">
        <v>0</v>
      </c>
      <c r="BL70" s="15">
        <v>0</v>
      </c>
      <c r="BM70" s="15">
        <v>0</v>
      </c>
      <c r="BN70" s="15">
        <v>0</v>
      </c>
      <c r="BO70" s="15">
        <v>0</v>
      </c>
      <c r="BP70" s="15">
        <v>0</v>
      </c>
      <c r="BQ70" s="15">
        <v>0</v>
      </c>
    </row>
    <row r="71" spans="1:69">
      <c r="A71" s="1" t="s">
        <v>114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  <c r="BH71" s="15">
        <v>0</v>
      </c>
      <c r="BI71" s="15">
        <v>0</v>
      </c>
      <c r="BJ71" s="15">
        <v>0</v>
      </c>
      <c r="BK71" s="15">
        <v>0</v>
      </c>
      <c r="BL71" s="15">
        <v>0</v>
      </c>
      <c r="BM71" s="15">
        <v>0</v>
      </c>
      <c r="BN71" s="15">
        <v>0</v>
      </c>
      <c r="BO71" s="15">
        <v>0</v>
      </c>
      <c r="BP71" s="15">
        <v>0</v>
      </c>
      <c r="BQ71" s="15">
        <v>0</v>
      </c>
    </row>
    <row r="72" spans="1:69">
      <c r="A72" s="1" t="s">
        <v>165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0.18045112781954883</v>
      </c>
      <c r="AU72" s="15">
        <v>9.8684210526315777E-2</v>
      </c>
      <c r="AV72" s="15">
        <v>9.4674556213017763E-2</v>
      </c>
      <c r="AW72" s="15">
        <v>0</v>
      </c>
      <c r="AX72" s="15">
        <v>0</v>
      </c>
      <c r="AY72" s="15">
        <v>0</v>
      </c>
      <c r="AZ72" s="15">
        <v>0.37195121951219512</v>
      </c>
      <c r="BA72" s="15">
        <v>0.48484848484848486</v>
      </c>
      <c r="BB72" s="15">
        <v>0.3899999999999999</v>
      </c>
      <c r="BC72" s="15">
        <v>0</v>
      </c>
      <c r="BD72" s="15">
        <v>3.7174721189591081E-3</v>
      </c>
      <c r="BE72" s="15">
        <v>0</v>
      </c>
      <c r="BF72" s="15">
        <v>0</v>
      </c>
      <c r="BG72" s="15">
        <v>0</v>
      </c>
      <c r="BH72" s="15">
        <v>0</v>
      </c>
      <c r="BI72" s="15">
        <v>0.60000000000000009</v>
      </c>
      <c r="BJ72" s="15">
        <v>0.54440154440154453</v>
      </c>
      <c r="BK72" s="15">
        <v>0.53086419753086422</v>
      </c>
      <c r="BL72" s="15">
        <v>0.45185185185185184</v>
      </c>
      <c r="BM72" s="15">
        <v>0.45312499999999994</v>
      </c>
      <c r="BN72" s="15">
        <v>0.52145214521452155</v>
      </c>
      <c r="BO72" s="15">
        <v>0.75757575757575779</v>
      </c>
      <c r="BP72" s="15">
        <v>0.46439628482972145</v>
      </c>
      <c r="BQ72" s="15">
        <v>0.6157635467980298</v>
      </c>
    </row>
    <row r="73" spans="1:69">
      <c r="A73" s="1" t="s">
        <v>169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0.21739130434782605</v>
      </c>
      <c r="AX73" s="15">
        <v>0.12820512820512822</v>
      </c>
      <c r="AY73" s="15">
        <v>0.12499999999999999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  <c r="BH73" s="15">
        <v>0</v>
      </c>
      <c r="BI73" s="15">
        <v>0</v>
      </c>
      <c r="BJ73" s="15">
        <v>0</v>
      </c>
      <c r="BK73" s="15">
        <v>0</v>
      </c>
      <c r="BL73" s="15">
        <v>0</v>
      </c>
      <c r="BM73" s="15">
        <v>0</v>
      </c>
      <c r="BN73" s="15">
        <v>0</v>
      </c>
      <c r="BO73" s="15">
        <v>0</v>
      </c>
      <c r="BP73" s="15">
        <v>0</v>
      </c>
      <c r="BQ73" s="15">
        <v>0</v>
      </c>
    </row>
    <row r="74" spans="1:69">
      <c r="A74" s="8" t="s">
        <v>210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7.5187969924812017E-3</v>
      </c>
      <c r="AU74" s="15">
        <v>1.9736842105263157E-2</v>
      </c>
      <c r="AV74" s="15">
        <v>0</v>
      </c>
      <c r="AW74" s="15">
        <v>0</v>
      </c>
      <c r="AX74" s="15">
        <v>0</v>
      </c>
      <c r="AY74" s="15">
        <v>0</v>
      </c>
      <c r="AZ74" s="15">
        <v>0</v>
      </c>
      <c r="BA74" s="15">
        <v>0</v>
      </c>
      <c r="BB74" s="15">
        <v>0</v>
      </c>
      <c r="BC74" s="15">
        <v>1.3318534961154272E-2</v>
      </c>
      <c r="BD74" s="15">
        <v>3.7174721189591081E-3</v>
      </c>
      <c r="BE74" s="15">
        <v>0</v>
      </c>
      <c r="BF74" s="15">
        <v>0</v>
      </c>
      <c r="BG74" s="15">
        <v>0</v>
      </c>
      <c r="BH74" s="15">
        <v>0</v>
      </c>
      <c r="BI74" s="15">
        <v>0</v>
      </c>
      <c r="BJ74" s="15">
        <v>0</v>
      </c>
      <c r="BK74" s="15">
        <v>0</v>
      </c>
      <c r="BL74" s="15">
        <v>8.8888888888888878E-2</v>
      </c>
      <c r="BM74" s="15">
        <v>2.7343750000000003E-2</v>
      </c>
      <c r="BN74" s="15">
        <v>9.9009900990099028E-3</v>
      </c>
      <c r="BO74" s="15">
        <v>0</v>
      </c>
      <c r="BP74" s="15">
        <v>0</v>
      </c>
      <c r="BQ74" s="15">
        <v>0</v>
      </c>
    </row>
    <row r="75" spans="1:69">
      <c r="A75" s="1" t="s">
        <v>211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0</v>
      </c>
      <c r="AN75" s="15">
        <v>0</v>
      </c>
      <c r="AO75" s="15">
        <v>0</v>
      </c>
      <c r="AP75" s="15">
        <v>0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5">
        <v>0</v>
      </c>
      <c r="AX75" s="15">
        <v>0</v>
      </c>
      <c r="AY75" s="15">
        <v>0</v>
      </c>
      <c r="AZ75" s="15">
        <v>6.0975609756097563E-3</v>
      </c>
      <c r="BA75" s="15">
        <v>1.0101010101010102E-2</v>
      </c>
      <c r="BB75" s="15">
        <v>2.4999999999999994E-2</v>
      </c>
      <c r="BC75" s="15">
        <v>0</v>
      </c>
      <c r="BD75" s="15">
        <v>0</v>
      </c>
      <c r="BE75" s="15">
        <v>0</v>
      </c>
      <c r="BF75" s="15">
        <v>0</v>
      </c>
      <c r="BG75" s="15">
        <v>0</v>
      </c>
      <c r="BH75" s="15">
        <v>0</v>
      </c>
      <c r="BI75" s="15">
        <v>4.4444444444444444E-3</v>
      </c>
      <c r="BJ75" s="15">
        <v>3.861003861003862E-3</v>
      </c>
      <c r="BK75" s="15">
        <v>0</v>
      </c>
      <c r="BL75" s="15">
        <v>0</v>
      </c>
      <c r="BM75" s="15">
        <v>0</v>
      </c>
      <c r="BN75" s="15">
        <v>0</v>
      </c>
      <c r="BO75" s="15">
        <v>0</v>
      </c>
      <c r="BP75" s="15">
        <v>0</v>
      </c>
      <c r="BQ75" s="15">
        <v>0</v>
      </c>
    </row>
    <row r="76" spans="1:69">
      <c r="A76" s="1" t="s">
        <v>115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0.13043478260869565</v>
      </c>
      <c r="Z76" s="15">
        <v>0</v>
      </c>
      <c r="AA76" s="15">
        <v>0.33333333333333331</v>
      </c>
      <c r="AB76" s="15">
        <v>0.7407407407407407</v>
      </c>
      <c r="AC76" s="15">
        <v>0.43749999999999994</v>
      </c>
      <c r="AD76" s="15">
        <v>0.45833333333333331</v>
      </c>
      <c r="AE76" s="15">
        <v>0.46938775510204084</v>
      </c>
      <c r="AF76" s="15">
        <v>0.625</v>
      </c>
      <c r="AG76" s="15">
        <v>0.62903225806451613</v>
      </c>
      <c r="AH76" s="15">
        <v>0.57575757575757569</v>
      </c>
      <c r="AI76" s="15">
        <v>0.6071428571428571</v>
      </c>
      <c r="AJ76" s="15">
        <v>0.7432432432432432</v>
      </c>
      <c r="AK76" s="15">
        <v>0.62962962962962965</v>
      </c>
      <c r="AL76" s="15">
        <v>0.67307692307692302</v>
      </c>
      <c r="AM76" s="15">
        <v>0.71014492753623182</v>
      </c>
      <c r="AN76" s="15">
        <v>0.75</v>
      </c>
      <c r="AO76" s="15">
        <v>0.64885496183206104</v>
      </c>
      <c r="AP76" s="15">
        <v>0.66</v>
      </c>
      <c r="AQ76" s="15">
        <v>0.7435897435897435</v>
      </c>
      <c r="AR76" s="15">
        <v>0.75324675324675316</v>
      </c>
      <c r="AS76" s="15">
        <v>0.58823529411764708</v>
      </c>
      <c r="AT76" s="15">
        <v>1.5037593984962403E-2</v>
      </c>
      <c r="AU76" s="15">
        <v>6.5789473684210523E-2</v>
      </c>
      <c r="AV76" s="15">
        <v>9.4674556213017763E-2</v>
      </c>
      <c r="AW76" s="15">
        <v>0</v>
      </c>
      <c r="AX76" s="15">
        <v>0</v>
      </c>
      <c r="AY76" s="15">
        <v>0</v>
      </c>
      <c r="AZ76" s="15">
        <v>0</v>
      </c>
      <c r="BA76" s="15">
        <v>0</v>
      </c>
      <c r="BB76" s="15">
        <v>0</v>
      </c>
      <c r="BC76" s="15">
        <v>3.1076581576026642E-2</v>
      </c>
      <c r="BD76" s="15">
        <v>3.7174721189591081E-3</v>
      </c>
      <c r="BE76" s="15">
        <v>3.8131553860819836E-3</v>
      </c>
      <c r="BF76" s="15">
        <v>0</v>
      </c>
      <c r="BG76" s="15">
        <v>0</v>
      </c>
      <c r="BH76" s="15">
        <v>0</v>
      </c>
      <c r="BI76" s="15">
        <v>0</v>
      </c>
      <c r="BJ76" s="15">
        <v>0</v>
      </c>
      <c r="BK76" s="15">
        <v>0</v>
      </c>
      <c r="BL76" s="15">
        <v>0</v>
      </c>
      <c r="BM76" s="15">
        <v>0</v>
      </c>
      <c r="BN76" s="15">
        <v>0</v>
      </c>
      <c r="BO76" s="15">
        <v>0</v>
      </c>
      <c r="BP76" s="15">
        <v>0</v>
      </c>
      <c r="BQ76" s="15">
        <v>0</v>
      </c>
    </row>
    <row r="77" spans="1:69">
      <c r="A77" s="1" t="s">
        <v>214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2.777777777777778E-2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7.6335877862595417E-3</v>
      </c>
      <c r="AP77" s="15">
        <v>0.03</v>
      </c>
      <c r="AQ77" s="15">
        <v>0</v>
      </c>
      <c r="AR77" s="15">
        <v>0</v>
      </c>
      <c r="AS77" s="15">
        <v>1.9607843137254902E-2</v>
      </c>
      <c r="AT77" s="15">
        <v>0</v>
      </c>
      <c r="AU77" s="15">
        <v>0</v>
      </c>
      <c r="AV77" s="15">
        <v>0</v>
      </c>
      <c r="AW77" s="15">
        <v>0</v>
      </c>
      <c r="AX77" s="15">
        <v>0</v>
      </c>
      <c r="AY77" s="15">
        <v>0</v>
      </c>
      <c r="AZ77" s="15">
        <v>0</v>
      </c>
      <c r="BA77" s="15">
        <v>0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  <c r="BH77" s="15">
        <v>0</v>
      </c>
      <c r="BI77" s="15">
        <v>0</v>
      </c>
      <c r="BJ77" s="15">
        <v>0</v>
      </c>
      <c r="BK77" s="15">
        <v>0</v>
      </c>
      <c r="BL77" s="15">
        <v>0</v>
      </c>
      <c r="BM77" s="15">
        <v>0</v>
      </c>
      <c r="BN77" s="15">
        <v>0</v>
      </c>
      <c r="BO77" s="15">
        <v>0</v>
      </c>
      <c r="BP77" s="15">
        <v>0</v>
      </c>
      <c r="BQ77" s="15">
        <v>0</v>
      </c>
    </row>
    <row r="78" spans="1:69">
      <c r="A78" s="1" t="s">
        <v>237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3.0075187969924807E-2</v>
      </c>
      <c r="AU78" s="15">
        <v>0</v>
      </c>
      <c r="AV78" s="15">
        <v>1.7751479289940829E-2</v>
      </c>
      <c r="AW78" s="15">
        <v>0</v>
      </c>
      <c r="AX78" s="15">
        <v>0</v>
      </c>
      <c r="AY78" s="15">
        <v>7.4999999999999983E-2</v>
      </c>
      <c r="AZ78" s="15">
        <v>7.3170731707317069E-2</v>
      </c>
      <c r="BA78" s="15">
        <v>4.5454545454545456E-2</v>
      </c>
      <c r="BB78" s="15">
        <v>3.9999999999999994E-2</v>
      </c>
      <c r="BC78" s="15">
        <v>1.3318534961154272E-2</v>
      </c>
      <c r="BD78" s="15">
        <v>7.4349442379182161E-3</v>
      </c>
      <c r="BE78" s="15">
        <v>7.6263107721639672E-3</v>
      </c>
      <c r="BF78" s="15">
        <v>4.4444444444444439E-2</v>
      </c>
      <c r="BG78" s="15">
        <v>0</v>
      </c>
      <c r="BH78" s="15">
        <v>0</v>
      </c>
      <c r="BI78" s="15">
        <v>8.8888888888888889E-3</v>
      </c>
      <c r="BJ78" s="15">
        <v>1.1583011583011586E-2</v>
      </c>
      <c r="BK78" s="15">
        <v>1.2345679012345678E-2</v>
      </c>
      <c r="BL78" s="15">
        <v>0.14074074074074072</v>
      </c>
      <c r="BM78" s="15">
        <v>9.9609375E-2</v>
      </c>
      <c r="BN78" s="15">
        <v>8.9108910891089133E-2</v>
      </c>
      <c r="BO78" s="15">
        <v>0.12878787878787884</v>
      </c>
      <c r="BP78" s="15">
        <v>9.2879256965944276E-2</v>
      </c>
      <c r="BQ78" s="15">
        <v>0.14778325123152714</v>
      </c>
    </row>
    <row r="79" spans="1:69">
      <c r="A79" s="1" t="s">
        <v>112</v>
      </c>
      <c r="B79" s="15">
        <v>0</v>
      </c>
      <c r="C79" s="15">
        <v>8.1967213114754085E-3</v>
      </c>
      <c r="D79" s="15">
        <v>0</v>
      </c>
      <c r="E79" s="15">
        <v>0</v>
      </c>
      <c r="F79" s="15">
        <v>0</v>
      </c>
      <c r="G79" s="15">
        <v>3.08641975308642E-3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1.3157894736842103E-2</v>
      </c>
      <c r="AV79" s="15">
        <v>0</v>
      </c>
      <c r="AW79" s="15">
        <v>0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5">
        <v>0</v>
      </c>
      <c r="BH79" s="15">
        <v>0</v>
      </c>
      <c r="BI79" s="15">
        <v>0</v>
      </c>
      <c r="BJ79" s="15">
        <v>0</v>
      </c>
      <c r="BK79" s="15">
        <v>0</v>
      </c>
      <c r="BL79" s="15">
        <v>0</v>
      </c>
      <c r="BM79" s="15">
        <v>0</v>
      </c>
      <c r="BN79" s="15">
        <v>0</v>
      </c>
      <c r="BO79" s="15">
        <v>0</v>
      </c>
      <c r="BP79" s="15">
        <v>0</v>
      </c>
      <c r="BQ79" s="15">
        <v>0</v>
      </c>
    </row>
    <row r="80" spans="1:69">
      <c r="A80" s="1" t="s">
        <v>116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0</v>
      </c>
      <c r="AX80" s="15">
        <v>0</v>
      </c>
      <c r="AY80" s="15">
        <v>0</v>
      </c>
      <c r="AZ80" s="15">
        <v>0</v>
      </c>
      <c r="BA80" s="15">
        <v>5.0505050505050509E-3</v>
      </c>
      <c r="BB80" s="15">
        <v>4.9999999999999992E-3</v>
      </c>
      <c r="BC80" s="15">
        <v>0</v>
      </c>
      <c r="BD80" s="15">
        <v>0</v>
      </c>
      <c r="BE80" s="15">
        <v>0</v>
      </c>
      <c r="BF80" s="15">
        <v>0</v>
      </c>
      <c r="BG80" s="15">
        <v>0</v>
      </c>
      <c r="BH80" s="15">
        <v>0</v>
      </c>
      <c r="BI80" s="15">
        <v>4.4444444444444444E-3</v>
      </c>
      <c r="BJ80" s="15">
        <v>0</v>
      </c>
      <c r="BK80" s="15">
        <v>0</v>
      </c>
      <c r="BL80" s="15">
        <v>0</v>
      </c>
      <c r="BM80" s="15">
        <v>0</v>
      </c>
      <c r="BN80" s="15">
        <v>0</v>
      </c>
      <c r="BO80" s="15">
        <v>0</v>
      </c>
      <c r="BP80" s="15">
        <v>0</v>
      </c>
      <c r="BQ80" s="15">
        <v>0</v>
      </c>
    </row>
    <row r="81" spans="1:69">
      <c r="A81" s="1" t="s">
        <v>101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1.4577259475218661E-3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v>0</v>
      </c>
      <c r="AY81" s="15">
        <v>0</v>
      </c>
      <c r="AZ81" s="15">
        <v>0</v>
      </c>
      <c r="BA81" s="15">
        <v>0</v>
      </c>
      <c r="BB81" s="15">
        <v>0</v>
      </c>
      <c r="BC81" s="15">
        <v>0</v>
      </c>
      <c r="BD81" s="15">
        <v>0</v>
      </c>
      <c r="BE81" s="15">
        <v>0</v>
      </c>
      <c r="BF81" s="15">
        <v>0</v>
      </c>
      <c r="BG81" s="15">
        <v>0</v>
      </c>
      <c r="BH81" s="15">
        <v>0</v>
      </c>
      <c r="BI81" s="15">
        <v>0</v>
      </c>
      <c r="BJ81" s="15">
        <v>0</v>
      </c>
      <c r="BK81" s="15">
        <v>0</v>
      </c>
      <c r="BL81" s="15">
        <v>0</v>
      </c>
      <c r="BM81" s="15">
        <v>0</v>
      </c>
      <c r="BN81" s="15">
        <v>0</v>
      </c>
      <c r="BO81" s="15">
        <v>0</v>
      </c>
      <c r="BP81" s="15">
        <v>0</v>
      </c>
      <c r="BQ81" s="15">
        <v>0</v>
      </c>
    </row>
    <row r="82" spans="1:69">
      <c r="A82" s="8" t="s">
        <v>148</v>
      </c>
      <c r="B82" s="15">
        <v>8.5470085470085479E-3</v>
      </c>
      <c r="C82" s="15">
        <v>0</v>
      </c>
      <c r="D82" s="15">
        <v>0</v>
      </c>
      <c r="E82" s="15">
        <v>0.01</v>
      </c>
      <c r="F82" s="15">
        <v>1.7857142857142856E-2</v>
      </c>
      <c r="G82" s="15">
        <v>6.17283950617284E-3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8.1632653061224497E-3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0</v>
      </c>
      <c r="AY82" s="15">
        <v>0</v>
      </c>
      <c r="AZ82" s="15">
        <v>0</v>
      </c>
      <c r="BA82" s="15">
        <v>0</v>
      </c>
      <c r="BB82" s="15">
        <v>0</v>
      </c>
      <c r="BC82" s="15">
        <v>0</v>
      </c>
      <c r="BD82" s="15">
        <v>0</v>
      </c>
      <c r="BE82" s="15">
        <v>0</v>
      </c>
      <c r="BF82" s="15">
        <v>0</v>
      </c>
      <c r="BG82" s="15">
        <v>0</v>
      </c>
      <c r="BH82" s="15">
        <v>0</v>
      </c>
      <c r="BI82" s="15">
        <v>0</v>
      </c>
      <c r="BJ82" s="15">
        <v>0</v>
      </c>
      <c r="BK82" s="15">
        <v>0</v>
      </c>
      <c r="BL82" s="15">
        <v>0</v>
      </c>
      <c r="BM82" s="15">
        <v>0</v>
      </c>
      <c r="BN82" s="15">
        <v>0</v>
      </c>
      <c r="BO82" s="15">
        <v>0</v>
      </c>
      <c r="BP82" s="15">
        <v>0</v>
      </c>
      <c r="BQ82" s="15">
        <v>0</v>
      </c>
    </row>
    <row r="83" spans="1:69">
      <c r="A83" s="1" t="s">
        <v>121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3.5714285714285712E-2</v>
      </c>
      <c r="R83" s="15">
        <v>4.1666666666666664E-2</v>
      </c>
      <c r="S83" s="15">
        <v>8.8495575221238937E-3</v>
      </c>
      <c r="T83" s="15">
        <v>1.5873015873015872E-2</v>
      </c>
      <c r="U83" s="15">
        <v>1.7391304347826084E-2</v>
      </c>
      <c r="V83" s="15">
        <v>3.8709677419354833E-2</v>
      </c>
      <c r="W83" s="15">
        <v>4.0816326530612249E-3</v>
      </c>
      <c r="X83" s="15">
        <v>1.3119533527696793E-2</v>
      </c>
      <c r="Y83" s="15">
        <v>0</v>
      </c>
      <c r="Z83" s="15">
        <v>0</v>
      </c>
      <c r="AA83" s="15">
        <v>0</v>
      </c>
      <c r="AB83" s="15">
        <v>0</v>
      </c>
      <c r="AC83" s="15">
        <v>6.2499999999999986E-2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0.02</v>
      </c>
      <c r="AQ83" s="15">
        <v>0</v>
      </c>
      <c r="AR83" s="15">
        <v>2.5974025974025972E-2</v>
      </c>
      <c r="AS83" s="15">
        <v>0</v>
      </c>
      <c r="AT83" s="15">
        <v>0</v>
      </c>
      <c r="AU83" s="15">
        <v>0</v>
      </c>
      <c r="AV83" s="15">
        <v>0</v>
      </c>
      <c r="AW83" s="15">
        <v>0</v>
      </c>
      <c r="AX83" s="15">
        <v>0</v>
      </c>
      <c r="AY83" s="15">
        <v>0</v>
      </c>
      <c r="AZ83" s="15">
        <v>0</v>
      </c>
      <c r="BA83" s="15">
        <v>0</v>
      </c>
      <c r="BB83" s="15">
        <v>0</v>
      </c>
      <c r="BC83" s="15">
        <v>0</v>
      </c>
      <c r="BD83" s="15">
        <v>0</v>
      </c>
      <c r="BE83" s="15">
        <v>0</v>
      </c>
      <c r="BF83" s="15">
        <v>0</v>
      </c>
      <c r="BG83" s="15">
        <v>0</v>
      </c>
      <c r="BH83" s="15">
        <v>0</v>
      </c>
      <c r="BI83" s="15">
        <v>0</v>
      </c>
      <c r="BJ83" s="15">
        <v>0</v>
      </c>
      <c r="BK83" s="15">
        <v>0</v>
      </c>
      <c r="BL83" s="15">
        <v>0</v>
      </c>
      <c r="BM83" s="15">
        <v>0</v>
      </c>
      <c r="BN83" s="15">
        <v>0</v>
      </c>
      <c r="BO83" s="15">
        <v>3.7878787878787889E-3</v>
      </c>
      <c r="BP83" s="15">
        <v>0</v>
      </c>
      <c r="BQ83" s="15">
        <v>0</v>
      </c>
    </row>
    <row r="84" spans="1:69">
      <c r="A84" s="1" t="s">
        <v>127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v>0</v>
      </c>
      <c r="AO84" s="15">
        <v>0</v>
      </c>
      <c r="AP84" s="15">
        <v>0</v>
      </c>
      <c r="AQ84" s="15">
        <v>0</v>
      </c>
      <c r="AR84" s="15">
        <v>0</v>
      </c>
      <c r="AS84" s="15">
        <v>0</v>
      </c>
      <c r="AT84" s="15">
        <v>0</v>
      </c>
      <c r="AU84" s="15">
        <v>0</v>
      </c>
      <c r="AV84" s="15">
        <v>0</v>
      </c>
      <c r="AW84" s="15">
        <v>0</v>
      </c>
      <c r="AX84" s="15">
        <v>0</v>
      </c>
      <c r="AY84" s="15">
        <v>0</v>
      </c>
      <c r="AZ84" s="15">
        <v>0</v>
      </c>
      <c r="BA84" s="15">
        <v>0</v>
      </c>
      <c r="BB84" s="15">
        <v>0</v>
      </c>
      <c r="BC84" s="15">
        <v>0</v>
      </c>
      <c r="BD84" s="15">
        <v>0</v>
      </c>
      <c r="BE84" s="15">
        <v>0</v>
      </c>
      <c r="BF84" s="15">
        <v>0</v>
      </c>
      <c r="BG84" s="15">
        <v>0</v>
      </c>
      <c r="BH84" s="15">
        <v>0</v>
      </c>
      <c r="BI84" s="15">
        <v>0</v>
      </c>
      <c r="BJ84" s="15">
        <v>0</v>
      </c>
      <c r="BK84" s="15">
        <v>0</v>
      </c>
      <c r="BL84" s="15">
        <v>0</v>
      </c>
      <c r="BM84" s="15">
        <v>0</v>
      </c>
      <c r="BN84" s="15">
        <v>0</v>
      </c>
      <c r="BO84" s="15">
        <v>0</v>
      </c>
      <c r="BP84" s="15">
        <v>0</v>
      </c>
      <c r="BQ84" s="15">
        <v>0</v>
      </c>
    </row>
    <row r="85" spans="1:69">
      <c r="A85" s="1" t="s">
        <v>170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8.8495575221238937E-3</v>
      </c>
      <c r="T85" s="15">
        <v>0</v>
      </c>
      <c r="U85" s="15">
        <v>0</v>
      </c>
      <c r="V85" s="15">
        <v>1.2903225806451611E-2</v>
      </c>
      <c r="W85" s="15">
        <v>1.2244897959183675E-2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0</v>
      </c>
      <c r="BB85" s="15">
        <v>0</v>
      </c>
      <c r="BC85" s="15">
        <v>0</v>
      </c>
      <c r="BD85" s="15">
        <v>0</v>
      </c>
      <c r="BE85" s="15">
        <v>0</v>
      </c>
      <c r="BF85" s="15">
        <v>0</v>
      </c>
      <c r="BG85" s="15">
        <v>0</v>
      </c>
      <c r="BH85" s="15">
        <v>0</v>
      </c>
      <c r="BI85" s="15">
        <v>0</v>
      </c>
      <c r="BJ85" s="15">
        <v>0</v>
      </c>
      <c r="BK85" s="15">
        <v>0</v>
      </c>
      <c r="BL85" s="15">
        <v>0</v>
      </c>
      <c r="BM85" s="15">
        <v>0</v>
      </c>
      <c r="BN85" s="15">
        <v>0</v>
      </c>
      <c r="BO85" s="15">
        <v>0</v>
      </c>
      <c r="BP85" s="15">
        <v>0</v>
      </c>
      <c r="BQ85" s="15">
        <v>0</v>
      </c>
    </row>
    <row r="86" spans="1:69">
      <c r="A86" s="1" t="s">
        <v>171</v>
      </c>
      <c r="B86" s="15">
        <v>0</v>
      </c>
      <c r="C86" s="15">
        <v>0</v>
      </c>
      <c r="D86" s="15">
        <v>0</v>
      </c>
      <c r="E86" s="15">
        <v>0</v>
      </c>
      <c r="F86" s="15">
        <v>1.7857142857142856E-2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  <c r="AR86" s="15">
        <v>0</v>
      </c>
      <c r="AS86" s="15">
        <v>0</v>
      </c>
      <c r="AT86" s="15">
        <v>0</v>
      </c>
      <c r="AU86" s="15">
        <v>0</v>
      </c>
      <c r="AV86" s="15">
        <v>0</v>
      </c>
      <c r="AW86" s="15">
        <v>0</v>
      </c>
      <c r="AX86" s="15">
        <v>0</v>
      </c>
      <c r="AY86" s="15">
        <v>2.4999999999999994E-2</v>
      </c>
      <c r="AZ86" s="15">
        <v>0</v>
      </c>
      <c r="BA86" s="15">
        <v>0</v>
      </c>
      <c r="BB86" s="15">
        <v>0</v>
      </c>
      <c r="BC86" s="15">
        <v>0</v>
      </c>
      <c r="BD86" s="15">
        <v>0</v>
      </c>
      <c r="BE86" s="15">
        <v>0</v>
      </c>
      <c r="BF86" s="15">
        <v>0</v>
      </c>
      <c r="BG86" s="15">
        <v>0</v>
      </c>
      <c r="BH86" s="15">
        <v>0</v>
      </c>
      <c r="BI86" s="15">
        <v>0</v>
      </c>
      <c r="BJ86" s="15">
        <v>0</v>
      </c>
      <c r="BK86" s="15">
        <v>0</v>
      </c>
      <c r="BL86" s="15">
        <v>0</v>
      </c>
      <c r="BM86" s="15">
        <v>0</v>
      </c>
      <c r="BN86" s="15">
        <v>0</v>
      </c>
      <c r="BO86" s="15">
        <v>0</v>
      </c>
      <c r="BP86" s="15">
        <v>0</v>
      </c>
      <c r="BQ86" s="15">
        <v>0</v>
      </c>
    </row>
    <row r="87" spans="1:69">
      <c r="A87" s="8" t="s">
        <v>172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2.6548672566371678E-2</v>
      </c>
      <c r="T87" s="15">
        <v>1.5873015873015872E-2</v>
      </c>
      <c r="U87" s="15">
        <v>2.6086956521739126E-2</v>
      </c>
      <c r="V87" s="15">
        <v>6.4516129032258056E-3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0</v>
      </c>
      <c r="AT87" s="15">
        <v>1.5037593984962403E-2</v>
      </c>
      <c r="AU87" s="15">
        <v>0</v>
      </c>
      <c r="AV87" s="15">
        <v>0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v>0</v>
      </c>
      <c r="BC87" s="15">
        <v>0</v>
      </c>
      <c r="BD87" s="15">
        <v>0</v>
      </c>
      <c r="BE87" s="15">
        <v>0</v>
      </c>
      <c r="BF87" s="15">
        <v>0</v>
      </c>
      <c r="BG87" s="15">
        <v>0</v>
      </c>
      <c r="BH87" s="15">
        <v>0</v>
      </c>
      <c r="BI87" s="15">
        <v>0</v>
      </c>
      <c r="BJ87" s="15">
        <v>0</v>
      </c>
      <c r="BK87" s="15">
        <v>0</v>
      </c>
      <c r="BL87" s="15">
        <v>0</v>
      </c>
      <c r="BM87" s="15">
        <v>0</v>
      </c>
      <c r="BN87" s="15">
        <v>0</v>
      </c>
      <c r="BO87" s="15">
        <v>0</v>
      </c>
      <c r="BP87" s="15">
        <v>0</v>
      </c>
      <c r="BQ87" s="15">
        <v>0</v>
      </c>
    </row>
    <row r="88" spans="1:69">
      <c r="A88" s="1" t="s">
        <v>179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9.677419354838708E-2</v>
      </c>
      <c r="I88" s="15">
        <v>6.6666666666666666E-2</v>
      </c>
      <c r="J88" s="15">
        <v>6.6666666666666652E-2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8.7463556851311956E-3</v>
      </c>
      <c r="Y88" s="15">
        <v>0</v>
      </c>
      <c r="Z88" s="15">
        <v>5.8823529411764705E-2</v>
      </c>
      <c r="AA88" s="15">
        <v>0</v>
      </c>
      <c r="AB88" s="15">
        <v>0</v>
      </c>
      <c r="AC88" s="15">
        <v>0</v>
      </c>
      <c r="AD88" s="15">
        <v>8.3333333333333329E-2</v>
      </c>
      <c r="AE88" s="15">
        <v>0</v>
      </c>
      <c r="AF88" s="15">
        <v>0</v>
      </c>
      <c r="AG88" s="15">
        <v>0</v>
      </c>
      <c r="AH88" s="15">
        <v>1.5151515151515152E-2</v>
      </c>
      <c r="AI88" s="15">
        <v>0</v>
      </c>
      <c r="AJ88" s="15">
        <v>0</v>
      </c>
      <c r="AK88" s="15">
        <v>1.8518518518518517E-2</v>
      </c>
      <c r="AL88" s="15">
        <v>0</v>
      </c>
      <c r="AM88" s="15">
        <v>2.8985507246376808E-2</v>
      </c>
      <c r="AN88" s="15">
        <v>2.0833333333333336E-2</v>
      </c>
      <c r="AO88" s="15">
        <v>0</v>
      </c>
      <c r="AP88" s="15">
        <v>0</v>
      </c>
      <c r="AQ88" s="15">
        <v>0</v>
      </c>
      <c r="AR88" s="15">
        <v>1.2987012987012986E-2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>
        <v>0</v>
      </c>
      <c r="AY88" s="15">
        <v>0</v>
      </c>
      <c r="AZ88" s="15">
        <v>0</v>
      </c>
      <c r="BA88" s="15">
        <v>0</v>
      </c>
      <c r="BB88" s="15">
        <v>0</v>
      </c>
      <c r="BC88" s="15">
        <v>0</v>
      </c>
      <c r="BD88" s="15">
        <v>0</v>
      </c>
      <c r="BE88" s="15">
        <v>0</v>
      </c>
      <c r="BF88" s="15">
        <v>0</v>
      </c>
      <c r="BG88" s="15">
        <v>0</v>
      </c>
      <c r="BH88" s="15">
        <v>0</v>
      </c>
      <c r="BI88" s="15">
        <v>0</v>
      </c>
      <c r="BJ88" s="15">
        <v>0</v>
      </c>
      <c r="BK88" s="15">
        <v>0</v>
      </c>
      <c r="BL88" s="15">
        <v>0</v>
      </c>
      <c r="BM88" s="15">
        <v>0</v>
      </c>
      <c r="BN88" s="15">
        <v>0</v>
      </c>
      <c r="BO88" s="15">
        <v>0</v>
      </c>
      <c r="BP88" s="15">
        <v>0</v>
      </c>
      <c r="BQ88" s="15">
        <v>0</v>
      </c>
    </row>
    <row r="89" spans="1:69">
      <c r="A89" s="1" t="s">
        <v>189</v>
      </c>
      <c r="B89" s="15">
        <v>0.20512820512820512</v>
      </c>
      <c r="C89" s="15">
        <v>0.18852459016393441</v>
      </c>
      <c r="D89" s="15">
        <v>0.14388489208633101</v>
      </c>
      <c r="E89" s="15">
        <v>0.23</v>
      </c>
      <c r="F89" s="15">
        <v>0.17857142857142858</v>
      </c>
      <c r="G89" s="15">
        <v>5.2469135802469147E-2</v>
      </c>
      <c r="H89" s="15">
        <v>0</v>
      </c>
      <c r="I89" s="15">
        <v>6.6666666666666666E-2</v>
      </c>
      <c r="J89" s="15">
        <v>0</v>
      </c>
      <c r="K89" s="15">
        <v>2.9411764705882346E-2</v>
      </c>
      <c r="L89" s="15">
        <v>0</v>
      </c>
      <c r="M89" s="15">
        <v>0</v>
      </c>
      <c r="N89" s="15">
        <v>0.39999999999999997</v>
      </c>
      <c r="O89" s="15">
        <v>0.5</v>
      </c>
      <c r="P89" s="15">
        <v>3.5211267605633804E-2</v>
      </c>
      <c r="Q89" s="15">
        <v>0.33928571428571425</v>
      </c>
      <c r="R89" s="15">
        <v>0.61111111111111116</v>
      </c>
      <c r="S89" s="15">
        <v>0</v>
      </c>
      <c r="T89" s="15">
        <v>7.9365079365079361E-3</v>
      </c>
      <c r="U89" s="15">
        <v>3.4782608695652167E-2</v>
      </c>
      <c r="V89" s="15">
        <v>2.5806451612903222E-2</v>
      </c>
      <c r="W89" s="15">
        <v>8.1632653061224497E-3</v>
      </c>
      <c r="X89" s="15">
        <v>4.3731778425655978E-3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2.8985507246376808E-2</v>
      </c>
      <c r="AN89" s="15">
        <v>0</v>
      </c>
      <c r="AO89" s="15">
        <v>0</v>
      </c>
      <c r="AP89" s="15">
        <v>0</v>
      </c>
      <c r="AQ89" s="15">
        <v>0</v>
      </c>
      <c r="AR89" s="15">
        <v>1.2987012987012986E-2</v>
      </c>
      <c r="AS89" s="15">
        <v>1.9607843137254902E-2</v>
      </c>
      <c r="AT89" s="15">
        <v>0</v>
      </c>
      <c r="AU89" s="15">
        <v>0</v>
      </c>
      <c r="AV89" s="15">
        <v>0</v>
      </c>
      <c r="AW89" s="15">
        <v>0</v>
      </c>
      <c r="AX89" s="15">
        <v>0</v>
      </c>
      <c r="AY89" s="15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5">
        <v>0</v>
      </c>
      <c r="BF89" s="15">
        <v>0</v>
      </c>
      <c r="BG89" s="15">
        <v>0</v>
      </c>
      <c r="BH89" s="15">
        <v>0</v>
      </c>
      <c r="BI89" s="15">
        <v>0</v>
      </c>
      <c r="BJ89" s="15">
        <v>0</v>
      </c>
      <c r="BK89" s="15">
        <v>0</v>
      </c>
      <c r="BL89" s="15">
        <v>0</v>
      </c>
      <c r="BM89" s="15">
        <v>0</v>
      </c>
      <c r="BN89" s="15">
        <v>0</v>
      </c>
      <c r="BO89" s="15">
        <v>0</v>
      </c>
      <c r="BP89" s="15">
        <v>0</v>
      </c>
      <c r="BQ89" s="15">
        <v>0</v>
      </c>
    </row>
    <row r="90" spans="1:69">
      <c r="A90" s="1" t="s">
        <v>215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  <c r="AR90" s="15">
        <v>0</v>
      </c>
      <c r="AS90" s="15">
        <v>0</v>
      </c>
      <c r="AT90" s="15">
        <v>0</v>
      </c>
      <c r="AU90" s="15">
        <v>0</v>
      </c>
      <c r="AV90" s="15">
        <v>0</v>
      </c>
      <c r="AW90" s="15">
        <v>0</v>
      </c>
      <c r="AX90" s="15">
        <v>0</v>
      </c>
      <c r="AY90" s="15">
        <v>0</v>
      </c>
      <c r="AZ90" s="15">
        <v>0</v>
      </c>
      <c r="BA90" s="15">
        <v>0</v>
      </c>
      <c r="BB90" s="15">
        <v>0</v>
      </c>
      <c r="BC90" s="15">
        <v>0</v>
      </c>
      <c r="BD90" s="15">
        <v>0</v>
      </c>
      <c r="BE90" s="15">
        <v>0</v>
      </c>
      <c r="BF90" s="15">
        <v>0</v>
      </c>
      <c r="BG90" s="15">
        <v>0</v>
      </c>
      <c r="BH90" s="15">
        <v>0</v>
      </c>
      <c r="BI90" s="15">
        <v>0</v>
      </c>
      <c r="BJ90" s="15">
        <v>0</v>
      </c>
      <c r="BK90" s="15">
        <v>0</v>
      </c>
      <c r="BL90" s="15">
        <v>0</v>
      </c>
      <c r="BM90" s="15">
        <v>0</v>
      </c>
      <c r="BN90" s="15">
        <v>0</v>
      </c>
      <c r="BO90" s="15">
        <v>0</v>
      </c>
      <c r="BP90" s="15">
        <v>0</v>
      </c>
      <c r="BQ90" s="15">
        <v>0</v>
      </c>
    </row>
    <row r="91" spans="1:69">
      <c r="A91" s="1" t="s">
        <v>218</v>
      </c>
      <c r="B91" s="15">
        <v>0.17094017094017097</v>
      </c>
      <c r="C91" s="15">
        <v>0.11475409836065573</v>
      </c>
      <c r="D91" s="15">
        <v>7.1942446043165506E-2</v>
      </c>
      <c r="E91" s="15">
        <v>0.01</v>
      </c>
      <c r="F91" s="15">
        <v>0</v>
      </c>
      <c r="G91" s="15">
        <v>6.17283950617284E-3</v>
      </c>
      <c r="H91" s="15">
        <v>0</v>
      </c>
      <c r="I91" s="15">
        <v>6.6666666666666666E-2</v>
      </c>
      <c r="J91" s="15">
        <v>3.3333333333333326E-2</v>
      </c>
      <c r="K91" s="15">
        <v>0.52941176470588225</v>
      </c>
      <c r="L91" s="15">
        <v>0.68888888888888888</v>
      </c>
      <c r="M91" s="15">
        <v>0.52380952380952384</v>
      </c>
      <c r="N91" s="15">
        <v>0.25</v>
      </c>
      <c r="O91" s="15">
        <v>0.30555555555555558</v>
      </c>
      <c r="P91" s="15">
        <v>3.5211267605633804E-2</v>
      </c>
      <c r="Q91" s="15">
        <v>0</v>
      </c>
      <c r="R91" s="15">
        <v>1.388888888888889E-2</v>
      </c>
      <c r="S91" s="15">
        <v>0.61946902654867242</v>
      </c>
      <c r="T91" s="15">
        <v>0.49999999999999989</v>
      </c>
      <c r="U91" s="15">
        <v>0.53913043478260858</v>
      </c>
      <c r="V91" s="15">
        <v>0.48387096774193539</v>
      </c>
      <c r="W91" s="15">
        <v>0.65714285714285725</v>
      </c>
      <c r="X91" s="15">
        <v>0.22157434402332363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2.0408163265306124E-2</v>
      </c>
      <c r="AF91" s="15">
        <v>0</v>
      </c>
      <c r="AG91" s="15">
        <v>0</v>
      </c>
      <c r="AH91" s="15">
        <v>1.5151515151515152E-2</v>
      </c>
      <c r="AI91" s="15">
        <v>0</v>
      </c>
      <c r="AJ91" s="15">
        <v>1.3513513513513513E-2</v>
      </c>
      <c r="AK91" s="15">
        <v>1.8518518518518517E-2</v>
      </c>
      <c r="AL91" s="15">
        <v>0</v>
      </c>
      <c r="AM91" s="15">
        <v>1.4492753623188404E-2</v>
      </c>
      <c r="AN91" s="15">
        <v>1.0416666666666668E-2</v>
      </c>
      <c r="AO91" s="15">
        <v>7.6335877862595417E-3</v>
      </c>
      <c r="AP91" s="15">
        <v>0</v>
      </c>
      <c r="AQ91" s="15">
        <v>0</v>
      </c>
      <c r="AR91" s="15">
        <v>1.2987012987012986E-2</v>
      </c>
      <c r="AS91" s="15">
        <v>0</v>
      </c>
      <c r="AT91" s="15">
        <v>0</v>
      </c>
      <c r="AU91" s="15">
        <v>6.5789473684210514E-3</v>
      </c>
      <c r="AV91" s="15">
        <v>0</v>
      </c>
      <c r="AW91" s="15">
        <v>0</v>
      </c>
      <c r="AX91" s="15">
        <v>0</v>
      </c>
      <c r="AY91" s="15">
        <v>0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0</v>
      </c>
      <c r="BF91" s="15">
        <v>0</v>
      </c>
      <c r="BG91" s="15">
        <v>0</v>
      </c>
      <c r="BH91" s="15">
        <v>0</v>
      </c>
      <c r="BI91" s="15">
        <v>0</v>
      </c>
      <c r="BJ91" s="15">
        <v>0</v>
      </c>
      <c r="BK91" s="15">
        <v>0</v>
      </c>
      <c r="BL91" s="15">
        <v>0</v>
      </c>
      <c r="BM91" s="15">
        <v>0</v>
      </c>
      <c r="BN91" s="15">
        <v>0</v>
      </c>
      <c r="BO91" s="15">
        <v>0</v>
      </c>
      <c r="BP91" s="15">
        <v>0</v>
      </c>
      <c r="BQ91" s="15">
        <v>0</v>
      </c>
    </row>
    <row r="92" spans="1:69">
      <c r="A92" s="1" t="s">
        <v>230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5">
        <v>0</v>
      </c>
      <c r="AO92" s="15">
        <v>0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  <c r="AU92" s="15">
        <v>0</v>
      </c>
      <c r="AV92" s="15">
        <v>0</v>
      </c>
      <c r="AW92" s="15">
        <v>2.1739130434782605E-2</v>
      </c>
      <c r="AX92" s="15">
        <v>2.564102564102564E-2</v>
      </c>
      <c r="AY92" s="15">
        <v>9.9999999999999978E-2</v>
      </c>
      <c r="AZ92" s="15">
        <v>1.8292682926829267E-2</v>
      </c>
      <c r="BA92" s="15">
        <v>2.0202020202020204E-2</v>
      </c>
      <c r="BB92" s="15">
        <v>2.9999999999999992E-2</v>
      </c>
      <c r="BC92" s="15">
        <v>4.4395116537180911E-3</v>
      </c>
      <c r="BD92" s="15">
        <v>1.1152416356877323E-2</v>
      </c>
      <c r="BE92" s="15">
        <v>3.8131553860819836E-3</v>
      </c>
      <c r="BF92" s="15">
        <v>0</v>
      </c>
      <c r="BG92" s="15">
        <v>0</v>
      </c>
      <c r="BH92" s="15">
        <v>0</v>
      </c>
      <c r="BI92" s="15">
        <v>8.8888888888888889E-3</v>
      </c>
      <c r="BJ92" s="15">
        <v>1.9305019305019312E-2</v>
      </c>
      <c r="BK92" s="15">
        <v>4.1152263374485592E-3</v>
      </c>
      <c r="BL92" s="15">
        <v>1.4814814814814814E-2</v>
      </c>
      <c r="BM92" s="15">
        <v>0</v>
      </c>
      <c r="BN92" s="15">
        <v>1.3201320132013205E-2</v>
      </c>
      <c r="BO92" s="15">
        <v>0</v>
      </c>
      <c r="BP92" s="15">
        <v>0</v>
      </c>
      <c r="BQ92" s="15">
        <v>0</v>
      </c>
    </row>
    <row r="93" spans="1:69">
      <c r="A93" s="1" t="s">
        <v>232</v>
      </c>
      <c r="B93" s="15">
        <v>2.564102564102564E-2</v>
      </c>
      <c r="C93" s="15">
        <v>2.4590163934426226E-2</v>
      </c>
      <c r="D93" s="15">
        <v>0</v>
      </c>
      <c r="E93" s="15">
        <v>0</v>
      </c>
      <c r="F93" s="15">
        <v>0</v>
      </c>
      <c r="G93" s="15">
        <v>3.08641975308642E-3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1.7605633802816902E-2</v>
      </c>
      <c r="Q93" s="15">
        <v>0</v>
      </c>
      <c r="R93" s="15">
        <v>0</v>
      </c>
      <c r="S93" s="15">
        <v>1.7699115044247787E-2</v>
      </c>
      <c r="T93" s="15">
        <v>1.5873015873015872E-2</v>
      </c>
      <c r="U93" s="15">
        <v>2.6086956521739126E-2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5">
        <v>0</v>
      </c>
      <c r="AY93" s="15">
        <v>0</v>
      </c>
      <c r="AZ93" s="15">
        <v>0</v>
      </c>
      <c r="BA93" s="15">
        <v>0</v>
      </c>
      <c r="BB93" s="15">
        <v>0</v>
      </c>
      <c r="BC93" s="15">
        <v>0</v>
      </c>
      <c r="BD93" s="15">
        <v>0</v>
      </c>
      <c r="BE93" s="15">
        <v>0</v>
      </c>
      <c r="BF93" s="15">
        <v>0</v>
      </c>
      <c r="BG93" s="15">
        <v>0</v>
      </c>
      <c r="BH93" s="15">
        <v>0</v>
      </c>
      <c r="BI93" s="15">
        <v>0</v>
      </c>
      <c r="BJ93" s="15">
        <v>0</v>
      </c>
      <c r="BK93" s="15">
        <v>0</v>
      </c>
      <c r="BL93" s="15">
        <v>0</v>
      </c>
      <c r="BM93" s="15">
        <v>0</v>
      </c>
      <c r="BN93" s="15">
        <v>0</v>
      </c>
      <c r="BO93" s="15">
        <v>0</v>
      </c>
      <c r="BP93" s="15">
        <v>0</v>
      </c>
      <c r="BQ93" s="15">
        <v>0</v>
      </c>
    </row>
    <row r="94" spans="1:69">
      <c r="A94" s="1" t="s">
        <v>163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8.8495575221238937E-3</v>
      </c>
      <c r="T94" s="15">
        <v>0</v>
      </c>
      <c r="U94" s="15">
        <v>1.7391304347826084E-2</v>
      </c>
      <c r="V94" s="15">
        <v>0</v>
      </c>
      <c r="W94" s="15">
        <v>0</v>
      </c>
      <c r="X94" s="15">
        <v>4.3731778425655978E-3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0</v>
      </c>
      <c r="AT94" s="15">
        <v>0</v>
      </c>
      <c r="AU94" s="15">
        <v>0</v>
      </c>
      <c r="AV94" s="15">
        <v>0</v>
      </c>
      <c r="AW94" s="15">
        <v>0</v>
      </c>
      <c r="AX94" s="15">
        <v>0</v>
      </c>
      <c r="AY94" s="15">
        <v>0</v>
      </c>
      <c r="AZ94" s="15">
        <v>0</v>
      </c>
      <c r="BA94" s="15">
        <v>0</v>
      </c>
      <c r="BB94" s="15">
        <v>0</v>
      </c>
      <c r="BC94" s="15">
        <v>0</v>
      </c>
      <c r="BD94" s="15">
        <v>0</v>
      </c>
      <c r="BE94" s="15">
        <v>0</v>
      </c>
      <c r="BF94" s="15">
        <v>0</v>
      </c>
      <c r="BG94" s="15">
        <v>0</v>
      </c>
      <c r="BH94" s="15">
        <v>0</v>
      </c>
      <c r="BI94" s="15">
        <v>0</v>
      </c>
      <c r="BJ94" s="15">
        <v>0</v>
      </c>
      <c r="BK94" s="15">
        <v>0</v>
      </c>
      <c r="BL94" s="15">
        <v>0</v>
      </c>
      <c r="BM94" s="15">
        <v>0</v>
      </c>
      <c r="BN94" s="15">
        <v>0</v>
      </c>
      <c r="BO94" s="15">
        <v>0</v>
      </c>
      <c r="BP94" s="15">
        <v>0</v>
      </c>
      <c r="BQ94" s="15">
        <v>0</v>
      </c>
    </row>
    <row r="95" spans="1:69">
      <c r="A95" s="1" t="s">
        <v>107</v>
      </c>
      <c r="B95" s="15">
        <v>3.4188034188034191E-2</v>
      </c>
      <c r="C95" s="15">
        <v>2.4590163934426226E-2</v>
      </c>
      <c r="D95" s="15">
        <v>0.41007194244604261</v>
      </c>
      <c r="E95" s="15">
        <v>0</v>
      </c>
      <c r="F95" s="15">
        <v>0</v>
      </c>
      <c r="G95" s="15">
        <v>9.876543209876544E-2</v>
      </c>
      <c r="H95" s="15">
        <v>0</v>
      </c>
      <c r="I95" s="15">
        <v>0</v>
      </c>
      <c r="J95" s="15">
        <v>9.9999999999999978E-2</v>
      </c>
      <c r="K95" s="15">
        <v>0</v>
      </c>
      <c r="L95" s="15">
        <v>0</v>
      </c>
      <c r="M95" s="15">
        <v>0</v>
      </c>
      <c r="N95" s="15">
        <v>0</v>
      </c>
      <c r="O95" s="15">
        <v>2.777777777777778E-2</v>
      </c>
      <c r="P95" s="15">
        <v>0.88732394366197187</v>
      </c>
      <c r="Q95" s="15">
        <v>0.25</v>
      </c>
      <c r="R95" s="15">
        <v>2.777777777777778E-2</v>
      </c>
      <c r="S95" s="15">
        <v>0.13274336283185839</v>
      </c>
      <c r="T95" s="15">
        <v>0.26984126984126983</v>
      </c>
      <c r="U95" s="15">
        <v>0.1043478260869565</v>
      </c>
      <c r="V95" s="15">
        <v>0.2193548387096774</v>
      </c>
      <c r="W95" s="15">
        <v>0.18775510204081636</v>
      </c>
      <c r="X95" s="15">
        <v>0.20408163265306123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>
        <v>0</v>
      </c>
      <c r="AS95" s="15">
        <v>0</v>
      </c>
      <c r="AT95" s="15">
        <v>0</v>
      </c>
      <c r="AU95" s="15">
        <v>0</v>
      </c>
      <c r="AV95" s="15">
        <v>0</v>
      </c>
      <c r="AW95" s="15">
        <v>0</v>
      </c>
      <c r="AX95" s="15">
        <v>0</v>
      </c>
      <c r="AY95" s="15">
        <v>0</v>
      </c>
      <c r="AZ95" s="15">
        <v>0</v>
      </c>
      <c r="BA95" s="15">
        <v>0</v>
      </c>
      <c r="BB95" s="15">
        <v>0</v>
      </c>
      <c r="BC95" s="15">
        <v>0</v>
      </c>
      <c r="BD95" s="15">
        <v>0</v>
      </c>
      <c r="BE95" s="15">
        <v>0</v>
      </c>
      <c r="BF95" s="15">
        <v>0</v>
      </c>
      <c r="BG95" s="15">
        <v>0</v>
      </c>
      <c r="BH95" s="15">
        <v>0</v>
      </c>
      <c r="BI95" s="15">
        <v>0</v>
      </c>
      <c r="BJ95" s="15">
        <v>3.861003861003862E-3</v>
      </c>
      <c r="BK95" s="15">
        <v>0</v>
      </c>
      <c r="BL95" s="15">
        <v>0</v>
      </c>
      <c r="BM95" s="15">
        <v>0</v>
      </c>
      <c r="BN95" s="15">
        <v>0</v>
      </c>
      <c r="BO95" s="15">
        <v>3.7878787878787889E-3</v>
      </c>
      <c r="BP95" s="15">
        <v>0</v>
      </c>
      <c r="BQ95" s="15">
        <v>0</v>
      </c>
    </row>
    <row r="96" spans="1:69">
      <c r="A96" s="1" t="s">
        <v>133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3.2258064516129024E-2</v>
      </c>
      <c r="I96" s="15">
        <v>6.6666666666666666E-2</v>
      </c>
      <c r="J96" s="15">
        <v>0</v>
      </c>
      <c r="K96" s="15">
        <v>5.8823529411764691E-2</v>
      </c>
      <c r="L96" s="15">
        <v>0</v>
      </c>
      <c r="M96" s="15">
        <v>2.3809523809523812E-2</v>
      </c>
      <c r="N96" s="15">
        <v>0</v>
      </c>
      <c r="O96" s="15">
        <v>0</v>
      </c>
      <c r="P96" s="15">
        <v>3.5211267605633804E-3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0</v>
      </c>
      <c r="AX96" s="15">
        <v>0</v>
      </c>
      <c r="AY96" s="15">
        <v>0</v>
      </c>
      <c r="AZ96" s="15">
        <v>0</v>
      </c>
      <c r="BA96" s="15">
        <v>0</v>
      </c>
      <c r="BB96" s="15">
        <v>0</v>
      </c>
      <c r="BC96" s="15">
        <v>0</v>
      </c>
      <c r="BD96" s="15">
        <v>7.4349442379182161E-3</v>
      </c>
      <c r="BE96" s="15">
        <v>7.6263107721639672E-3</v>
      </c>
      <c r="BF96" s="15">
        <v>0</v>
      </c>
      <c r="BG96" s="15">
        <v>0</v>
      </c>
      <c r="BH96" s="15">
        <v>0</v>
      </c>
      <c r="BI96" s="15">
        <v>0</v>
      </c>
      <c r="BJ96" s="15">
        <v>0</v>
      </c>
      <c r="BK96" s="15">
        <v>0</v>
      </c>
      <c r="BL96" s="15">
        <v>0</v>
      </c>
      <c r="BM96" s="15">
        <v>0</v>
      </c>
      <c r="BN96" s="15">
        <v>3.3003300330033012E-3</v>
      </c>
      <c r="BO96" s="15">
        <v>0</v>
      </c>
      <c r="BP96" s="15">
        <v>0</v>
      </c>
      <c r="BQ96" s="15">
        <v>0</v>
      </c>
    </row>
    <row r="97" spans="1:69">
      <c r="A97" s="1" t="s">
        <v>173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6.2499999999999986E-2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15">
        <v>0</v>
      </c>
      <c r="AZ97" s="15">
        <v>0</v>
      </c>
      <c r="BA97" s="15">
        <v>0</v>
      </c>
      <c r="BB97" s="15">
        <v>0</v>
      </c>
      <c r="BC97" s="15">
        <v>0</v>
      </c>
      <c r="BD97" s="15">
        <v>0</v>
      </c>
      <c r="BE97" s="15">
        <v>0</v>
      </c>
      <c r="BF97" s="15">
        <v>0</v>
      </c>
      <c r="BG97" s="15">
        <v>0</v>
      </c>
      <c r="BH97" s="15">
        <v>0</v>
      </c>
      <c r="BI97" s="15">
        <v>0</v>
      </c>
      <c r="BJ97" s="15">
        <v>0</v>
      </c>
      <c r="BK97" s="15">
        <v>0</v>
      </c>
      <c r="BL97" s="15">
        <v>0</v>
      </c>
      <c r="BM97" s="15">
        <v>0</v>
      </c>
      <c r="BN97" s="15">
        <v>0</v>
      </c>
      <c r="BO97" s="15">
        <v>0</v>
      </c>
      <c r="BP97" s="15">
        <v>0</v>
      </c>
      <c r="BQ97" s="15">
        <v>0</v>
      </c>
    </row>
    <row r="98" spans="1:69">
      <c r="A98" s="1" t="s">
        <v>206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  <c r="AR98" s="15">
        <v>0</v>
      </c>
      <c r="AS98" s="15">
        <v>0</v>
      </c>
      <c r="AT98" s="15">
        <v>0</v>
      </c>
      <c r="AU98" s="15">
        <v>0</v>
      </c>
      <c r="AV98" s="15">
        <v>0</v>
      </c>
      <c r="AW98" s="15">
        <v>0</v>
      </c>
      <c r="AX98" s="15">
        <v>0</v>
      </c>
      <c r="AY98" s="15">
        <v>0</v>
      </c>
      <c r="AZ98" s="15">
        <v>0</v>
      </c>
      <c r="BA98" s="15">
        <v>0</v>
      </c>
      <c r="BB98" s="15">
        <v>0</v>
      </c>
      <c r="BC98" s="15">
        <v>4.4395116537180911E-3</v>
      </c>
      <c r="BD98" s="15">
        <v>3.7174721189591081E-3</v>
      </c>
      <c r="BE98" s="15">
        <v>3.8131553860819836E-3</v>
      </c>
      <c r="BF98" s="15">
        <v>0</v>
      </c>
      <c r="BG98" s="15">
        <v>0</v>
      </c>
      <c r="BH98" s="15">
        <v>0</v>
      </c>
      <c r="BI98" s="15">
        <v>0</v>
      </c>
      <c r="BJ98" s="15">
        <v>0</v>
      </c>
      <c r="BK98" s="15">
        <v>0</v>
      </c>
      <c r="BL98" s="15">
        <v>0</v>
      </c>
      <c r="BM98" s="15">
        <v>0</v>
      </c>
      <c r="BN98" s="15">
        <v>0</v>
      </c>
      <c r="BO98" s="15">
        <v>1.1363636363636366E-2</v>
      </c>
      <c r="BP98" s="15">
        <v>0.35913312693498456</v>
      </c>
      <c r="BQ98" s="15">
        <v>9.8522167487684765E-3</v>
      </c>
    </row>
    <row r="99" spans="1:69">
      <c r="A99" s="1" t="s">
        <v>207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0.16129032258064513</v>
      </c>
      <c r="I99" s="15">
        <v>6.6666666666666666E-2</v>
      </c>
      <c r="J99" s="15">
        <v>0.1333333333333333</v>
      </c>
      <c r="K99" s="15">
        <v>8.8235294117647037E-2</v>
      </c>
      <c r="L99" s="15">
        <v>0.13333333333333333</v>
      </c>
      <c r="M99" s="15">
        <v>0.14285714285714285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3.5398230088495575E-2</v>
      </c>
      <c r="T99" s="15">
        <v>3.1746031746031744E-2</v>
      </c>
      <c r="U99" s="15">
        <v>6.9565217391304335E-2</v>
      </c>
      <c r="V99" s="15">
        <v>4.5161290322580643E-2</v>
      </c>
      <c r="W99" s="15">
        <v>1.6326530612244899E-2</v>
      </c>
      <c r="X99" s="15">
        <v>8.7463556851311956E-3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1.9607843137254902E-2</v>
      </c>
      <c r="AT99" s="15">
        <v>0</v>
      </c>
      <c r="AU99" s="15">
        <v>0</v>
      </c>
      <c r="AV99" s="15">
        <v>0</v>
      </c>
      <c r="AW99" s="15">
        <v>0</v>
      </c>
      <c r="AX99" s="15">
        <v>0</v>
      </c>
      <c r="AY99" s="15">
        <v>0</v>
      </c>
      <c r="AZ99" s="15">
        <v>0</v>
      </c>
      <c r="BA99" s="15">
        <v>0</v>
      </c>
      <c r="BB99" s="15">
        <v>0</v>
      </c>
      <c r="BC99" s="15">
        <v>0</v>
      </c>
      <c r="BD99" s="15">
        <v>0</v>
      </c>
      <c r="BE99" s="15">
        <v>0</v>
      </c>
      <c r="BF99" s="15">
        <v>0</v>
      </c>
      <c r="BG99" s="15">
        <v>0</v>
      </c>
      <c r="BH99" s="15">
        <v>0</v>
      </c>
      <c r="BI99" s="15">
        <v>0</v>
      </c>
      <c r="BJ99" s="15">
        <v>0</v>
      </c>
      <c r="BK99" s="15">
        <v>0</v>
      </c>
      <c r="BL99" s="15">
        <v>0</v>
      </c>
      <c r="BM99" s="15">
        <v>0</v>
      </c>
      <c r="BN99" s="15">
        <v>0</v>
      </c>
      <c r="BO99" s="15">
        <v>0</v>
      </c>
      <c r="BP99" s="15">
        <v>0</v>
      </c>
      <c r="BQ99" s="15">
        <v>0</v>
      </c>
    </row>
    <row r="100" spans="1:69">
      <c r="A100" s="1" t="s">
        <v>213</v>
      </c>
      <c r="B100" s="15">
        <v>5.128205128205128E-2</v>
      </c>
      <c r="C100" s="15">
        <v>5.7377049180327863E-2</v>
      </c>
      <c r="D100" s="15">
        <v>0.10071942446043172</v>
      </c>
      <c r="E100" s="15">
        <v>0.1</v>
      </c>
      <c r="F100" s="15">
        <v>0.125</v>
      </c>
      <c r="G100" s="15">
        <v>0.62962962962962965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3.5398230088495575E-2</v>
      </c>
      <c r="T100" s="15">
        <v>2.3809523809523805E-2</v>
      </c>
      <c r="U100" s="15">
        <v>1.7391304347826084E-2</v>
      </c>
      <c r="V100" s="15">
        <v>1.2903225806451611E-2</v>
      </c>
      <c r="W100" s="15">
        <v>4.0816326530612249E-3</v>
      </c>
      <c r="X100" s="15">
        <v>0.46501457725947526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  <c r="BI100" s="15">
        <v>0</v>
      </c>
      <c r="BJ100" s="15">
        <v>0</v>
      </c>
      <c r="BK100" s="15">
        <v>0</v>
      </c>
      <c r="BL100" s="15">
        <v>0</v>
      </c>
      <c r="BM100" s="15">
        <v>0</v>
      </c>
      <c r="BN100" s="15">
        <v>0</v>
      </c>
      <c r="BO100" s="15">
        <v>0</v>
      </c>
      <c r="BP100" s="15">
        <v>0</v>
      </c>
      <c r="BQ100" s="15">
        <v>0</v>
      </c>
    </row>
    <row r="101" spans="1:69">
      <c r="A101" s="8" t="s">
        <v>122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0</v>
      </c>
      <c r="AX101" s="15">
        <v>5.128205128205128E-2</v>
      </c>
      <c r="AY101" s="15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3.7174721189591081E-3</v>
      </c>
      <c r="BE101" s="15">
        <v>0</v>
      </c>
      <c r="BF101" s="15">
        <v>0</v>
      </c>
      <c r="BG101" s="15">
        <v>0</v>
      </c>
      <c r="BH101" s="15">
        <v>0</v>
      </c>
      <c r="BI101" s="15">
        <v>0</v>
      </c>
      <c r="BJ101" s="15">
        <v>0</v>
      </c>
      <c r="BK101" s="15">
        <v>0</v>
      </c>
      <c r="BL101" s="15">
        <v>7.4074074074074068E-3</v>
      </c>
      <c r="BM101" s="15">
        <v>0</v>
      </c>
      <c r="BN101" s="15">
        <v>0</v>
      </c>
      <c r="BO101" s="15">
        <v>0</v>
      </c>
      <c r="BP101" s="15">
        <v>0</v>
      </c>
      <c r="BQ101" s="15">
        <v>4.9261083743842382E-3</v>
      </c>
    </row>
    <row r="102" spans="1:69">
      <c r="A102" s="1" t="s">
        <v>123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1.4577259475218661E-3</v>
      </c>
      <c r="Y102" s="15">
        <v>0.13043478260869565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0.20408163265306123</v>
      </c>
      <c r="AF102" s="15">
        <v>0.1</v>
      </c>
      <c r="AG102" s="15">
        <v>0.16129032258064518</v>
      </c>
      <c r="AH102" s="15">
        <v>0</v>
      </c>
      <c r="AI102" s="15">
        <v>0.10714285714285712</v>
      </c>
      <c r="AJ102" s="15">
        <v>2.7027027027027025E-2</v>
      </c>
      <c r="AK102" s="15">
        <v>0</v>
      </c>
      <c r="AL102" s="15">
        <v>0</v>
      </c>
      <c r="AM102" s="15">
        <v>0</v>
      </c>
      <c r="AN102" s="15">
        <v>0</v>
      </c>
      <c r="AO102" s="15">
        <v>0.2213740458015267</v>
      </c>
      <c r="AP102" s="15">
        <v>0.15</v>
      </c>
      <c r="AQ102" s="15">
        <v>6.4102564102564111E-2</v>
      </c>
      <c r="AR102" s="15">
        <v>0</v>
      </c>
      <c r="AS102" s="15">
        <v>0</v>
      </c>
      <c r="AT102" s="15">
        <v>1.5037593984962403E-2</v>
      </c>
      <c r="AU102" s="15">
        <v>6.5789473684210514E-3</v>
      </c>
      <c r="AV102" s="15">
        <v>5.9171597633136102E-3</v>
      </c>
      <c r="AW102" s="15">
        <v>0</v>
      </c>
      <c r="AX102" s="15">
        <v>0</v>
      </c>
      <c r="AY102" s="15">
        <v>2.4999999999999994E-2</v>
      </c>
      <c r="AZ102" s="15">
        <v>2.4390243902439025E-2</v>
      </c>
      <c r="BA102" s="15">
        <v>5.0505050505050509E-3</v>
      </c>
      <c r="BB102" s="15">
        <v>2.9999999999999992E-2</v>
      </c>
      <c r="BC102" s="15">
        <v>0.74139844617092121</v>
      </c>
      <c r="BD102" s="15">
        <v>0.7397769516728625</v>
      </c>
      <c r="BE102" s="15">
        <v>0.78169685414680656</v>
      </c>
      <c r="BF102" s="15">
        <v>0</v>
      </c>
      <c r="BG102" s="15">
        <v>0</v>
      </c>
      <c r="BH102" s="15">
        <v>0</v>
      </c>
      <c r="BI102" s="15">
        <v>0</v>
      </c>
      <c r="BJ102" s="15">
        <v>1.1583011583011586E-2</v>
      </c>
      <c r="BK102" s="15">
        <v>4.1152263374485592E-3</v>
      </c>
      <c r="BL102" s="15">
        <v>0</v>
      </c>
      <c r="BM102" s="15">
        <v>7.8125E-3</v>
      </c>
      <c r="BN102" s="15">
        <v>3.3003300330033012E-3</v>
      </c>
      <c r="BO102" s="15">
        <v>0</v>
      </c>
      <c r="BP102" s="15">
        <v>0</v>
      </c>
      <c r="BQ102" s="15">
        <v>0</v>
      </c>
    </row>
    <row r="103" spans="1:69">
      <c r="A103" s="1" t="s">
        <v>157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1.3513513513513513E-2</v>
      </c>
      <c r="AK103" s="15">
        <v>1.8518518518518517E-2</v>
      </c>
      <c r="AL103" s="15">
        <v>1.9230769230769232E-2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v>0</v>
      </c>
      <c r="AY103" s="15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0</v>
      </c>
      <c r="BF103" s="15">
        <v>0</v>
      </c>
      <c r="BG103" s="15">
        <v>0</v>
      </c>
      <c r="BH103" s="15">
        <v>0</v>
      </c>
      <c r="BI103" s="15">
        <v>0</v>
      </c>
      <c r="BJ103" s="15">
        <v>0</v>
      </c>
      <c r="BK103" s="15">
        <v>0</v>
      </c>
      <c r="BL103" s="15">
        <v>0</v>
      </c>
      <c r="BM103" s="15">
        <v>0</v>
      </c>
      <c r="BN103" s="15">
        <v>0</v>
      </c>
      <c r="BO103" s="15">
        <v>0</v>
      </c>
      <c r="BP103" s="15">
        <v>0</v>
      </c>
      <c r="BQ103" s="15">
        <v>0</v>
      </c>
    </row>
    <row r="104" spans="1:69">
      <c r="A104" s="1" t="s">
        <v>199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2.0408163265306124E-2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1.4492753623188404E-2</v>
      </c>
      <c r="AN104" s="15">
        <v>0</v>
      </c>
      <c r="AO104" s="15">
        <v>0</v>
      </c>
      <c r="AP104" s="15">
        <v>0.04</v>
      </c>
      <c r="AQ104" s="15">
        <v>0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5">
        <v>0</v>
      </c>
      <c r="AY104" s="15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0</v>
      </c>
      <c r="BL104" s="15">
        <v>0</v>
      </c>
      <c r="BM104" s="15">
        <v>0</v>
      </c>
      <c r="BN104" s="15">
        <v>0</v>
      </c>
      <c r="BO104" s="15">
        <v>0</v>
      </c>
      <c r="BP104" s="15">
        <v>0</v>
      </c>
      <c r="BQ104" s="15">
        <v>0</v>
      </c>
    </row>
    <row r="105" spans="1:69">
      <c r="A105" s="1" t="s">
        <v>201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3.2258064516129024E-2</v>
      </c>
      <c r="I105" s="15">
        <v>0.13333333333333333</v>
      </c>
      <c r="J105" s="15">
        <v>0.1333333333333333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5">
        <v>0</v>
      </c>
      <c r="AY105" s="15">
        <v>0</v>
      </c>
      <c r="AZ105" s="15">
        <v>0</v>
      </c>
      <c r="BA105" s="15">
        <v>0</v>
      </c>
      <c r="BB105" s="15">
        <v>0</v>
      </c>
      <c r="BC105" s="15">
        <v>0</v>
      </c>
      <c r="BD105" s="15">
        <v>0</v>
      </c>
      <c r="BE105" s="15">
        <v>0</v>
      </c>
      <c r="BF105" s="15">
        <v>0</v>
      </c>
      <c r="BG105" s="15">
        <v>0</v>
      </c>
      <c r="BH105" s="15">
        <v>0</v>
      </c>
      <c r="BI105" s="15">
        <v>0</v>
      </c>
      <c r="BJ105" s="15">
        <v>0</v>
      </c>
      <c r="BK105" s="15">
        <v>0</v>
      </c>
      <c r="BL105" s="15">
        <v>0</v>
      </c>
      <c r="BM105" s="15">
        <v>0</v>
      </c>
      <c r="BN105" s="15">
        <v>0</v>
      </c>
      <c r="BO105" s="15">
        <v>0</v>
      </c>
      <c r="BP105" s="15">
        <v>0</v>
      </c>
      <c r="BQ105" s="15">
        <v>0</v>
      </c>
    </row>
    <row r="106" spans="1:69">
      <c r="A106" s="1" t="s">
        <v>134</v>
      </c>
      <c r="B106" s="15">
        <v>4.2735042735042743E-2</v>
      </c>
      <c r="C106" s="15">
        <v>2.4590163934426226E-2</v>
      </c>
      <c r="D106" s="15">
        <v>7.1942446043165506E-3</v>
      </c>
      <c r="E106" s="15">
        <v>0.09</v>
      </c>
      <c r="F106" s="15">
        <v>7.1428571428571425E-2</v>
      </c>
      <c r="G106" s="15">
        <v>1.8518518518518517E-2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8.6956521739130418E-3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5">
        <v>0</v>
      </c>
      <c r="AY106" s="15">
        <v>0</v>
      </c>
      <c r="AZ106" s="15">
        <v>0</v>
      </c>
      <c r="BA106" s="15">
        <v>0</v>
      </c>
      <c r="BB106" s="15">
        <v>0</v>
      </c>
      <c r="BC106" s="15">
        <v>0</v>
      </c>
      <c r="BD106" s="15">
        <v>0</v>
      </c>
      <c r="BE106" s="15">
        <v>0</v>
      </c>
      <c r="BF106" s="15">
        <v>0</v>
      </c>
      <c r="BG106" s="15">
        <v>0</v>
      </c>
      <c r="BH106" s="15">
        <v>0</v>
      </c>
      <c r="BI106" s="15">
        <v>0</v>
      </c>
      <c r="BJ106" s="15">
        <v>0</v>
      </c>
      <c r="BK106" s="15">
        <v>0</v>
      </c>
      <c r="BL106" s="15">
        <v>0</v>
      </c>
      <c r="BM106" s="15">
        <v>0</v>
      </c>
      <c r="BN106" s="15">
        <v>0</v>
      </c>
      <c r="BO106" s="15">
        <v>0</v>
      </c>
      <c r="BP106" s="15">
        <v>0</v>
      </c>
      <c r="BQ106" s="15">
        <v>0</v>
      </c>
    </row>
    <row r="107" spans="1:69">
      <c r="A107" s="1" t="s">
        <v>135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5.8823529411764691E-2</v>
      </c>
      <c r="L107" s="15">
        <v>4.4444444444444446E-2</v>
      </c>
      <c r="M107" s="15">
        <v>4.7619047619047623E-2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7.9365079365079361E-3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6.2499999999999986E-2</v>
      </c>
      <c r="AD107" s="15">
        <v>0</v>
      </c>
      <c r="AE107" s="15">
        <v>2.0408163265306124E-2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9.0225563909774417E-2</v>
      </c>
      <c r="AU107" s="15">
        <v>1.9736842105263157E-2</v>
      </c>
      <c r="AV107" s="15">
        <v>5.9171597633136102E-3</v>
      </c>
      <c r="AW107" s="15">
        <v>0.32608695652173908</v>
      </c>
      <c r="AX107" s="15">
        <v>0.25641025641025644</v>
      </c>
      <c r="AY107" s="15">
        <v>0.32499999999999996</v>
      </c>
      <c r="AZ107" s="15">
        <v>0.16463414634146342</v>
      </c>
      <c r="BA107" s="15">
        <v>0.18181818181818182</v>
      </c>
      <c r="BB107" s="15">
        <v>0.14999999999999997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0.21333333333333332</v>
      </c>
      <c r="BJ107" s="15">
        <v>0.21235521235521243</v>
      </c>
      <c r="BK107" s="15">
        <v>0.20576131687242796</v>
      </c>
      <c r="BL107" s="15">
        <v>8.1481481481481474E-2</v>
      </c>
      <c r="BM107" s="15">
        <v>0.1640625</v>
      </c>
      <c r="BN107" s="15">
        <v>0.13531353135313534</v>
      </c>
      <c r="BO107" s="15">
        <v>0</v>
      </c>
      <c r="BP107" s="15">
        <v>0</v>
      </c>
      <c r="BQ107" s="15">
        <v>4.9261083743842382E-3</v>
      </c>
    </row>
    <row r="108" spans="1:69">
      <c r="A108" s="1" t="s">
        <v>166</v>
      </c>
      <c r="B108" s="15">
        <v>0</v>
      </c>
      <c r="C108" s="15">
        <v>0</v>
      </c>
      <c r="D108" s="15">
        <v>0</v>
      </c>
      <c r="E108" s="15">
        <v>0.05</v>
      </c>
      <c r="F108" s="15">
        <v>8.9285714285714288E-2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  <c r="AR108" s="15">
        <v>0</v>
      </c>
      <c r="AS108" s="15">
        <v>0</v>
      </c>
      <c r="AT108" s="15">
        <v>0</v>
      </c>
      <c r="AU108" s="15">
        <v>0</v>
      </c>
      <c r="AV108" s="15">
        <v>0</v>
      </c>
      <c r="AW108" s="15">
        <v>0</v>
      </c>
      <c r="AX108" s="15">
        <v>0</v>
      </c>
      <c r="AY108" s="15">
        <v>0</v>
      </c>
      <c r="AZ108" s="15">
        <v>0</v>
      </c>
      <c r="BA108" s="15">
        <v>0</v>
      </c>
      <c r="BB108" s="15">
        <v>0</v>
      </c>
      <c r="BC108" s="15">
        <v>0</v>
      </c>
      <c r="BD108" s="15">
        <v>0</v>
      </c>
      <c r="BE108" s="15">
        <v>0</v>
      </c>
      <c r="BF108" s="15">
        <v>0</v>
      </c>
      <c r="BG108" s="15">
        <v>0</v>
      </c>
      <c r="BH108" s="15">
        <v>0</v>
      </c>
      <c r="BI108" s="15">
        <v>0</v>
      </c>
      <c r="BJ108" s="15">
        <v>0</v>
      </c>
      <c r="BK108" s="15">
        <v>0</v>
      </c>
      <c r="BL108" s="15">
        <v>0</v>
      </c>
      <c r="BM108" s="15">
        <v>0</v>
      </c>
      <c r="BN108" s="15">
        <v>0</v>
      </c>
      <c r="BO108" s="15">
        <v>0</v>
      </c>
      <c r="BP108" s="15">
        <v>0</v>
      </c>
      <c r="BQ108" s="15">
        <v>0</v>
      </c>
    </row>
    <row r="109" spans="1:69">
      <c r="A109" s="1" t="s">
        <v>197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5">
        <v>0</v>
      </c>
      <c r="AO109" s="15">
        <v>0</v>
      </c>
      <c r="AP109" s="15">
        <v>0</v>
      </c>
      <c r="AQ109" s="15">
        <v>0</v>
      </c>
      <c r="AR109" s="15">
        <v>0</v>
      </c>
      <c r="AS109" s="15">
        <v>0</v>
      </c>
      <c r="AT109" s="15">
        <v>3.7593984962406006E-2</v>
      </c>
      <c r="AU109" s="15">
        <v>2.6315789473684206E-2</v>
      </c>
      <c r="AV109" s="15">
        <v>7.1005917159763315E-2</v>
      </c>
      <c r="AW109" s="15">
        <v>2.1739130434782605E-2</v>
      </c>
      <c r="AX109" s="15">
        <v>5.128205128205128E-2</v>
      </c>
      <c r="AY109" s="15">
        <v>4.9999999999999989E-2</v>
      </c>
      <c r="AZ109" s="15">
        <v>0</v>
      </c>
      <c r="BA109" s="15">
        <v>0</v>
      </c>
      <c r="BB109" s="15">
        <v>0</v>
      </c>
      <c r="BC109" s="15">
        <v>0</v>
      </c>
      <c r="BD109" s="15">
        <v>3.3457249070631967E-2</v>
      </c>
      <c r="BE109" s="15">
        <v>1.9065776930409919E-2</v>
      </c>
      <c r="BF109" s="15">
        <v>0.1333333333333333</v>
      </c>
      <c r="BG109" s="15">
        <v>9.3749999999999972E-2</v>
      </c>
      <c r="BH109" s="15">
        <v>0.19999999999999996</v>
      </c>
      <c r="BI109" s="15">
        <v>0</v>
      </c>
      <c r="BJ109" s="15">
        <v>1.1583011583011586E-2</v>
      </c>
      <c r="BK109" s="15">
        <v>2.8806584362139918E-2</v>
      </c>
      <c r="BL109" s="15">
        <v>0</v>
      </c>
      <c r="BM109" s="15">
        <v>0</v>
      </c>
      <c r="BN109" s="15">
        <v>3.3003300330033012E-3</v>
      </c>
      <c r="BO109" s="15">
        <v>0</v>
      </c>
      <c r="BP109" s="15">
        <v>0</v>
      </c>
      <c r="BQ109" s="15">
        <v>0</v>
      </c>
    </row>
    <row r="110" spans="1:69">
      <c r="A110" s="1" t="s">
        <v>198</v>
      </c>
      <c r="B110" s="15">
        <v>0</v>
      </c>
      <c r="C110" s="15">
        <v>0</v>
      </c>
      <c r="D110" s="15">
        <v>0</v>
      </c>
      <c r="E110" s="15">
        <v>0.01</v>
      </c>
      <c r="F110" s="15">
        <v>0</v>
      </c>
      <c r="G110" s="15">
        <v>3.08641975308642E-3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15">
        <v>0</v>
      </c>
      <c r="AQ110" s="15">
        <v>0</v>
      </c>
      <c r="AR110" s="15">
        <v>0</v>
      </c>
      <c r="AS110" s="15">
        <v>0</v>
      </c>
      <c r="AT110" s="15">
        <v>0</v>
      </c>
      <c r="AU110" s="15">
        <v>0</v>
      </c>
      <c r="AV110" s="15">
        <v>0</v>
      </c>
      <c r="AW110" s="15">
        <v>0</v>
      </c>
      <c r="AX110" s="15">
        <v>0</v>
      </c>
      <c r="AY110" s="15">
        <v>0</v>
      </c>
      <c r="AZ110" s="15">
        <v>0</v>
      </c>
      <c r="BA110" s="15">
        <v>0</v>
      </c>
      <c r="BB110" s="15">
        <v>0</v>
      </c>
      <c r="BC110" s="15">
        <v>0</v>
      </c>
      <c r="BD110" s="15">
        <v>0</v>
      </c>
      <c r="BE110" s="15">
        <v>0</v>
      </c>
      <c r="BF110" s="15">
        <v>0</v>
      </c>
      <c r="BG110" s="15">
        <v>0</v>
      </c>
      <c r="BH110" s="15">
        <v>0</v>
      </c>
      <c r="BI110" s="15">
        <v>0</v>
      </c>
      <c r="BJ110" s="15">
        <v>0</v>
      </c>
      <c r="BK110" s="15">
        <v>0</v>
      </c>
      <c r="BL110" s="15">
        <v>0</v>
      </c>
      <c r="BM110" s="15">
        <v>0</v>
      </c>
      <c r="BN110" s="15">
        <v>0</v>
      </c>
      <c r="BO110" s="15">
        <v>0</v>
      </c>
      <c r="BP110" s="15">
        <v>0</v>
      </c>
      <c r="BQ110" s="15">
        <v>0</v>
      </c>
    </row>
    <row r="111" spans="1:69">
      <c r="A111" s="1" t="s">
        <v>212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6.6666666666666666E-2</v>
      </c>
      <c r="J111" s="15">
        <v>6.6666666666666652E-2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1.0416666666666668E-2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  <c r="AU111" s="15">
        <v>0</v>
      </c>
      <c r="AV111" s="15">
        <v>0</v>
      </c>
      <c r="AW111" s="15">
        <v>0</v>
      </c>
      <c r="AX111" s="15">
        <v>0</v>
      </c>
      <c r="AY111" s="15">
        <v>0</v>
      </c>
      <c r="AZ111" s="15">
        <v>0</v>
      </c>
      <c r="BA111" s="15">
        <v>0</v>
      </c>
      <c r="BB111" s="15">
        <v>0</v>
      </c>
      <c r="BC111" s="15">
        <v>0</v>
      </c>
      <c r="BD111" s="15">
        <v>0</v>
      </c>
      <c r="BE111" s="15">
        <v>0</v>
      </c>
      <c r="BF111" s="15">
        <v>0</v>
      </c>
      <c r="BG111" s="15">
        <v>0</v>
      </c>
      <c r="BH111" s="15">
        <v>0</v>
      </c>
      <c r="BI111" s="15">
        <v>0</v>
      </c>
      <c r="BJ111" s="15">
        <v>0</v>
      </c>
      <c r="BK111" s="15">
        <v>0</v>
      </c>
      <c r="BL111" s="15">
        <v>0</v>
      </c>
      <c r="BM111" s="15">
        <v>0</v>
      </c>
      <c r="BN111" s="15">
        <v>0</v>
      </c>
      <c r="BO111" s="15">
        <v>0</v>
      </c>
      <c r="BP111" s="15">
        <v>0</v>
      </c>
      <c r="BQ111" s="15">
        <v>4.9261083743842382E-3</v>
      </c>
    </row>
    <row r="112" spans="1:69">
      <c r="A112" s="1" t="s">
        <v>236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5">
        <v>0</v>
      </c>
      <c r="AT112" s="15">
        <v>0</v>
      </c>
      <c r="AU112" s="15">
        <v>0</v>
      </c>
      <c r="AV112" s="15">
        <v>0</v>
      </c>
      <c r="AW112" s="15">
        <v>0</v>
      </c>
      <c r="AX112" s="15">
        <v>0</v>
      </c>
      <c r="AY112" s="15">
        <v>0</v>
      </c>
      <c r="AZ112" s="15">
        <v>0</v>
      </c>
      <c r="BA112" s="15">
        <v>0</v>
      </c>
      <c r="BB112" s="15">
        <v>0</v>
      </c>
      <c r="BC112" s="15">
        <v>0</v>
      </c>
      <c r="BD112" s="15">
        <v>0</v>
      </c>
      <c r="BE112" s="15">
        <v>0</v>
      </c>
      <c r="BF112" s="15">
        <v>0</v>
      </c>
      <c r="BG112" s="15">
        <v>0</v>
      </c>
      <c r="BH112" s="15">
        <v>0</v>
      </c>
      <c r="BI112" s="15">
        <v>0</v>
      </c>
      <c r="BJ112" s="15">
        <v>3.861003861003862E-3</v>
      </c>
      <c r="BK112" s="15">
        <v>0</v>
      </c>
      <c r="BL112" s="15">
        <v>0</v>
      </c>
      <c r="BM112" s="15">
        <v>0</v>
      </c>
      <c r="BN112" s="15">
        <v>0</v>
      </c>
      <c r="BO112" s="15">
        <v>0</v>
      </c>
      <c r="BP112" s="15">
        <v>0</v>
      </c>
      <c r="BQ112" s="15">
        <v>0</v>
      </c>
    </row>
    <row r="113" spans="1:69">
      <c r="A113" s="1" t="s">
        <v>119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0</v>
      </c>
      <c r="AV113" s="15">
        <v>0</v>
      </c>
      <c r="AW113" s="15">
        <v>0</v>
      </c>
      <c r="AX113" s="15">
        <v>0</v>
      </c>
      <c r="AY113" s="15">
        <v>0</v>
      </c>
      <c r="AZ113" s="15">
        <v>0</v>
      </c>
      <c r="BA113" s="15">
        <v>0</v>
      </c>
      <c r="BB113" s="15">
        <v>0</v>
      </c>
      <c r="BC113" s="15">
        <v>0</v>
      </c>
      <c r="BD113" s="15">
        <v>0</v>
      </c>
      <c r="BE113" s="15">
        <v>0</v>
      </c>
      <c r="BF113" s="15">
        <v>0</v>
      </c>
      <c r="BG113" s="15">
        <v>0</v>
      </c>
      <c r="BH113" s="15">
        <v>0</v>
      </c>
      <c r="BI113" s="15">
        <v>0</v>
      </c>
      <c r="BJ113" s="15">
        <v>0</v>
      </c>
      <c r="BK113" s="15">
        <v>0</v>
      </c>
      <c r="BL113" s="15">
        <v>0</v>
      </c>
      <c r="BM113" s="15">
        <v>0</v>
      </c>
      <c r="BN113" s="15">
        <v>0</v>
      </c>
      <c r="BO113" s="15">
        <v>0</v>
      </c>
      <c r="BP113" s="15">
        <v>0</v>
      </c>
      <c r="BQ113" s="15">
        <v>0</v>
      </c>
    </row>
    <row r="114" spans="1:69">
      <c r="A114" s="1" t="s">
        <v>120</v>
      </c>
      <c r="B114" s="15">
        <v>0.10256410256410256</v>
      </c>
      <c r="C114" s="15">
        <v>0.35245901639344257</v>
      </c>
      <c r="D114" s="15">
        <v>7.9136690647482064E-2</v>
      </c>
      <c r="E114" s="15">
        <v>0.17</v>
      </c>
      <c r="F114" s="15">
        <v>0.1607142857142857</v>
      </c>
      <c r="G114" s="15">
        <v>4.0123456790123462E-2</v>
      </c>
      <c r="H114" s="15">
        <v>0</v>
      </c>
      <c r="I114" s="15">
        <v>0</v>
      </c>
      <c r="J114" s="15">
        <v>3.3333333333333326E-2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1.7391304347826084E-2</v>
      </c>
      <c r="V114" s="15">
        <v>3.8709677419354833E-2</v>
      </c>
      <c r="W114" s="15">
        <v>2.8571428571428577E-2</v>
      </c>
      <c r="X114" s="15">
        <v>1.3119533527696793E-2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  <c r="AN114" s="15">
        <v>0</v>
      </c>
      <c r="AO114" s="15">
        <v>0</v>
      </c>
      <c r="AP114" s="15">
        <v>0</v>
      </c>
      <c r="AQ114" s="15">
        <v>0</v>
      </c>
      <c r="AR114" s="15">
        <v>0</v>
      </c>
      <c r="AS114" s="15">
        <v>3.9215686274509803E-2</v>
      </c>
      <c r="AT114" s="15">
        <v>0</v>
      </c>
      <c r="AU114" s="15">
        <v>0</v>
      </c>
      <c r="AV114" s="15">
        <v>0</v>
      </c>
      <c r="AW114" s="15">
        <v>0</v>
      </c>
      <c r="AX114" s="15">
        <v>0</v>
      </c>
      <c r="AY114" s="15">
        <v>0</v>
      </c>
      <c r="AZ114" s="15">
        <v>0</v>
      </c>
      <c r="BA114" s="15">
        <v>0</v>
      </c>
      <c r="BB114" s="15">
        <v>0</v>
      </c>
      <c r="BC114" s="15">
        <v>0</v>
      </c>
      <c r="BD114" s="15">
        <v>0</v>
      </c>
      <c r="BE114" s="15">
        <v>0</v>
      </c>
      <c r="BF114" s="15">
        <v>0</v>
      </c>
      <c r="BG114" s="15">
        <v>0</v>
      </c>
      <c r="BH114" s="15">
        <v>0</v>
      </c>
      <c r="BI114" s="15">
        <v>0</v>
      </c>
      <c r="BJ114" s="15">
        <v>0</v>
      </c>
      <c r="BK114" s="15">
        <v>0</v>
      </c>
      <c r="BL114" s="15">
        <v>0</v>
      </c>
      <c r="BM114" s="15">
        <v>0</v>
      </c>
      <c r="BN114" s="15">
        <v>0</v>
      </c>
      <c r="BO114" s="15">
        <v>0</v>
      </c>
      <c r="BP114" s="15">
        <v>0</v>
      </c>
      <c r="BQ114" s="15">
        <v>0</v>
      </c>
    </row>
    <row r="115" spans="1:69">
      <c r="A115" s="1"/>
    </row>
    <row r="116" spans="1:69">
      <c r="A116" s="1"/>
    </row>
    <row r="117" spans="1:69">
      <c r="A117" s="8"/>
    </row>
    <row r="118" spans="1:69">
      <c r="A118" s="8"/>
    </row>
    <row r="119" spans="1:69">
      <c r="A119" s="8"/>
    </row>
    <row r="120" spans="1:69">
      <c r="A120" s="8"/>
    </row>
    <row r="121" spans="1:69">
      <c r="A121" s="1"/>
    </row>
    <row r="122" spans="1:69">
      <c r="A122" s="1"/>
    </row>
    <row r="123" spans="1:69">
      <c r="A123" s="1"/>
    </row>
    <row r="124" spans="1:69">
      <c r="A124" s="1"/>
    </row>
    <row r="125" spans="1:69">
      <c r="A125" s="1"/>
    </row>
    <row r="126" spans="1:69">
      <c r="A126" s="1"/>
    </row>
    <row r="127" spans="1:69">
      <c r="A127" s="1"/>
    </row>
    <row r="128" spans="1:69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8"/>
    </row>
    <row r="134" spans="1:1">
      <c r="A134" s="8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8"/>
    </row>
    <row r="183" spans="1:1">
      <c r="A183" s="8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8"/>
    </row>
    <row r="190" spans="1:1">
      <c r="A190" s="8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8"/>
    </row>
    <row r="196" spans="1:1">
      <c r="A196" s="8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8"/>
    </row>
    <row r="202" spans="1:1">
      <c r="A202" s="8"/>
    </row>
    <row r="203" spans="1:1">
      <c r="A203" s="8"/>
    </row>
    <row r="204" spans="1:1">
      <c r="A204" s="8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8"/>
    </row>
    <row r="239" spans="1:1">
      <c r="A239" s="8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8"/>
    </row>
    <row r="256" spans="1:1">
      <c r="A256" s="8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8"/>
    </row>
    <row r="297" spans="1:1">
      <c r="A297" s="8"/>
    </row>
    <row r="298" spans="1:1">
      <c r="A298" s="1"/>
    </row>
    <row r="299" spans="1:1">
      <c r="A299" s="1"/>
    </row>
    <row r="300" spans="1:1">
      <c r="A300" s="8"/>
    </row>
    <row r="301" spans="1:1">
      <c r="A301" s="8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Q13"/>
  <sheetViews>
    <sheetView topLeftCell="A107" workbookViewId="0">
      <selection activeCell="E130" sqref="E130:E166"/>
    </sheetView>
  </sheetViews>
  <sheetFormatPr defaultRowHeight="15.75"/>
  <sheetData>
    <row r="1" spans="1:69">
      <c r="A1" s="7" t="s">
        <v>97</v>
      </c>
      <c r="B1" s="3" t="s">
        <v>22</v>
      </c>
      <c r="C1" s="3" t="s">
        <v>24</v>
      </c>
      <c r="D1" s="3" t="s">
        <v>26</v>
      </c>
      <c r="E1" s="3" t="s">
        <v>21</v>
      </c>
      <c r="F1" s="3" t="s">
        <v>23</v>
      </c>
      <c r="G1" s="3" t="s">
        <v>25</v>
      </c>
      <c r="H1" s="3" t="s">
        <v>28</v>
      </c>
      <c r="I1" s="3" t="s">
        <v>30</v>
      </c>
      <c r="J1" s="3" t="s">
        <v>32</v>
      </c>
      <c r="K1" s="3" t="s">
        <v>27</v>
      </c>
      <c r="L1" s="3" t="s">
        <v>29</v>
      </c>
      <c r="M1" s="3" t="s">
        <v>31</v>
      </c>
      <c r="N1" s="3" t="s">
        <v>34</v>
      </c>
      <c r="O1" s="3" t="s">
        <v>36</v>
      </c>
      <c r="P1" s="3" t="s">
        <v>37</v>
      </c>
      <c r="Q1" s="3" t="s">
        <v>33</v>
      </c>
      <c r="R1" s="3" t="s">
        <v>35</v>
      </c>
      <c r="S1" s="3" t="s">
        <v>39</v>
      </c>
      <c r="T1" s="3" t="s">
        <v>41</v>
      </c>
      <c r="U1" s="3" t="s">
        <v>43</v>
      </c>
      <c r="V1" s="3" t="s">
        <v>38</v>
      </c>
      <c r="W1" s="3" t="s">
        <v>40</v>
      </c>
      <c r="X1" s="3" t="s">
        <v>42</v>
      </c>
      <c r="Y1" s="3" t="s">
        <v>45</v>
      </c>
      <c r="Z1" s="3" t="s">
        <v>47</v>
      </c>
      <c r="AA1" s="3" t="s">
        <v>49</v>
      </c>
      <c r="AB1" s="3" t="s">
        <v>44</v>
      </c>
      <c r="AC1" s="3" t="s">
        <v>46</v>
      </c>
      <c r="AD1" s="3" t="s">
        <v>48</v>
      </c>
      <c r="AE1" s="3" t="s">
        <v>51</v>
      </c>
      <c r="AF1" s="3" t="s">
        <v>53</v>
      </c>
      <c r="AG1" s="3" t="s">
        <v>54</v>
      </c>
      <c r="AH1" s="3" t="s">
        <v>50</v>
      </c>
      <c r="AI1" s="3" t="s">
        <v>52</v>
      </c>
      <c r="AJ1" s="3" t="s">
        <v>56</v>
      </c>
      <c r="AK1" s="3" t="s">
        <v>58</v>
      </c>
      <c r="AL1" s="3" t="s">
        <v>59</v>
      </c>
      <c r="AM1" s="3" t="s">
        <v>55</v>
      </c>
      <c r="AN1" s="3" t="s">
        <v>57</v>
      </c>
      <c r="AO1" s="3" t="s">
        <v>61</v>
      </c>
      <c r="AP1" s="3" t="s">
        <v>63</v>
      </c>
      <c r="AQ1" s="3" t="s">
        <v>64</v>
      </c>
      <c r="AR1" s="3" t="s">
        <v>60</v>
      </c>
      <c r="AS1" s="3" t="s">
        <v>62</v>
      </c>
      <c r="AT1" s="3" t="s">
        <v>66</v>
      </c>
      <c r="AU1" s="3" t="s">
        <v>68</v>
      </c>
      <c r="AV1" s="3" t="s">
        <v>70</v>
      </c>
      <c r="AW1" s="3" t="s">
        <v>72</v>
      </c>
      <c r="AX1" s="3" t="s">
        <v>74</v>
      </c>
      <c r="AY1" s="3" t="s">
        <v>76</v>
      </c>
      <c r="AZ1" s="3" t="s">
        <v>78</v>
      </c>
      <c r="BA1" s="3" t="s">
        <v>80</v>
      </c>
      <c r="BB1" s="3" t="s">
        <v>82</v>
      </c>
      <c r="BC1" s="3" t="s">
        <v>65</v>
      </c>
      <c r="BD1" s="3" t="s">
        <v>67</v>
      </c>
      <c r="BE1" s="3" t="s">
        <v>69</v>
      </c>
      <c r="BF1" s="3" t="s">
        <v>71</v>
      </c>
      <c r="BG1" s="3" t="s">
        <v>73</v>
      </c>
      <c r="BH1" s="3" t="s">
        <v>75</v>
      </c>
      <c r="BI1" s="3" t="s">
        <v>77</v>
      </c>
      <c r="BJ1" s="3" t="s">
        <v>79</v>
      </c>
      <c r="BK1" s="3" t="s">
        <v>81</v>
      </c>
      <c r="BL1" s="3" t="s">
        <v>84</v>
      </c>
      <c r="BM1" s="3" t="s">
        <v>86</v>
      </c>
      <c r="BN1" s="3" t="s">
        <v>88</v>
      </c>
      <c r="BO1" s="3" t="s">
        <v>83</v>
      </c>
      <c r="BP1" s="3" t="s">
        <v>85</v>
      </c>
      <c r="BQ1" s="3" t="s">
        <v>87</v>
      </c>
    </row>
    <row r="2" spans="1:69">
      <c r="A2" s="1" t="s">
        <v>156</v>
      </c>
      <c r="B2" s="14">
        <v>8.5470085470085479E-3</v>
      </c>
      <c r="C2" s="14">
        <v>1.6393442622950817E-2</v>
      </c>
      <c r="D2" s="14">
        <v>0</v>
      </c>
      <c r="E2" s="14">
        <v>0</v>
      </c>
      <c r="F2" s="14">
        <v>1.7857142857142856E-2</v>
      </c>
      <c r="G2" s="14">
        <v>0</v>
      </c>
      <c r="H2" s="14">
        <v>3.2258064516129024E-2</v>
      </c>
      <c r="I2" s="14">
        <v>0</v>
      </c>
      <c r="J2" s="14">
        <v>0</v>
      </c>
      <c r="K2" s="14">
        <v>0</v>
      </c>
      <c r="L2" s="14">
        <v>0</v>
      </c>
      <c r="M2" s="14">
        <v>0</v>
      </c>
      <c r="N2" s="14">
        <v>0</v>
      </c>
      <c r="O2" s="14">
        <v>0</v>
      </c>
      <c r="P2" s="14">
        <v>0</v>
      </c>
      <c r="Q2" s="14">
        <v>0</v>
      </c>
      <c r="R2" s="14">
        <v>0</v>
      </c>
      <c r="S2" s="14">
        <v>0</v>
      </c>
      <c r="T2" s="14">
        <v>0</v>
      </c>
      <c r="U2" s="14">
        <v>0</v>
      </c>
      <c r="V2" s="14">
        <v>0</v>
      </c>
      <c r="W2" s="14">
        <v>0</v>
      </c>
      <c r="X2" s="14">
        <v>0</v>
      </c>
      <c r="Y2" s="14">
        <v>0</v>
      </c>
      <c r="Z2" s="14">
        <v>0</v>
      </c>
      <c r="AA2" s="14">
        <v>0</v>
      </c>
      <c r="AB2" s="14">
        <v>0</v>
      </c>
      <c r="AC2" s="14">
        <v>0</v>
      </c>
      <c r="AD2" s="14">
        <v>0</v>
      </c>
      <c r="AE2" s="14">
        <v>0</v>
      </c>
      <c r="AF2" s="14">
        <v>0</v>
      </c>
      <c r="AG2" s="14">
        <v>0</v>
      </c>
      <c r="AH2" s="14">
        <v>0</v>
      </c>
      <c r="AI2" s="14">
        <v>0</v>
      </c>
      <c r="AJ2" s="14">
        <v>0</v>
      </c>
      <c r="AK2" s="14">
        <v>0</v>
      </c>
      <c r="AL2" s="14">
        <v>0</v>
      </c>
      <c r="AM2" s="14">
        <v>0</v>
      </c>
      <c r="AN2" s="14">
        <v>0</v>
      </c>
      <c r="AO2" s="14">
        <v>0</v>
      </c>
      <c r="AP2" s="14">
        <v>0</v>
      </c>
      <c r="AQ2" s="14">
        <v>0</v>
      </c>
      <c r="AR2" s="14">
        <v>0</v>
      </c>
      <c r="AS2" s="14">
        <v>0</v>
      </c>
      <c r="AT2" s="14">
        <v>0</v>
      </c>
      <c r="AU2" s="14">
        <v>0</v>
      </c>
      <c r="AV2" s="14">
        <v>0</v>
      </c>
      <c r="AW2" s="14">
        <v>0</v>
      </c>
      <c r="AX2" s="14">
        <v>0</v>
      </c>
      <c r="AY2" s="14">
        <v>0</v>
      </c>
      <c r="AZ2" s="14">
        <v>0</v>
      </c>
      <c r="BA2" s="14">
        <v>0</v>
      </c>
      <c r="BB2" s="14">
        <v>0</v>
      </c>
      <c r="BC2" s="14">
        <v>0</v>
      </c>
      <c r="BD2" s="14">
        <v>0</v>
      </c>
      <c r="BE2" s="14">
        <v>0</v>
      </c>
      <c r="BF2" s="14">
        <v>0</v>
      </c>
      <c r="BG2" s="14">
        <v>0</v>
      </c>
      <c r="BH2" s="14">
        <v>0</v>
      </c>
      <c r="BI2" s="14">
        <v>0</v>
      </c>
      <c r="BJ2" s="14">
        <v>0</v>
      </c>
      <c r="BK2" s="14">
        <v>0</v>
      </c>
      <c r="BL2" s="14">
        <v>0</v>
      </c>
      <c r="BM2" s="14">
        <v>0</v>
      </c>
      <c r="BN2" s="14">
        <v>0</v>
      </c>
      <c r="BO2" s="14">
        <v>0</v>
      </c>
      <c r="BP2" s="14">
        <v>0</v>
      </c>
      <c r="BQ2" s="14">
        <v>0</v>
      </c>
    </row>
    <row r="3" spans="1:69">
      <c r="A3" s="1" t="s">
        <v>132</v>
      </c>
      <c r="B3" s="14">
        <v>0</v>
      </c>
      <c r="C3" s="14">
        <v>8.1967213114754085E-3</v>
      </c>
      <c r="D3" s="14">
        <v>0</v>
      </c>
      <c r="E3" s="14">
        <v>0</v>
      </c>
      <c r="F3" s="14">
        <v>1.7857142857142856E-2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>
        <v>1.388888888888889E-2</v>
      </c>
      <c r="S3" s="14">
        <v>0</v>
      </c>
      <c r="T3" s="14">
        <v>0</v>
      </c>
      <c r="U3" s="14">
        <v>0</v>
      </c>
      <c r="V3" s="14">
        <v>0</v>
      </c>
      <c r="W3" s="14">
        <v>0</v>
      </c>
      <c r="X3" s="14">
        <v>0</v>
      </c>
      <c r="Y3" s="14">
        <v>0</v>
      </c>
      <c r="Z3" s="14">
        <v>0</v>
      </c>
      <c r="AA3" s="14">
        <v>0</v>
      </c>
      <c r="AB3" s="14">
        <v>0</v>
      </c>
      <c r="AC3" s="14">
        <v>0</v>
      </c>
      <c r="AD3" s="14">
        <v>0</v>
      </c>
      <c r="AE3" s="14">
        <v>0</v>
      </c>
      <c r="AF3" s="14">
        <v>0</v>
      </c>
      <c r="AG3" s="14">
        <v>0</v>
      </c>
      <c r="AH3" s="14">
        <v>0</v>
      </c>
      <c r="AI3" s="14">
        <v>0</v>
      </c>
      <c r="AJ3" s="14">
        <v>0</v>
      </c>
      <c r="AK3" s="14">
        <v>0</v>
      </c>
      <c r="AL3" s="14">
        <v>0</v>
      </c>
      <c r="AM3" s="14">
        <v>0</v>
      </c>
      <c r="AN3" s="14">
        <v>0</v>
      </c>
      <c r="AO3" s="14">
        <v>0</v>
      </c>
      <c r="AP3" s="14">
        <v>0</v>
      </c>
      <c r="AQ3" s="14">
        <v>0</v>
      </c>
      <c r="AR3" s="14">
        <v>1.2987012987012986E-2</v>
      </c>
      <c r="AS3" s="14">
        <v>0</v>
      </c>
      <c r="AT3" s="14">
        <v>4.5112781954887209E-2</v>
      </c>
      <c r="AU3" s="14">
        <v>5.2631578947368411E-2</v>
      </c>
      <c r="AV3" s="14">
        <v>1.7751479289940829E-2</v>
      </c>
      <c r="AW3" s="14">
        <v>4.3478260869565209E-2</v>
      </c>
      <c r="AX3" s="14">
        <v>0.12820512820512822</v>
      </c>
      <c r="AY3" s="14">
        <v>2.4999999999999994E-2</v>
      </c>
      <c r="AZ3" s="14">
        <v>3.6585365853658541E-2</v>
      </c>
      <c r="BA3" s="14">
        <v>7.575757575757576E-2</v>
      </c>
      <c r="BB3" s="14">
        <v>5.4999999999999986E-2</v>
      </c>
      <c r="BC3" s="14">
        <v>8.8790233074361822E-3</v>
      </c>
      <c r="BD3" s="14">
        <v>1.4869888475836432E-2</v>
      </c>
      <c r="BE3" s="14">
        <v>3.8131553860819836E-3</v>
      </c>
      <c r="BF3" s="14">
        <v>8.8888888888888878E-2</v>
      </c>
      <c r="BG3" s="14">
        <v>6.2499999999999986E-2</v>
      </c>
      <c r="BH3" s="14">
        <v>0.12307692307692306</v>
      </c>
      <c r="BI3" s="14">
        <v>8.8888888888888889E-3</v>
      </c>
      <c r="BJ3" s="14">
        <v>8.8888888888888889E-3</v>
      </c>
      <c r="BK3" s="14">
        <v>1.2345679012345678E-2</v>
      </c>
      <c r="BL3" s="14">
        <v>1.4814814814814814E-2</v>
      </c>
      <c r="BM3" s="14">
        <v>1.171875E-2</v>
      </c>
      <c r="BN3" s="14">
        <v>9.9009900990099028E-3</v>
      </c>
      <c r="BO3" s="14">
        <v>7.5757575757575777E-3</v>
      </c>
      <c r="BP3" s="14">
        <v>2.4767801857585144E-2</v>
      </c>
      <c r="BQ3" s="14">
        <v>1.9704433497536953E-2</v>
      </c>
    </row>
    <row r="4" spans="1:69">
      <c r="A4" s="1" t="s">
        <v>295</v>
      </c>
      <c r="B4" s="14">
        <v>0</v>
      </c>
      <c r="C4" s="14">
        <v>0</v>
      </c>
      <c r="D4" s="14">
        <v>0</v>
      </c>
      <c r="E4" s="14">
        <v>0</v>
      </c>
      <c r="F4" s="14">
        <v>0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>
        <v>0</v>
      </c>
      <c r="S4" s="14">
        <v>0</v>
      </c>
      <c r="T4" s="14">
        <v>0</v>
      </c>
      <c r="U4" s="14">
        <v>0</v>
      </c>
      <c r="V4" s="14">
        <v>0</v>
      </c>
      <c r="W4" s="14">
        <v>0</v>
      </c>
      <c r="X4" s="14">
        <v>8.7463556851311956E-3</v>
      </c>
      <c r="Y4" s="14">
        <v>0</v>
      </c>
      <c r="Z4" s="14">
        <v>0</v>
      </c>
      <c r="AA4" s="14">
        <v>0</v>
      </c>
      <c r="AB4" s="14">
        <v>0</v>
      </c>
      <c r="AC4" s="14">
        <v>0</v>
      </c>
      <c r="AD4" s="14">
        <v>0</v>
      </c>
      <c r="AE4" s="14">
        <v>0</v>
      </c>
      <c r="AF4" s="14">
        <v>0</v>
      </c>
      <c r="AG4" s="14">
        <v>0</v>
      </c>
      <c r="AH4" s="14">
        <v>0</v>
      </c>
      <c r="AI4" s="14">
        <v>0</v>
      </c>
      <c r="AJ4" s="14">
        <v>0</v>
      </c>
      <c r="AK4" s="14">
        <v>0</v>
      </c>
      <c r="AL4" s="14">
        <v>0</v>
      </c>
      <c r="AM4" s="14">
        <v>0</v>
      </c>
      <c r="AN4" s="14">
        <v>0</v>
      </c>
      <c r="AO4" s="14">
        <v>0</v>
      </c>
      <c r="AP4" s="14">
        <v>0</v>
      </c>
      <c r="AQ4" s="14">
        <v>0</v>
      </c>
      <c r="AR4" s="14">
        <v>0</v>
      </c>
      <c r="AS4" s="14">
        <v>0</v>
      </c>
      <c r="AT4" s="14">
        <v>0</v>
      </c>
      <c r="AU4" s="14">
        <v>0</v>
      </c>
      <c r="AV4" s="14">
        <v>0</v>
      </c>
      <c r="AW4" s="14">
        <v>0</v>
      </c>
      <c r="AX4" s="14">
        <v>0</v>
      </c>
      <c r="AY4" s="14">
        <v>0</v>
      </c>
      <c r="AZ4" s="14">
        <v>0</v>
      </c>
      <c r="BA4" s="14">
        <v>0</v>
      </c>
      <c r="BB4" s="14">
        <v>0</v>
      </c>
      <c r="BC4" s="14">
        <v>0</v>
      </c>
      <c r="BD4" s="14">
        <v>0</v>
      </c>
      <c r="BE4" s="14">
        <v>0</v>
      </c>
      <c r="BF4" s="14">
        <v>0</v>
      </c>
      <c r="BG4" s="14">
        <v>0</v>
      </c>
      <c r="BH4" s="14">
        <v>0</v>
      </c>
      <c r="BI4" s="14">
        <v>0</v>
      </c>
      <c r="BJ4" s="14">
        <v>0</v>
      </c>
      <c r="BK4" s="14">
        <v>0</v>
      </c>
      <c r="BL4" s="14">
        <v>0</v>
      </c>
      <c r="BM4" s="14">
        <v>0</v>
      </c>
      <c r="BN4" s="14">
        <v>0</v>
      </c>
      <c r="BO4" s="14">
        <v>0</v>
      </c>
      <c r="BP4" s="14">
        <v>0</v>
      </c>
      <c r="BQ4" s="14">
        <v>0</v>
      </c>
    </row>
    <row r="5" spans="1:69">
      <c r="A5" s="1" t="s">
        <v>278</v>
      </c>
      <c r="B5" s="14">
        <v>0.29914529914529914</v>
      </c>
      <c r="C5" s="14">
        <v>0.13114754098360656</v>
      </c>
      <c r="D5" s="14">
        <v>0.16546762589928068</v>
      </c>
      <c r="E5" s="14">
        <v>0.13999999999999999</v>
      </c>
      <c r="F5" s="14">
        <v>0.1964285714285714</v>
      </c>
      <c r="G5" s="14">
        <v>9.2592592592592615E-2</v>
      </c>
      <c r="H5" s="14">
        <v>0.4838709677419355</v>
      </c>
      <c r="I5" s="14">
        <v>0.33333333333333337</v>
      </c>
      <c r="J5" s="14">
        <v>0.43333333333333329</v>
      </c>
      <c r="K5" s="14">
        <v>0.23529411764705876</v>
      </c>
      <c r="L5" s="14">
        <v>0.13333333333333333</v>
      </c>
      <c r="M5" s="14">
        <v>0.26190476190476186</v>
      </c>
      <c r="N5" s="14">
        <v>0.34999999999999992</v>
      </c>
      <c r="O5" s="14">
        <v>0.11111111111111112</v>
      </c>
      <c r="P5" s="14">
        <v>2.1126760563380285E-2</v>
      </c>
      <c r="Q5" s="14">
        <v>0.3571428571428571</v>
      </c>
      <c r="R5" s="14">
        <v>0.27777777777777779</v>
      </c>
      <c r="S5" s="14">
        <v>7.9646017699115043E-2</v>
      </c>
      <c r="T5" s="14">
        <v>6.3492063492063489E-2</v>
      </c>
      <c r="U5" s="14">
        <v>5.2173913043478258E-2</v>
      </c>
      <c r="V5" s="14">
        <v>8.3870967741935476E-2</v>
      </c>
      <c r="W5" s="14">
        <v>4.0816326530612249E-2</v>
      </c>
      <c r="X5" s="14">
        <v>1.7492711370262391E-2</v>
      </c>
      <c r="Y5" s="14">
        <v>0.47826086956521735</v>
      </c>
      <c r="Z5" s="14">
        <v>0.70588235294117641</v>
      </c>
      <c r="AA5" s="14">
        <v>0.44444444444444448</v>
      </c>
      <c r="AB5" s="14">
        <v>0</v>
      </c>
      <c r="AC5" s="14">
        <v>0.24999999999999994</v>
      </c>
      <c r="AD5" s="14">
        <v>0.29166666666666669</v>
      </c>
      <c r="AE5" s="14">
        <v>0.12244897959183675</v>
      </c>
      <c r="AF5" s="14">
        <v>0.15</v>
      </c>
      <c r="AG5" s="14">
        <v>0.16129032258064516</v>
      </c>
      <c r="AH5" s="14">
        <v>0.37878787878787878</v>
      </c>
      <c r="AI5" s="14">
        <v>0.21428571428571427</v>
      </c>
      <c r="AJ5" s="14">
        <v>0.13513513513513511</v>
      </c>
      <c r="AK5" s="14">
        <v>0.16666666666666666</v>
      </c>
      <c r="AL5" s="14">
        <v>0.23076923076923075</v>
      </c>
      <c r="AM5" s="14">
        <v>8.6956521739130432E-2</v>
      </c>
      <c r="AN5" s="14">
        <v>8.3333333333333343E-2</v>
      </c>
      <c r="AO5" s="14">
        <v>9.9236641221374045E-2</v>
      </c>
      <c r="AP5" s="14">
        <v>9.0000000000000011E-2</v>
      </c>
      <c r="AQ5" s="14">
        <v>0.16666666666666666</v>
      </c>
      <c r="AR5" s="14">
        <v>0.15584415584415584</v>
      </c>
      <c r="AS5" s="14">
        <v>0.29411764705882354</v>
      </c>
      <c r="AT5" s="14">
        <v>0.15037593984962402</v>
      </c>
      <c r="AU5" s="14">
        <v>9.8684210526315777E-2</v>
      </c>
      <c r="AV5" s="14">
        <v>0.17751479289940827</v>
      </c>
      <c r="AW5" s="14">
        <v>0</v>
      </c>
      <c r="AX5" s="14">
        <v>0</v>
      </c>
      <c r="AY5" s="14">
        <v>0</v>
      </c>
      <c r="AZ5" s="14">
        <v>9.7560975609756101E-2</v>
      </c>
      <c r="BA5" s="14">
        <v>4.5454545454545456E-2</v>
      </c>
      <c r="BB5" s="14">
        <v>5.4999999999999986E-2</v>
      </c>
      <c r="BC5" s="14">
        <v>2.2197558268590458E-2</v>
      </c>
      <c r="BD5" s="14">
        <v>4.0892193308550186E-2</v>
      </c>
      <c r="BE5" s="14">
        <v>2.6692087702573888E-2</v>
      </c>
      <c r="BF5" s="14">
        <v>0.53333333333333321</v>
      </c>
      <c r="BG5" s="14">
        <v>0.65624999999999989</v>
      </c>
      <c r="BH5" s="14">
        <v>0.33846153846153837</v>
      </c>
      <c r="BI5" s="14">
        <v>5.333333333333333E-2</v>
      </c>
      <c r="BJ5" s="14">
        <v>5.333333333333333E-2</v>
      </c>
      <c r="BK5" s="14">
        <v>4.9382716049382713E-2</v>
      </c>
      <c r="BL5" s="14">
        <v>4.4444444444444439E-2</v>
      </c>
      <c r="BM5" s="14">
        <v>4.2968750000000007E-2</v>
      </c>
      <c r="BN5" s="14">
        <v>4.2904290429042917E-2</v>
      </c>
      <c r="BO5" s="14">
        <v>4.1666666666666678E-2</v>
      </c>
      <c r="BP5" s="14">
        <v>2.4767801857585144E-2</v>
      </c>
      <c r="BQ5" s="14">
        <v>5.4187192118226618E-2</v>
      </c>
    </row>
    <row r="6" spans="1:69">
      <c r="A6" s="1" t="s">
        <v>101</v>
      </c>
      <c r="B6" s="14">
        <v>5.9829059829059825E-2</v>
      </c>
      <c r="C6" s="14">
        <v>5.7377049180327856E-2</v>
      </c>
      <c r="D6" s="14">
        <v>2.1582733812949652E-2</v>
      </c>
      <c r="E6" s="14">
        <v>0.2</v>
      </c>
      <c r="F6" s="14">
        <v>0.12499999999999997</v>
      </c>
      <c r="G6" s="14">
        <v>5.5555555555555559E-2</v>
      </c>
      <c r="H6" s="14">
        <v>0.16129032258064513</v>
      </c>
      <c r="I6" s="14">
        <v>0.13333333333333333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5.5555555555555559E-2</v>
      </c>
      <c r="P6" s="14">
        <v>0</v>
      </c>
      <c r="Q6" s="14">
        <v>1.7857142857142856E-2</v>
      </c>
      <c r="R6" s="14">
        <v>1.388888888888889E-2</v>
      </c>
      <c r="S6" s="14">
        <v>2.6548672566371678E-2</v>
      </c>
      <c r="T6" s="14">
        <v>4.7619047619047616E-2</v>
      </c>
      <c r="U6" s="14">
        <v>6.9565217391304335E-2</v>
      </c>
      <c r="V6" s="14">
        <v>3.2258064516129031E-2</v>
      </c>
      <c r="W6" s="14">
        <v>4.0816326530612249E-2</v>
      </c>
      <c r="X6" s="14">
        <v>2.9154518950437323E-2</v>
      </c>
      <c r="Y6" s="14">
        <v>0.39130434782608692</v>
      </c>
      <c r="Z6" s="14">
        <v>0.23529411764705882</v>
      </c>
      <c r="AA6" s="14">
        <v>0.55555555555555558</v>
      </c>
      <c r="AB6" s="14">
        <v>1</v>
      </c>
      <c r="AC6" s="14">
        <v>0.5625</v>
      </c>
      <c r="AD6" s="14">
        <v>0.62499999999999989</v>
      </c>
      <c r="AE6" s="14">
        <v>0.6122448979591838</v>
      </c>
      <c r="AF6" s="14">
        <v>0.75</v>
      </c>
      <c r="AG6" s="14">
        <v>0.67741935483870974</v>
      </c>
      <c r="AH6" s="14">
        <v>0.59090909090909094</v>
      </c>
      <c r="AI6" s="14">
        <v>0.67857142857142849</v>
      </c>
      <c r="AJ6" s="14">
        <v>0.81081081081081086</v>
      </c>
      <c r="AK6" s="14">
        <v>0.77777777777777779</v>
      </c>
      <c r="AL6" s="14">
        <v>0.74999999999999989</v>
      </c>
      <c r="AM6" s="14">
        <v>0.82608695652173902</v>
      </c>
      <c r="AN6" s="14">
        <v>0.875</v>
      </c>
      <c r="AO6" s="14">
        <v>0.6717557251908397</v>
      </c>
      <c r="AP6" s="14">
        <v>0.70000000000000007</v>
      </c>
      <c r="AQ6" s="14">
        <v>0.76923076923076916</v>
      </c>
      <c r="AR6" s="14">
        <v>0.76623376623376616</v>
      </c>
      <c r="AS6" s="14">
        <v>0.62745098039215685</v>
      </c>
      <c r="AT6" s="14">
        <v>0.64661654135338342</v>
      </c>
      <c r="AU6" s="14">
        <v>0.78947368421052622</v>
      </c>
      <c r="AV6" s="14">
        <v>0.72189349112426038</v>
      </c>
      <c r="AW6" s="14">
        <v>0.58695652173913038</v>
      </c>
      <c r="AX6" s="14">
        <v>0.48717948717948717</v>
      </c>
      <c r="AY6" s="14">
        <v>0.44999999999999996</v>
      </c>
      <c r="AZ6" s="14">
        <v>0.65853658536585369</v>
      </c>
      <c r="BA6" s="14">
        <v>0.67171717171717171</v>
      </c>
      <c r="BB6" s="14">
        <v>0.68</v>
      </c>
      <c r="BC6" s="14">
        <v>0.21864594894561601</v>
      </c>
      <c r="BD6" s="14">
        <v>0.1449814126394052</v>
      </c>
      <c r="BE6" s="14">
        <v>0.15347950428979981</v>
      </c>
      <c r="BF6" s="14">
        <v>0.24444444444444441</v>
      </c>
      <c r="BG6" s="14">
        <v>0.18749999999999997</v>
      </c>
      <c r="BH6" s="14">
        <v>0.33846153846153842</v>
      </c>
      <c r="BI6" s="14">
        <v>0.71555555555555561</v>
      </c>
      <c r="BJ6" s="14">
        <v>0.71555555555555561</v>
      </c>
      <c r="BK6" s="14">
        <v>0.69547325102880664</v>
      </c>
      <c r="BL6" s="14">
        <v>0.83703703703703702</v>
      </c>
      <c r="BM6" s="14">
        <v>0.7734375</v>
      </c>
      <c r="BN6" s="14">
        <v>0.78877887788778889</v>
      </c>
      <c r="BO6" s="14">
        <v>0.9318181818181821</v>
      </c>
      <c r="BP6" s="14">
        <v>0.59133126934984537</v>
      </c>
      <c r="BQ6" s="14">
        <v>0.90147783251231561</v>
      </c>
    </row>
    <row r="7" spans="1:69">
      <c r="A7" s="1" t="s">
        <v>109</v>
      </c>
      <c r="B7" s="14">
        <v>0.48717948717948728</v>
      </c>
      <c r="C7" s="14">
        <v>0.40983606557377045</v>
      </c>
      <c r="D7" s="14">
        <v>0.72661870503597081</v>
      </c>
      <c r="E7" s="14">
        <v>0.34</v>
      </c>
      <c r="F7" s="14">
        <v>0.3214285714285714</v>
      </c>
      <c r="G7" s="14">
        <v>0.79012345679012352</v>
      </c>
      <c r="H7" s="14">
        <v>0.29032258064516125</v>
      </c>
      <c r="I7" s="14">
        <v>0.33333333333333337</v>
      </c>
      <c r="J7" s="14">
        <v>0.33333333333333331</v>
      </c>
      <c r="K7" s="14">
        <v>0.70588235294117629</v>
      </c>
      <c r="L7" s="14">
        <v>0.82222222222222219</v>
      </c>
      <c r="M7" s="14">
        <v>0.69047619047619058</v>
      </c>
      <c r="N7" s="14">
        <v>0.65</v>
      </c>
      <c r="O7" s="14">
        <v>0.83333333333333337</v>
      </c>
      <c r="P7" s="14">
        <v>0.97887323943661975</v>
      </c>
      <c r="Q7" s="14">
        <v>0.62499999999999989</v>
      </c>
      <c r="R7" s="14">
        <v>0.69444444444444442</v>
      </c>
      <c r="S7" s="14">
        <v>0.89380530973451322</v>
      </c>
      <c r="T7" s="14">
        <v>0.88095238095238082</v>
      </c>
      <c r="U7" s="14">
        <v>0.85217391304347812</v>
      </c>
      <c r="V7" s="14">
        <v>0.84516129032258058</v>
      </c>
      <c r="W7" s="14">
        <v>0.88979591836734706</v>
      </c>
      <c r="X7" s="14">
        <v>0.93148688046647232</v>
      </c>
      <c r="Y7" s="14">
        <v>0.13043478260869565</v>
      </c>
      <c r="Z7" s="14">
        <v>5.8823529411764705E-2</v>
      </c>
      <c r="AA7" s="14">
        <v>0</v>
      </c>
      <c r="AB7" s="14">
        <v>0</v>
      </c>
      <c r="AC7" s="14">
        <v>0.12499999999999997</v>
      </c>
      <c r="AD7" s="14">
        <v>8.3333333333333329E-2</v>
      </c>
      <c r="AE7" s="14">
        <v>0.22448979591836735</v>
      </c>
      <c r="AF7" s="14">
        <v>0.1</v>
      </c>
      <c r="AG7" s="14">
        <v>0.16129032258064518</v>
      </c>
      <c r="AH7" s="14">
        <v>3.0303030303030304E-2</v>
      </c>
      <c r="AI7" s="14">
        <v>0.10714285714285712</v>
      </c>
      <c r="AJ7" s="14">
        <v>4.0540540540540536E-2</v>
      </c>
      <c r="AK7" s="14">
        <v>3.7037037037037035E-2</v>
      </c>
      <c r="AL7" s="14">
        <v>0</v>
      </c>
      <c r="AM7" s="14">
        <v>7.2463768115942032E-2</v>
      </c>
      <c r="AN7" s="14">
        <v>3.125E-2</v>
      </c>
      <c r="AO7" s="14">
        <v>0.22900763358778625</v>
      </c>
      <c r="AP7" s="14">
        <v>0.16999999999999998</v>
      </c>
      <c r="AQ7" s="14">
        <v>6.4102564102564111E-2</v>
      </c>
      <c r="AR7" s="14">
        <v>6.4935064935064943E-2</v>
      </c>
      <c r="AS7" s="14">
        <v>3.9215686274509803E-2</v>
      </c>
      <c r="AT7" s="14">
        <v>3.0075187969924807E-2</v>
      </c>
      <c r="AU7" s="14">
        <v>1.3157894736842103E-2</v>
      </c>
      <c r="AV7" s="14">
        <v>5.9171597633136102E-3</v>
      </c>
      <c r="AW7" s="14">
        <v>2.1739130434782605E-2</v>
      </c>
      <c r="AX7" s="14">
        <v>7.6923076923076913E-2</v>
      </c>
      <c r="AY7" s="14">
        <v>0.15</v>
      </c>
      <c r="AZ7" s="14">
        <v>4.2682926829268296E-2</v>
      </c>
      <c r="BA7" s="14">
        <v>2.5252525252525256E-2</v>
      </c>
      <c r="BB7" s="14">
        <v>5.9999999999999984E-2</v>
      </c>
      <c r="BC7" s="14">
        <v>0.75027746947835738</v>
      </c>
      <c r="BD7" s="14">
        <v>0.76579925650557623</v>
      </c>
      <c r="BE7" s="14">
        <v>0.7969494756911345</v>
      </c>
      <c r="BF7" s="14">
        <v>0</v>
      </c>
      <c r="BG7" s="14">
        <v>0</v>
      </c>
      <c r="BH7" s="14">
        <v>0</v>
      </c>
      <c r="BI7" s="14">
        <v>8.8888888888888889E-3</v>
      </c>
      <c r="BJ7" s="14">
        <v>8.8888888888888889E-3</v>
      </c>
      <c r="BK7" s="14">
        <v>8.2304526748971183E-3</v>
      </c>
      <c r="BL7" s="14">
        <v>2.222222222222222E-2</v>
      </c>
      <c r="BM7" s="14">
        <v>7.8125E-3</v>
      </c>
      <c r="BN7" s="14">
        <v>1.9801980198019809E-2</v>
      </c>
      <c r="BO7" s="14">
        <v>1.8939393939393947E-2</v>
      </c>
      <c r="BP7" s="14">
        <v>0.35913312693498456</v>
      </c>
      <c r="BQ7" s="14">
        <v>1.4778325123152714E-2</v>
      </c>
    </row>
    <row r="8" spans="1:69">
      <c r="A8" s="1" t="s">
        <v>157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14">
        <v>0</v>
      </c>
      <c r="AH8" s="14">
        <v>0</v>
      </c>
      <c r="AI8" s="14">
        <v>0</v>
      </c>
      <c r="AJ8" s="14">
        <v>1.3513513513513513E-2</v>
      </c>
      <c r="AK8" s="14">
        <v>1.8518518518518517E-2</v>
      </c>
      <c r="AL8" s="14">
        <v>1.9230769230769232E-2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4">
        <v>0</v>
      </c>
      <c r="BF8" s="14">
        <v>0</v>
      </c>
      <c r="BG8" s="14">
        <v>0</v>
      </c>
      <c r="BH8" s="14">
        <v>0</v>
      </c>
      <c r="BI8" s="14">
        <v>0</v>
      </c>
      <c r="BJ8" s="14">
        <v>0</v>
      </c>
      <c r="BK8" s="14">
        <v>0</v>
      </c>
      <c r="BL8" s="14">
        <v>0</v>
      </c>
      <c r="BM8" s="14">
        <v>0</v>
      </c>
      <c r="BN8" s="14">
        <v>0</v>
      </c>
      <c r="BO8" s="14">
        <v>0</v>
      </c>
      <c r="BP8" s="14">
        <v>0</v>
      </c>
      <c r="BQ8" s="14">
        <v>0</v>
      </c>
    </row>
    <row r="9" spans="1:69">
      <c r="A9" s="1" t="s">
        <v>136</v>
      </c>
      <c r="B9" s="14">
        <v>4.2735042735042743E-2</v>
      </c>
      <c r="C9" s="14">
        <v>2.4590163934426226E-2</v>
      </c>
      <c r="D9" s="14">
        <v>7.1942446043165506E-3</v>
      </c>
      <c r="E9" s="14">
        <v>0.15000000000000002</v>
      </c>
      <c r="F9" s="14">
        <v>0.1607142857142857</v>
      </c>
      <c r="G9" s="14">
        <v>2.1604938271604937E-2</v>
      </c>
      <c r="H9" s="14">
        <v>3.2258064516129024E-2</v>
      </c>
      <c r="I9" s="14">
        <v>0.2</v>
      </c>
      <c r="J9" s="14">
        <v>0.19999999999999996</v>
      </c>
      <c r="K9" s="14">
        <v>5.8823529411764691E-2</v>
      </c>
      <c r="L9" s="14">
        <v>4.4444444444444446E-2</v>
      </c>
      <c r="M9" s="14">
        <v>4.7619047619047623E-2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7.9365079365079361E-3</v>
      </c>
      <c r="U9" s="14">
        <v>8.6956521739130418E-3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6.2499999999999986E-2</v>
      </c>
      <c r="AD9" s="14">
        <v>0</v>
      </c>
      <c r="AE9" s="14">
        <v>4.0816326530612249E-2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1.4492753623188404E-2</v>
      </c>
      <c r="AN9" s="14">
        <v>1.0416666666666668E-2</v>
      </c>
      <c r="AO9" s="14">
        <v>0</v>
      </c>
      <c r="AP9" s="14">
        <v>0.04</v>
      </c>
      <c r="AQ9" s="14">
        <v>0</v>
      </c>
      <c r="AR9" s="14">
        <v>0</v>
      </c>
      <c r="AS9" s="14">
        <v>0</v>
      </c>
      <c r="AT9" s="14">
        <v>0.12781954887218042</v>
      </c>
      <c r="AU9" s="14">
        <v>4.6052631578947359E-2</v>
      </c>
      <c r="AV9" s="14">
        <v>7.6923076923076927E-2</v>
      </c>
      <c r="AW9" s="14">
        <v>0.34782608695652167</v>
      </c>
      <c r="AX9" s="14">
        <v>0.30769230769230771</v>
      </c>
      <c r="AY9" s="14">
        <v>0.37499999999999989</v>
      </c>
      <c r="AZ9" s="14">
        <v>0.16463414634146342</v>
      </c>
      <c r="BA9" s="14">
        <v>0.18181818181818182</v>
      </c>
      <c r="BB9" s="14">
        <v>0.14999999999999997</v>
      </c>
      <c r="BC9" s="14">
        <v>0</v>
      </c>
      <c r="BD9" s="14">
        <v>3.3457249070631967E-2</v>
      </c>
      <c r="BE9" s="14">
        <v>1.9065776930409919E-2</v>
      </c>
      <c r="BF9" s="14">
        <v>0.1333333333333333</v>
      </c>
      <c r="BG9" s="14">
        <v>9.3749999999999972E-2</v>
      </c>
      <c r="BH9" s="14">
        <v>0.19999999999999996</v>
      </c>
      <c r="BI9" s="14">
        <v>0.21333333333333332</v>
      </c>
      <c r="BJ9" s="14">
        <v>0.21333333333333332</v>
      </c>
      <c r="BK9" s="14">
        <v>0.23456790123456792</v>
      </c>
      <c r="BL9" s="14">
        <v>8.1481481481481474E-2</v>
      </c>
      <c r="BM9" s="14">
        <v>0.1640625</v>
      </c>
      <c r="BN9" s="14">
        <v>0.13861386138613863</v>
      </c>
      <c r="BO9" s="14">
        <v>0</v>
      </c>
      <c r="BP9" s="14">
        <v>0</v>
      </c>
      <c r="BQ9" s="14">
        <v>9.8522167487684765E-3</v>
      </c>
    </row>
    <row r="10" spans="1:69">
      <c r="A10" s="1" t="s">
        <v>120</v>
      </c>
      <c r="B10" s="14">
        <v>0.10256410256410256</v>
      </c>
      <c r="C10" s="14">
        <v>0.35245901639344257</v>
      </c>
      <c r="D10" s="14">
        <v>7.9136690647482064E-2</v>
      </c>
      <c r="E10" s="14">
        <v>0.17</v>
      </c>
      <c r="F10" s="14">
        <v>0.1607142857142857</v>
      </c>
      <c r="G10" s="14">
        <v>4.0123456790123462E-2</v>
      </c>
      <c r="H10" s="14">
        <v>0</v>
      </c>
      <c r="I10" s="14">
        <v>0</v>
      </c>
      <c r="J10" s="14">
        <v>3.3333333333333326E-2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1.7391304347826084E-2</v>
      </c>
      <c r="V10" s="14">
        <v>3.8709677419354833E-2</v>
      </c>
      <c r="W10" s="14">
        <v>2.8571428571428577E-2</v>
      </c>
      <c r="X10" s="14">
        <v>1.3119533527696793E-2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0</v>
      </c>
      <c r="AP10" s="14">
        <v>0</v>
      </c>
      <c r="AQ10" s="14">
        <v>0</v>
      </c>
      <c r="AR10" s="14">
        <v>0</v>
      </c>
      <c r="AS10" s="14">
        <v>3.9215686274509803E-2</v>
      </c>
      <c r="AT10" s="14">
        <v>0</v>
      </c>
      <c r="AU10" s="14">
        <v>0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4">
        <v>0</v>
      </c>
      <c r="BF10" s="14">
        <v>0</v>
      </c>
      <c r="BG10" s="14">
        <v>0</v>
      </c>
      <c r="BH10" s="14">
        <v>0</v>
      </c>
      <c r="BI10" s="14">
        <v>0</v>
      </c>
      <c r="BJ10" s="14">
        <v>0</v>
      </c>
      <c r="BK10" s="14">
        <v>0</v>
      </c>
      <c r="BL10" s="14">
        <v>0</v>
      </c>
      <c r="BM10" s="14">
        <v>0</v>
      </c>
      <c r="BN10" s="14">
        <v>0</v>
      </c>
      <c r="BO10" s="14">
        <v>0</v>
      </c>
      <c r="BP10" s="14">
        <v>0</v>
      </c>
      <c r="BQ10" s="14">
        <v>0</v>
      </c>
    </row>
    <row r="11" spans="1:69">
      <c r="A11" s="1" t="s">
        <v>291</v>
      </c>
      <c r="B11" s="14">
        <v>1</v>
      </c>
      <c r="C11" s="14">
        <v>0.99999999999999989</v>
      </c>
      <c r="D11" s="14">
        <v>0.99999999999999967</v>
      </c>
      <c r="E11" s="14">
        <v>1</v>
      </c>
      <c r="F11" s="14">
        <v>0.99999999999999989</v>
      </c>
      <c r="G11" s="14">
        <v>1</v>
      </c>
      <c r="H11" s="14">
        <v>0.99999999999999989</v>
      </c>
      <c r="I11" s="14">
        <v>1</v>
      </c>
      <c r="J11" s="14">
        <v>0.99999999999999989</v>
      </c>
      <c r="K11" s="14">
        <v>0.99999999999999978</v>
      </c>
      <c r="L11" s="14">
        <v>0.99999999999999989</v>
      </c>
      <c r="M11" s="14">
        <v>1</v>
      </c>
      <c r="N11" s="14">
        <v>1</v>
      </c>
      <c r="O11" s="14">
        <v>1</v>
      </c>
      <c r="P11" s="14">
        <v>1</v>
      </c>
      <c r="Q11" s="14">
        <v>0.99999999999999978</v>
      </c>
      <c r="R11" s="14">
        <v>1</v>
      </c>
      <c r="S11" s="14">
        <v>1</v>
      </c>
      <c r="T11" s="14">
        <v>0.99999999999999978</v>
      </c>
      <c r="U11" s="14">
        <v>0.99999999999999978</v>
      </c>
      <c r="V11" s="14">
        <v>0.99999999999999989</v>
      </c>
      <c r="W11" s="14">
        <v>1</v>
      </c>
      <c r="X11" s="14">
        <v>1</v>
      </c>
      <c r="Y11" s="14">
        <v>0.99999999999999989</v>
      </c>
      <c r="Z11" s="14">
        <v>1</v>
      </c>
      <c r="AA11" s="14">
        <v>1</v>
      </c>
      <c r="AB11" s="14">
        <v>1</v>
      </c>
      <c r="AC11" s="14">
        <v>1</v>
      </c>
      <c r="AD11" s="14">
        <v>0.99999999999999989</v>
      </c>
      <c r="AE11" s="14">
        <v>1.0000000000000002</v>
      </c>
      <c r="AF11" s="14">
        <v>1</v>
      </c>
      <c r="AG11" s="14">
        <v>1</v>
      </c>
      <c r="AH11" s="14">
        <v>1</v>
      </c>
      <c r="AI11" s="14">
        <v>0.99999999999999989</v>
      </c>
      <c r="AJ11" s="14">
        <v>1</v>
      </c>
      <c r="AK11" s="14">
        <v>0.99999999999999989</v>
      </c>
      <c r="AL11" s="14">
        <v>0.99999999999999989</v>
      </c>
      <c r="AM11" s="14">
        <v>0.99999999999999978</v>
      </c>
      <c r="AN11" s="14">
        <v>1</v>
      </c>
      <c r="AO11" s="14">
        <v>1</v>
      </c>
      <c r="AP11" s="14">
        <v>1</v>
      </c>
      <c r="AQ11" s="14">
        <v>0.99999999999999989</v>
      </c>
      <c r="AR11" s="14">
        <v>0.99999999999999989</v>
      </c>
      <c r="AS11" s="14">
        <v>1</v>
      </c>
      <c r="AT11" s="14">
        <v>0.99999999999999989</v>
      </c>
      <c r="AU11" s="14">
        <v>0.99999999999999989</v>
      </c>
      <c r="AV11" s="14">
        <v>1</v>
      </c>
      <c r="AW11" s="14">
        <v>0.99999999999999978</v>
      </c>
      <c r="AX11" s="14">
        <v>1</v>
      </c>
      <c r="AY11" s="14">
        <v>0.99999999999999989</v>
      </c>
      <c r="AZ11" s="14">
        <v>1</v>
      </c>
      <c r="BA11" s="14">
        <v>1</v>
      </c>
      <c r="BB11" s="14">
        <v>1</v>
      </c>
      <c r="BC11" s="14">
        <v>1</v>
      </c>
      <c r="BD11" s="14">
        <v>1</v>
      </c>
      <c r="BE11" s="14">
        <v>1.0000000000000002</v>
      </c>
      <c r="BF11" s="14">
        <v>0.99999999999999978</v>
      </c>
      <c r="BG11" s="14">
        <v>0.99999999999999989</v>
      </c>
      <c r="BH11" s="14">
        <v>0.99999999999999978</v>
      </c>
      <c r="BI11" s="14">
        <v>1</v>
      </c>
      <c r="BJ11" s="14">
        <v>1</v>
      </c>
      <c r="BK11" s="14">
        <v>1</v>
      </c>
      <c r="BL11" s="14">
        <v>1</v>
      </c>
      <c r="BM11" s="14">
        <v>1</v>
      </c>
      <c r="BN11" s="14">
        <v>1</v>
      </c>
      <c r="BO11" s="14">
        <v>1.0000000000000004</v>
      </c>
      <c r="BP11" s="14">
        <v>1.0000000000000002</v>
      </c>
      <c r="BQ11" s="14">
        <v>1.0000000000000004</v>
      </c>
    </row>
    <row r="12" spans="1:69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</row>
    <row r="13" spans="1:69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General</vt:lpstr>
      <vt:lpstr>General detail means</vt:lpstr>
      <vt:lpstr>General detail raw</vt:lpstr>
      <vt:lpstr>General totals all</vt:lpstr>
      <vt:lpstr>General totals only all</vt:lpstr>
      <vt:lpstr>General totals all %</vt:lpstr>
      <vt:lpstr>General totals % all</vt:lpstr>
      <vt:lpstr>General raw %</vt:lpstr>
      <vt:lpstr>General raw % phylum</vt:lpstr>
      <vt:lpstr>General raw % detail </vt:lpstr>
      <vt:lpstr>General%phylum means</vt:lpstr>
      <vt:lpstr>General totals all (2)</vt:lpstr>
      <vt:lpstr>Cable</vt:lpstr>
      <vt:lpstr>Skates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Jim Barry</cp:lastModifiedBy>
  <dcterms:created xsi:type="dcterms:W3CDTF">2008-11-18T00:22:26Z</dcterms:created>
  <dcterms:modified xsi:type="dcterms:W3CDTF">2009-03-24T21:32:04Z</dcterms:modified>
</cp:coreProperties>
</file>