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24285" windowHeight="10050" activeTab="1"/>
  </bookViews>
  <sheets>
    <sheet name="Budget-Allocated2014" sheetId="1" r:id="rId1"/>
    <sheet name="Spending2014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5" i="2" l="1"/>
  <c r="D17" i="2" l="1"/>
  <c r="B14" i="1" l="1"/>
</calcChain>
</file>

<file path=xl/sharedStrings.xml><?xml version="1.0" encoding="utf-8"?>
<sst xmlns="http://schemas.openxmlformats.org/spreadsheetml/2006/main" count="48" uniqueCount="39">
  <si>
    <t>MF Modem for SES</t>
  </si>
  <si>
    <t>Pressure testing of 2 strobes</t>
  </si>
  <si>
    <t>Iridium beacon</t>
  </si>
  <si>
    <t>Ballast material for moorings, Rover, and SES</t>
  </si>
  <si>
    <t>Modem connector for SES</t>
  </si>
  <si>
    <t>Parts and services needed to maintain and repair the SES and Camera Tripod</t>
  </si>
  <si>
    <t>Rover Upgrade Budget</t>
  </si>
  <si>
    <t>Lithium Battery packs for one Rover deployment beginning  Oct 2014 packs at $9,000 each.</t>
  </si>
  <si>
    <t xml:space="preserve">  Li Batts for Camera Tripod for 2 deployments</t>
  </si>
  <si>
    <t>2 spare strobes for camera tripod ($2500)</t>
  </si>
  <si>
    <t>Time-lapse camera controller upgrade</t>
  </si>
  <si>
    <t>Housing for Rover MF Modem</t>
  </si>
  <si>
    <t>Item</t>
  </si>
  <si>
    <t>$</t>
  </si>
  <si>
    <t>Total sum</t>
  </si>
  <si>
    <t>Manufacturer</t>
  </si>
  <si>
    <t>Date</t>
  </si>
  <si>
    <t>camera tripod batts</t>
  </si>
  <si>
    <t>electrochem</t>
  </si>
  <si>
    <t>Cost</t>
  </si>
  <si>
    <t>Argos service</t>
  </si>
  <si>
    <t>CLS america</t>
  </si>
  <si>
    <t>Iridium service</t>
  </si>
  <si>
    <t>Joubeh</t>
  </si>
  <si>
    <t>SUM</t>
  </si>
  <si>
    <t>total allocated</t>
  </si>
  <si>
    <t>amount left</t>
  </si>
  <si>
    <t>camera tripod Ti connectors</t>
  </si>
  <si>
    <t>seacon</t>
  </si>
  <si>
    <t>iridium beacon i-BCN-3</t>
  </si>
  <si>
    <t>novatech</t>
  </si>
  <si>
    <t>separate subaccounts</t>
  </si>
  <si>
    <t>rover batts</t>
  </si>
  <si>
    <t>MF modem housing</t>
  </si>
  <si>
    <t>bethos</t>
  </si>
  <si>
    <t>cable for rover j-box</t>
  </si>
  <si>
    <t>ocean innovations</t>
  </si>
  <si>
    <t>brantner</t>
  </si>
  <si>
    <t>connector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</si>
</sst>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Verdana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7">
    <xf numFmtId="0" fontId="0" fillId="0" borderId="0" xfId="0"/>
    <xf numFmtId="0" fontId="1" fillId="0" borderId="3" xfId="0" applyFont="1" applyBorder="1"/>
    <xf numFmtId="0" fontId="2" fillId="0" borderId="1" xfId="0" applyFont="1" applyBorder="1" applyAlignment="1">
      <alignment wrapText="1"/>
    </xf>
    <xf numFmtId="44" fontId="0" fillId="0" borderId="0" xfId="1" applyFont="1"/>
    <xf numFmtId="0" fontId="5" fillId="0" borderId="3" xfId="0" applyFont="1" applyBorder="1"/>
    <xf numFmtId="44" fontId="5" fillId="0" borderId="3" xfId="1" applyFont="1" applyBorder="1"/>
    <xf numFmtId="0" fontId="0" fillId="0" borderId="3" xfId="0" applyBorder="1"/>
    <xf numFmtId="14" fontId="0" fillId="0" borderId="3" xfId="0" applyNumberFormat="1" applyBorder="1"/>
    <xf numFmtId="44" fontId="0" fillId="0" borderId="3" xfId="1" applyFont="1" applyBorder="1"/>
    <xf numFmtId="6" fontId="0" fillId="0" borderId="0" xfId="0" applyNumberFormat="1"/>
    <xf numFmtId="6" fontId="6" fillId="0" borderId="2" xfId="0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6" fontId="6" fillId="2" borderId="2" xfId="0" applyNumberFormat="1" applyFont="1" applyFill="1" applyBorder="1" applyAlignment="1">
      <alignment horizontal="right" wrapText="1"/>
    </xf>
    <xf numFmtId="0" fontId="2" fillId="0" borderId="4" xfId="0" applyFont="1" applyBorder="1" applyAlignment="1">
      <alignment wrapText="1"/>
    </xf>
    <xf numFmtId="6" fontId="6" fillId="0" borderId="5" xfId="0" applyNumberFormat="1" applyFont="1" applyBorder="1" applyAlignment="1">
      <alignment horizontal="right" wrapText="1"/>
    </xf>
    <xf numFmtId="0" fontId="2" fillId="0" borderId="3" xfId="0" applyFont="1" applyFill="1" applyBorder="1" applyAlignment="1">
      <alignment wrapText="1"/>
    </xf>
    <xf numFmtId="6" fontId="3" fillId="0" borderId="3" xfId="0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B14"/>
    </sheetView>
  </sheetViews>
  <sheetFormatPr defaultRowHeight="15" x14ac:dyDescent="0.25"/>
  <cols>
    <col min="1" max="1" width="34.5703125" customWidth="1"/>
    <col min="2" max="2" width="11.5703125" bestFit="1" customWidth="1"/>
    <col min="3" max="3" width="38.85546875" customWidth="1"/>
  </cols>
  <sheetData>
    <row r="1" spans="1:3" ht="15.75" x14ac:dyDescent="0.25">
      <c r="A1" s="1" t="s">
        <v>12</v>
      </c>
      <c r="B1" s="1" t="s">
        <v>13</v>
      </c>
    </row>
    <row r="2" spans="1:3" ht="61.5" thickBot="1" x14ac:dyDescent="0.3">
      <c r="A2" s="11" t="s">
        <v>7</v>
      </c>
      <c r="B2" s="12">
        <v>18000</v>
      </c>
      <c r="C2" t="s">
        <v>31</v>
      </c>
    </row>
    <row r="3" spans="1:3" ht="16.5" thickBot="1" x14ac:dyDescent="0.3">
      <c r="A3" s="11" t="s">
        <v>0</v>
      </c>
      <c r="B3" s="12">
        <v>6600</v>
      </c>
      <c r="C3" t="s">
        <v>31</v>
      </c>
    </row>
    <row r="4" spans="1:3" ht="46.5" thickBot="1" x14ac:dyDescent="0.3">
      <c r="A4" s="2" t="s">
        <v>5</v>
      </c>
      <c r="B4" s="10">
        <v>7500</v>
      </c>
    </row>
    <row r="5" spans="1:3" ht="31.5" thickBot="1" x14ac:dyDescent="0.3">
      <c r="A5" s="2" t="s">
        <v>1</v>
      </c>
      <c r="B5" s="10">
        <v>3600</v>
      </c>
    </row>
    <row r="6" spans="1:3" ht="31.5" thickBot="1" x14ac:dyDescent="0.3">
      <c r="A6" s="2" t="s">
        <v>9</v>
      </c>
      <c r="B6" s="10">
        <v>5000</v>
      </c>
    </row>
    <row r="7" spans="1:3" ht="16.5" thickBot="1" x14ac:dyDescent="0.3">
      <c r="A7" s="2" t="s">
        <v>2</v>
      </c>
      <c r="B7" s="10">
        <v>4500</v>
      </c>
    </row>
    <row r="8" spans="1:3" ht="31.5" thickBot="1" x14ac:dyDescent="0.3">
      <c r="A8" s="2" t="s">
        <v>3</v>
      </c>
      <c r="B8" s="10">
        <v>1000</v>
      </c>
    </row>
    <row r="9" spans="1:3" ht="31.5" thickBot="1" x14ac:dyDescent="0.3">
      <c r="A9" s="2" t="s">
        <v>8</v>
      </c>
      <c r="B9" s="10">
        <v>10000</v>
      </c>
    </row>
    <row r="10" spans="1:3" ht="16.5" thickBot="1" x14ac:dyDescent="0.3">
      <c r="A10" s="2" t="s">
        <v>4</v>
      </c>
      <c r="B10" s="10">
        <v>1800</v>
      </c>
    </row>
    <row r="11" spans="1:3" ht="31.5" thickBot="1" x14ac:dyDescent="0.3">
      <c r="A11" s="2" t="s">
        <v>11</v>
      </c>
      <c r="B11" s="10">
        <v>4000</v>
      </c>
    </row>
    <row r="12" spans="1:3" ht="16.5" thickBot="1" x14ac:dyDescent="0.3">
      <c r="A12" s="2" t="s">
        <v>6</v>
      </c>
      <c r="B12" s="10">
        <v>10000</v>
      </c>
    </row>
    <row r="13" spans="1:3" ht="30.75" x14ac:dyDescent="0.25">
      <c r="A13" s="13" t="s">
        <v>10</v>
      </c>
      <c r="B13" s="14">
        <v>1500</v>
      </c>
      <c r="C13" s="9"/>
    </row>
    <row r="14" spans="1:3" ht="15.75" x14ac:dyDescent="0.25">
      <c r="A14" s="15" t="s">
        <v>14</v>
      </c>
      <c r="B14" s="16">
        <f>SUM(B2:B13)</f>
        <v>73500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G21" sqref="G21"/>
    </sheetView>
  </sheetViews>
  <sheetFormatPr defaultRowHeight="15" x14ac:dyDescent="0.25"/>
  <cols>
    <col min="1" max="1" width="20.5703125" customWidth="1"/>
    <col min="2" max="3" width="17.140625" customWidth="1"/>
    <col min="4" max="4" width="11.5703125" style="3" bestFit="1" customWidth="1"/>
  </cols>
  <sheetData>
    <row r="1" spans="1:4" x14ac:dyDescent="0.25">
      <c r="A1" s="4" t="s">
        <v>12</v>
      </c>
      <c r="B1" s="4" t="s">
        <v>15</v>
      </c>
      <c r="C1" s="4" t="s">
        <v>16</v>
      </c>
      <c r="D1" s="5" t="s">
        <v>19</v>
      </c>
    </row>
    <row r="2" spans="1:4" x14ac:dyDescent="0.25">
      <c r="A2" s="6" t="s">
        <v>17</v>
      </c>
      <c r="B2" s="6" t="s">
        <v>18</v>
      </c>
      <c r="C2" s="7">
        <v>41641</v>
      </c>
      <c r="D2" s="8">
        <v>4539.74</v>
      </c>
    </row>
    <row r="3" spans="1:4" x14ac:dyDescent="0.25">
      <c r="A3" s="6" t="s">
        <v>20</v>
      </c>
      <c r="B3" s="6" t="s">
        <v>21</v>
      </c>
      <c r="C3" s="7">
        <v>41641</v>
      </c>
      <c r="D3" s="8">
        <v>300</v>
      </c>
    </row>
    <row r="4" spans="1:4" x14ac:dyDescent="0.25">
      <c r="A4" s="6" t="s">
        <v>22</v>
      </c>
      <c r="B4" s="6" t="s">
        <v>23</v>
      </c>
      <c r="C4" s="7">
        <v>41641</v>
      </c>
      <c r="D4" s="8">
        <v>720</v>
      </c>
    </row>
    <row r="5" spans="1:4" x14ac:dyDescent="0.25">
      <c r="A5" s="6" t="s">
        <v>27</v>
      </c>
      <c r="B5" s="6" t="s">
        <v>28</v>
      </c>
      <c r="C5" s="7">
        <v>41646</v>
      </c>
      <c r="D5" s="8">
        <v>3400</v>
      </c>
    </row>
    <row r="6" spans="1:4" x14ac:dyDescent="0.25">
      <c r="A6" s="6" t="s">
        <v>29</v>
      </c>
      <c r="B6" s="6" t="s">
        <v>30</v>
      </c>
      <c r="C6" s="7">
        <v>41712</v>
      </c>
      <c r="D6" s="8">
        <v>3409.38</v>
      </c>
    </row>
    <row r="7" spans="1:4" x14ac:dyDescent="0.25">
      <c r="A7" s="6" t="s">
        <v>17</v>
      </c>
      <c r="B7" s="6" t="s">
        <v>18</v>
      </c>
      <c r="C7" s="7">
        <v>41745</v>
      </c>
      <c r="D7" s="8">
        <v>4539.74</v>
      </c>
    </row>
    <row r="8" spans="1:4" x14ac:dyDescent="0.25">
      <c r="A8" s="6" t="s">
        <v>32</v>
      </c>
      <c r="B8" s="6" t="s">
        <v>18</v>
      </c>
      <c r="C8" s="7">
        <v>41712</v>
      </c>
      <c r="D8" s="8">
        <v>17338</v>
      </c>
    </row>
    <row r="9" spans="1:4" x14ac:dyDescent="0.25">
      <c r="A9" s="6" t="s">
        <v>33</v>
      </c>
      <c r="B9" s="6" t="s">
        <v>34</v>
      </c>
      <c r="C9" s="7">
        <v>41715</v>
      </c>
      <c r="D9" s="8">
        <v>3319</v>
      </c>
    </row>
    <row r="10" spans="1:4" x14ac:dyDescent="0.25">
      <c r="A10" s="6" t="s">
        <v>35</v>
      </c>
      <c r="B10" s="6" t="s">
        <v>36</v>
      </c>
      <c r="C10" s="7">
        <v>41746</v>
      </c>
      <c r="D10" s="8">
        <v>1449</v>
      </c>
    </row>
    <row r="11" spans="1:4" x14ac:dyDescent="0.25">
      <c r="A11" s="6" t="s">
        <v>38</v>
      </c>
      <c r="B11" s="6" t="s">
        <v>37</v>
      </c>
      <c r="C11" s="7">
        <v>41655</v>
      </c>
      <c r="D11" s="8">
        <v>462</v>
      </c>
    </row>
    <row r="12" spans="1:4" x14ac:dyDescent="0.25">
      <c r="A12" s="6" t="s">
        <v>38</v>
      </c>
      <c r="B12" s="6" t="s">
        <v>37</v>
      </c>
      <c r="C12" s="7">
        <v>41661</v>
      </c>
      <c r="D12" s="8">
        <v>617</v>
      </c>
    </row>
    <row r="13" spans="1:4" x14ac:dyDescent="0.25">
      <c r="A13" s="6" t="s">
        <v>38</v>
      </c>
      <c r="B13" s="6" t="s">
        <v>37</v>
      </c>
      <c r="C13" s="7">
        <v>41753</v>
      </c>
      <c r="D13" s="8">
        <v>2136</v>
      </c>
    </row>
    <row r="14" spans="1:4" x14ac:dyDescent="0.25">
      <c r="A14" s="6"/>
      <c r="B14" s="6"/>
      <c r="C14" s="6"/>
      <c r="D14" s="8"/>
    </row>
    <row r="15" spans="1:4" x14ac:dyDescent="0.25">
      <c r="A15" s="6" t="s">
        <v>24</v>
      </c>
      <c r="B15" s="6"/>
      <c r="C15" s="6"/>
      <c r="D15" s="8">
        <f>SUM(D2:D14)</f>
        <v>42229.86</v>
      </c>
    </row>
    <row r="16" spans="1:4" x14ac:dyDescent="0.25">
      <c r="A16" s="6" t="s">
        <v>25</v>
      </c>
      <c r="B16" s="6"/>
      <c r="C16" s="6"/>
      <c r="D16" s="8">
        <v>73500</v>
      </c>
    </row>
    <row r="17" spans="1:4" x14ac:dyDescent="0.25">
      <c r="A17" s="6" t="s">
        <v>26</v>
      </c>
      <c r="B17" s="6"/>
      <c r="C17" s="6"/>
      <c r="D17" s="8">
        <f>D16-D15</f>
        <v>31270.14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Budget-Allocated2014</vt:lpstr>
      <vt:lpstr>Spending2014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2014-05-21T20:25:37Z</dcterms:modified>
</cp:coreProperties>
</file>