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620" windowHeight="14445"/>
  </bookViews>
  <sheets>
    <sheet name="2016 Budget planning" sheetId="1" r:id="rId1"/>
  </sheets>
  <calcPr calcId="145621"/>
</workbook>
</file>

<file path=xl/calcChain.xml><?xml version="1.0" encoding="utf-8"?>
<calcChain xmlns="http://schemas.openxmlformats.org/spreadsheetml/2006/main">
  <c r="D15" i="1" l="1"/>
  <c r="D36" i="1" s="1"/>
  <c r="D16" i="1"/>
  <c r="D17" i="1"/>
  <c r="D27" i="1"/>
  <c r="D28" i="1"/>
  <c r="D31" i="1"/>
</calcChain>
</file>

<file path=xl/sharedStrings.xml><?xml version="1.0" encoding="utf-8"?>
<sst xmlns="http://schemas.openxmlformats.org/spreadsheetml/2006/main" count="63" uniqueCount="43">
  <si>
    <t>TOTAL</t>
  </si>
  <si>
    <t>LRAUV to St.M batteries</t>
  </si>
  <si>
    <t>Supplies- General</t>
  </si>
  <si>
    <t>Wabo battery pack- 1 deployment</t>
  </si>
  <si>
    <t>Benthos modem MF battery pack: 1 for Rover 1 for SES</t>
  </si>
  <si>
    <t>SES lithium battery packs for 1 deployment: 6 packs@ =(((1979last year's price*6packs)*1.1inflation)*1.09 tax)+500 shipping</t>
  </si>
  <si>
    <t>Li Batts for Camera Tripod for 1 deployment</t>
  </si>
  <si>
    <t>Current meter (Camera Tripod) batteries for Station M</t>
  </si>
  <si>
    <t>8 Battery Packs for Benthos Releases @ $300 each- Station M</t>
  </si>
  <si>
    <t>Lithium Battery packs for one Rover deployment beginning  Oct 2015: 12 packs@ =(((1979last year's price*12packs)*1.1inflation)*1.09 tax)+500 shipping</t>
  </si>
  <si>
    <t>Alkaline batteries for instrument deployments for sediment traps, beacons, strobes.</t>
  </si>
  <si>
    <t>BATTERIES</t>
  </si>
  <si>
    <t>Ballast material for moorings, Rover, and SES</t>
  </si>
  <si>
    <t>get quote</t>
  </si>
  <si>
    <t>two new optodes with cables, dummy plugs</t>
  </si>
  <si>
    <t>argos beacon for sediment trap</t>
  </si>
  <si>
    <t>Postage/Shipping</t>
  </si>
  <si>
    <t>Camera tripod servicing budget</t>
  </si>
  <si>
    <t>Maintenance and repair</t>
  </si>
  <si>
    <t>SES servicing budget</t>
  </si>
  <si>
    <t>Rover servicing budget</t>
  </si>
  <si>
    <t>Conference lodging-ASLO</t>
  </si>
  <si>
    <t>Travel- domestic</t>
  </si>
  <si>
    <t>Conference meals-ASLO</t>
  </si>
  <si>
    <t>Conference travel-ASLO</t>
  </si>
  <si>
    <t>Conference registration -ASLO</t>
  </si>
  <si>
    <t>Conference fees, registration</t>
  </si>
  <si>
    <t>Digitizing of Film archives- Camera sled</t>
  </si>
  <si>
    <t>Outside Srvc- General</t>
  </si>
  <si>
    <t>CHN Analysis of sediment trap and push core collections for one cruise at Sta. M</t>
  </si>
  <si>
    <t>Argos service</t>
  </si>
  <si>
    <t>General science lab supplies</t>
  </si>
  <si>
    <t>Supplies- Science lab</t>
  </si>
  <si>
    <t>Cruise supplies</t>
  </si>
  <si>
    <t>Digital Storage</t>
  </si>
  <si>
    <t>Supplies- Computer (Hardware)</t>
  </si>
  <si>
    <t>Resources to handle maintenance and calibration for lab equipment not covered by divisional funds.</t>
  </si>
  <si>
    <t>Preservatives and jars for sample collection</t>
  </si>
  <si>
    <t>Supplies to improve the lab's Open House display</t>
  </si>
  <si>
    <t>Supplies- Non capitalized equipment</t>
  </si>
  <si>
    <t>cost</t>
  </si>
  <si>
    <t>item</t>
  </si>
  <si>
    <t>budget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</si>
</sst>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3" x14ac:knownFonts="1">
    <font>
      <sz val="10"/>
      <color theme="1"/>
      <name val="Tahoma"/>
      <family val="2"/>
    </font>
    <font>
      <sz val="10"/>
      <name val="Arial"/>
      <family val="2"/>
    </font>
    <font>
      <sz val="7"/>
      <color indexed="8"/>
      <name val="Verdana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color rgb="FFFF0000"/>
      <name val="Times New Roman"/>
      <family val="1"/>
    </font>
    <font>
      <sz val="8"/>
      <color rgb="FF000000"/>
      <name val="Verdana"/>
      <family val="2"/>
    </font>
    <font>
      <b/>
      <sz val="10"/>
      <color theme="1"/>
      <name val="Tahoma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sz val="10"/>
      <name val="Tahoma"/>
      <family val="2"/>
    </font>
    <font>
      <b/>
      <sz val="11"/>
      <color theme="1"/>
      <name val="Tahoma"/>
      <family val="2"/>
    </font>
    <font>
      <b/>
      <sz val="14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0" xfId="0" applyFill="1" applyBorder="1" applyAlignment="1">
      <alignment horizontal="right"/>
    </xf>
    <xf numFmtId="6" fontId="0" fillId="0" borderId="0" xfId="0" applyNumberFormat="1" applyFill="1" applyAlignment="1">
      <alignment horizontal="left"/>
    </xf>
    <xf numFmtId="0" fontId="0" fillId="0" borderId="0" xfId="0" applyFont="1" applyFill="1" applyAlignment="1"/>
    <xf numFmtId="6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4" fillId="0" borderId="0" xfId="0" applyFont="1" applyFill="1" applyAlignment="1"/>
    <xf numFmtId="0" fontId="5" fillId="0" borderId="0" xfId="0" applyFont="1"/>
    <xf numFmtId="0" fontId="0" fillId="0" borderId="0" xfId="0" applyFont="1" applyFill="1"/>
    <xf numFmtId="6" fontId="0" fillId="0" borderId="0" xfId="0" applyNumberFormat="1" applyFont="1" applyFill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3" fontId="0" fillId="0" borderId="0" xfId="0" applyNumberFormat="1" applyFill="1"/>
    <xf numFmtId="0" fontId="0" fillId="0" borderId="0" xfId="0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6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/>
    <xf numFmtId="0" fontId="8" fillId="0" borderId="0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6" fontId="9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Fill="1" applyBorder="1"/>
    <xf numFmtId="0" fontId="10" fillId="0" borderId="0" xfId="0" applyFont="1" applyBorder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9"/>
  <sheetViews>
    <sheetView tabSelected="1" workbookViewId="0">
      <selection activeCell="K11" sqref="K11"/>
    </sheetView>
  </sheetViews>
  <sheetFormatPr defaultRowHeight="12.75" x14ac:dyDescent="0.2"/>
  <cols>
    <col min="2" max="4" width="50.42578125" customWidth="1"/>
  </cols>
  <sheetData>
    <row r="3" spans="1:6" ht="18" x14ac:dyDescent="0.25">
      <c r="B3" s="50">
        <v>2016</v>
      </c>
    </row>
    <row r="4" spans="1:6" ht="14.25" x14ac:dyDescent="0.2">
      <c r="B4" s="49" t="s">
        <v>42</v>
      </c>
      <c r="C4" s="49" t="s">
        <v>41</v>
      </c>
      <c r="D4" s="49" t="s">
        <v>40</v>
      </c>
    </row>
    <row r="5" spans="1:6" x14ac:dyDescent="0.2">
      <c r="A5" s="1"/>
      <c r="B5" s="1" t="s">
        <v>39</v>
      </c>
      <c r="C5" s="1" t="s">
        <v>38</v>
      </c>
      <c r="D5" s="1">
        <v>500</v>
      </c>
      <c r="E5" s="1"/>
      <c r="F5" s="1"/>
    </row>
    <row r="6" spans="1:6" x14ac:dyDescent="0.2">
      <c r="A6" s="1"/>
      <c r="B6" s="1" t="s">
        <v>32</v>
      </c>
      <c r="C6" s="1" t="s">
        <v>37</v>
      </c>
      <c r="D6" s="1">
        <v>750</v>
      </c>
      <c r="E6" s="1"/>
      <c r="F6" s="1"/>
    </row>
    <row r="7" spans="1:6" x14ac:dyDescent="0.2">
      <c r="A7" s="1"/>
      <c r="B7" s="1" t="s">
        <v>18</v>
      </c>
      <c r="C7" s="1" t="s">
        <v>36</v>
      </c>
      <c r="D7" s="1">
        <v>2000</v>
      </c>
      <c r="E7" s="1"/>
      <c r="F7" s="1"/>
    </row>
    <row r="8" spans="1:6" x14ac:dyDescent="0.2">
      <c r="A8" s="1"/>
      <c r="B8" s="1" t="s">
        <v>35</v>
      </c>
      <c r="C8" s="1" t="s">
        <v>34</v>
      </c>
      <c r="D8" s="1">
        <v>1500</v>
      </c>
      <c r="E8" s="1"/>
      <c r="F8" s="1"/>
    </row>
    <row r="9" spans="1:6" x14ac:dyDescent="0.2">
      <c r="A9" s="1"/>
      <c r="B9" s="1" t="s">
        <v>2</v>
      </c>
      <c r="C9" s="1" t="s">
        <v>33</v>
      </c>
      <c r="D9" s="1">
        <v>3500</v>
      </c>
      <c r="E9" s="1"/>
      <c r="F9" s="1"/>
    </row>
    <row r="10" spans="1:6" x14ac:dyDescent="0.2">
      <c r="A10" s="1"/>
      <c r="B10" s="1" t="s">
        <v>32</v>
      </c>
      <c r="C10" s="1" t="s">
        <v>31</v>
      </c>
      <c r="D10" s="1">
        <v>4500</v>
      </c>
      <c r="E10" s="1"/>
      <c r="F10" s="1"/>
    </row>
    <row r="11" spans="1:6" x14ac:dyDescent="0.2">
      <c r="A11" s="1"/>
      <c r="B11" s="48" t="s">
        <v>28</v>
      </c>
      <c r="C11" s="48" t="s">
        <v>30</v>
      </c>
      <c r="D11" s="48">
        <v>1500</v>
      </c>
      <c r="E11" s="1"/>
      <c r="F11" s="1"/>
    </row>
    <row r="12" spans="1:6" x14ac:dyDescent="0.2">
      <c r="A12" s="1"/>
      <c r="B12" s="1" t="s">
        <v>28</v>
      </c>
      <c r="C12" s="1" t="s">
        <v>29</v>
      </c>
      <c r="D12" s="1">
        <v>3000</v>
      </c>
      <c r="E12" s="1"/>
      <c r="F12" s="1"/>
    </row>
    <row r="13" spans="1:6" x14ac:dyDescent="0.2">
      <c r="A13" s="1"/>
      <c r="B13" s="1" t="s">
        <v>28</v>
      </c>
      <c r="C13" s="1" t="s">
        <v>27</v>
      </c>
      <c r="D13" s="1">
        <v>25000</v>
      </c>
      <c r="E13" s="1"/>
      <c r="F13" s="1"/>
    </row>
    <row r="14" spans="1:6" x14ac:dyDescent="0.2">
      <c r="A14" s="1"/>
      <c r="B14" s="1" t="s">
        <v>26</v>
      </c>
      <c r="C14" s="1" t="s">
        <v>25</v>
      </c>
      <c r="D14" s="1">
        <v>1274</v>
      </c>
      <c r="E14" s="1"/>
      <c r="F14" s="1"/>
    </row>
    <row r="15" spans="1:6" x14ac:dyDescent="0.2">
      <c r="A15" s="1"/>
      <c r="B15" s="1" t="s">
        <v>22</v>
      </c>
      <c r="C15" s="1" t="s">
        <v>24</v>
      </c>
      <c r="D15" s="1">
        <f>(1800+30+30)*2</f>
        <v>3720</v>
      </c>
      <c r="E15" s="1"/>
      <c r="F15" s="1"/>
    </row>
    <row r="16" spans="1:6" x14ac:dyDescent="0.2">
      <c r="A16" s="1"/>
      <c r="B16" s="1" t="s">
        <v>22</v>
      </c>
      <c r="C16" s="1" t="s">
        <v>23</v>
      </c>
      <c r="D16" s="1">
        <f>74*7*2</f>
        <v>1036</v>
      </c>
      <c r="E16" s="1"/>
      <c r="F16" s="1"/>
    </row>
    <row r="17" spans="1:6" x14ac:dyDescent="0.2">
      <c r="A17" s="1"/>
      <c r="B17" s="1" t="s">
        <v>22</v>
      </c>
      <c r="C17" s="1" t="s">
        <v>21</v>
      </c>
      <c r="D17" s="1">
        <f>(90*7)*2</f>
        <v>1260</v>
      </c>
      <c r="E17" s="1"/>
      <c r="F17" s="1"/>
    </row>
    <row r="18" spans="1:6" x14ac:dyDescent="0.2">
      <c r="A18" s="1"/>
      <c r="B18" s="1" t="s">
        <v>18</v>
      </c>
      <c r="C18" s="1" t="s">
        <v>20</v>
      </c>
      <c r="D18" s="1">
        <v>12000</v>
      </c>
      <c r="E18" s="1"/>
      <c r="F18" s="1"/>
    </row>
    <row r="19" spans="1:6" x14ac:dyDescent="0.2">
      <c r="A19" s="1"/>
      <c r="B19" s="1" t="s">
        <v>18</v>
      </c>
      <c r="C19" s="1" t="s">
        <v>19</v>
      </c>
      <c r="D19" s="1">
        <v>10000</v>
      </c>
      <c r="E19" s="1"/>
      <c r="F19" s="1"/>
    </row>
    <row r="20" spans="1:6" x14ac:dyDescent="0.2">
      <c r="A20" s="1"/>
      <c r="B20" s="1" t="s">
        <v>18</v>
      </c>
      <c r="C20" s="1" t="s">
        <v>17</v>
      </c>
      <c r="D20" s="1">
        <v>5000</v>
      </c>
      <c r="E20" s="1"/>
      <c r="F20" s="1"/>
    </row>
    <row r="21" spans="1:6" x14ac:dyDescent="0.2">
      <c r="A21" s="1"/>
      <c r="B21" s="1" t="s">
        <v>16</v>
      </c>
      <c r="C21" s="1" t="s">
        <v>16</v>
      </c>
      <c r="D21" s="1">
        <v>2000</v>
      </c>
      <c r="E21" s="1"/>
      <c r="F21" s="1"/>
    </row>
    <row r="22" spans="1:6" x14ac:dyDescent="0.2">
      <c r="A22" s="1"/>
      <c r="B22" s="42" t="s">
        <v>15</v>
      </c>
      <c r="C22" s="42"/>
      <c r="D22" s="42" t="s">
        <v>13</v>
      </c>
      <c r="E22" s="1"/>
      <c r="F22" s="1"/>
    </row>
    <row r="23" spans="1:6" x14ac:dyDescent="0.2">
      <c r="A23" s="1"/>
      <c r="B23" s="42" t="s">
        <v>14</v>
      </c>
      <c r="C23" s="42"/>
      <c r="D23" s="42" t="s">
        <v>13</v>
      </c>
      <c r="E23" s="1"/>
      <c r="F23" s="1"/>
    </row>
    <row r="24" spans="1:6" x14ac:dyDescent="0.2">
      <c r="A24" s="1"/>
      <c r="B24" s="1" t="s">
        <v>2</v>
      </c>
      <c r="C24" s="41" t="s">
        <v>12</v>
      </c>
      <c r="D24" s="40">
        <v>1000</v>
      </c>
      <c r="E24" s="1"/>
      <c r="F24" s="1"/>
    </row>
    <row r="25" spans="1:6" x14ac:dyDescent="0.2">
      <c r="A25" s="1"/>
      <c r="B25" s="47" t="s">
        <v>11</v>
      </c>
      <c r="C25" s="42"/>
      <c r="D25" s="42"/>
      <c r="E25" s="1"/>
      <c r="F25" s="1"/>
    </row>
    <row r="26" spans="1:6" x14ac:dyDescent="0.2">
      <c r="A26" s="1"/>
      <c r="B26" s="1" t="s">
        <v>2</v>
      </c>
      <c r="C26" s="1" t="s">
        <v>10</v>
      </c>
      <c r="D26" s="1">
        <v>800</v>
      </c>
      <c r="E26" s="1"/>
      <c r="F26" s="1"/>
    </row>
    <row r="27" spans="1:6" ht="31.5" x14ac:dyDescent="0.2">
      <c r="A27" s="1"/>
      <c r="B27" s="1" t="s">
        <v>2</v>
      </c>
      <c r="C27" s="46" t="s">
        <v>9</v>
      </c>
      <c r="D27" s="45">
        <f>(((1979*12)*1.1)*1.09)+500</f>
        <v>28973.852000000006</v>
      </c>
      <c r="E27" s="1"/>
      <c r="F27" s="1"/>
    </row>
    <row r="28" spans="1:6" x14ac:dyDescent="0.2">
      <c r="A28" s="1"/>
      <c r="B28" s="1" t="s">
        <v>2</v>
      </c>
      <c r="C28" s="1" t="s">
        <v>8</v>
      </c>
      <c r="D28" s="1">
        <f>8*300</f>
        <v>2400</v>
      </c>
      <c r="E28" s="1"/>
      <c r="F28" s="1"/>
    </row>
    <row r="29" spans="1:6" x14ac:dyDescent="0.2">
      <c r="A29" s="1"/>
      <c r="B29" s="1" t="s">
        <v>2</v>
      </c>
      <c r="C29" s="41" t="s">
        <v>7</v>
      </c>
      <c r="D29" s="40">
        <v>300</v>
      </c>
      <c r="E29" s="1"/>
      <c r="F29" s="1"/>
    </row>
    <row r="30" spans="1:6" x14ac:dyDescent="0.2">
      <c r="A30" s="1"/>
      <c r="B30" s="1" t="s">
        <v>2</v>
      </c>
      <c r="C30" s="41" t="s">
        <v>6</v>
      </c>
      <c r="D30" s="40">
        <v>5000</v>
      </c>
      <c r="E30" s="1"/>
      <c r="F30" s="1"/>
    </row>
    <row r="31" spans="1:6" ht="31.5" x14ac:dyDescent="0.2">
      <c r="A31" s="1"/>
      <c r="B31" s="1" t="s">
        <v>2</v>
      </c>
      <c r="C31" s="41" t="s">
        <v>5</v>
      </c>
      <c r="D31" s="45">
        <f>(((1979*6)*1.1)*1.09)+500</f>
        <v>14736.926000000003</v>
      </c>
      <c r="E31" s="1"/>
      <c r="F31" s="1"/>
    </row>
    <row r="32" spans="1:6" x14ac:dyDescent="0.2">
      <c r="A32" s="1"/>
      <c r="B32" s="1" t="s">
        <v>2</v>
      </c>
      <c r="C32" s="44" t="s">
        <v>4</v>
      </c>
      <c r="D32">
        <v>700</v>
      </c>
      <c r="E32" s="1"/>
      <c r="F32" s="1"/>
    </row>
    <row r="33" spans="1:16" x14ac:dyDescent="0.2">
      <c r="A33" s="1"/>
      <c r="B33" s="1" t="s">
        <v>2</v>
      </c>
      <c r="C33" s="44" t="s">
        <v>3</v>
      </c>
      <c r="D33">
        <v>175</v>
      </c>
      <c r="E33" s="1"/>
      <c r="F33" s="1"/>
    </row>
    <row r="34" spans="1:16" x14ac:dyDescent="0.2">
      <c r="A34" s="1"/>
      <c r="B34" s="1" t="s">
        <v>2</v>
      </c>
      <c r="C34" s="41" t="s">
        <v>1</v>
      </c>
      <c r="D34" s="40">
        <v>11000</v>
      </c>
      <c r="E34" s="1"/>
      <c r="F34" s="1"/>
    </row>
    <row r="35" spans="1:16" x14ac:dyDescent="0.2">
      <c r="A35" s="1"/>
      <c r="E35" s="1"/>
      <c r="F35" s="1"/>
    </row>
    <row r="36" spans="1:16" x14ac:dyDescent="0.2">
      <c r="A36" s="1"/>
      <c r="B36" s="43" t="s">
        <v>0</v>
      </c>
      <c r="C36" s="40"/>
      <c r="D36" s="42">
        <f>SUM(D5:D34)</f>
        <v>143625.77800000002</v>
      </c>
      <c r="E36" s="1"/>
      <c r="F36" s="1"/>
    </row>
    <row r="37" spans="1:16" x14ac:dyDescent="0.2">
      <c r="A37" s="1"/>
      <c r="B37" s="41"/>
      <c r="C37" s="40"/>
    </row>
    <row r="38" spans="1:16" x14ac:dyDescent="0.2">
      <c r="A38" s="1"/>
      <c r="B38" s="41"/>
      <c r="C38" s="40"/>
      <c r="D38" s="1"/>
    </row>
    <row r="39" spans="1:16" x14ac:dyDescent="0.2">
      <c r="A39" s="1"/>
      <c r="B39" s="41"/>
      <c r="C39" s="40"/>
      <c r="D39" s="1"/>
    </row>
    <row r="40" spans="1:16" x14ac:dyDescent="0.2">
      <c r="A40" s="1"/>
      <c r="B40" s="41"/>
      <c r="C40" s="40"/>
      <c r="D40" s="1"/>
    </row>
    <row r="41" spans="1:16" x14ac:dyDescent="0.2">
      <c r="A41" s="1"/>
      <c r="D41" s="1"/>
    </row>
    <row r="42" spans="1:16" x14ac:dyDescent="0.2">
      <c r="A42" s="1"/>
      <c r="D42" s="1"/>
    </row>
    <row r="43" spans="1:16" x14ac:dyDescent="0.2">
      <c r="A43" s="1"/>
      <c r="B43" s="37"/>
      <c r="C43" s="37"/>
      <c r="D43" s="37"/>
    </row>
    <row r="44" spans="1:16" x14ac:dyDescent="0.2">
      <c r="A44" s="1"/>
      <c r="B44" s="17"/>
      <c r="C44" s="10"/>
      <c r="D44" s="7"/>
    </row>
    <row r="45" spans="1:16" x14ac:dyDescent="0.2">
      <c r="A45" s="1"/>
      <c r="B45" s="17"/>
      <c r="C45" s="10"/>
      <c r="D45" s="7"/>
    </row>
    <row r="46" spans="1:16" x14ac:dyDescent="0.2">
      <c r="A46" s="1"/>
      <c r="B46" s="17"/>
      <c r="C46" s="34"/>
      <c r="D46" s="10"/>
    </row>
    <row r="47" spans="1:16" x14ac:dyDescent="0.2">
      <c r="A47" s="1"/>
      <c r="B47" s="17"/>
      <c r="C47" s="34"/>
      <c r="D47" s="10"/>
      <c r="E47" s="37"/>
      <c r="F47" s="37"/>
      <c r="G47" s="37"/>
      <c r="H47" s="37"/>
      <c r="I47" s="37"/>
      <c r="J47" s="37"/>
      <c r="K47" s="37"/>
      <c r="L47" s="37"/>
      <c r="M47" s="39"/>
      <c r="N47" s="37"/>
      <c r="O47" s="38"/>
      <c r="P47" s="37"/>
    </row>
    <row r="48" spans="1:16" x14ac:dyDescent="0.2">
      <c r="A48" s="1"/>
      <c r="B48" s="17"/>
      <c r="C48" s="36"/>
      <c r="D48" s="10"/>
      <c r="E48" s="7"/>
      <c r="F48" s="7"/>
      <c r="G48" s="7"/>
      <c r="H48" s="7"/>
      <c r="I48" s="4"/>
      <c r="J48" s="4"/>
      <c r="K48" s="4"/>
      <c r="L48" s="4"/>
      <c r="M48" s="4"/>
      <c r="N48" s="4"/>
      <c r="O48" s="35"/>
      <c r="P48" s="8"/>
    </row>
    <row r="49" spans="1:16" x14ac:dyDescent="0.2">
      <c r="A49" s="1"/>
      <c r="B49" s="33"/>
      <c r="C49" s="34"/>
      <c r="D49" s="10"/>
      <c r="E49" s="7"/>
      <c r="F49" s="7"/>
      <c r="G49" s="7"/>
      <c r="H49" s="7"/>
      <c r="I49" s="4"/>
      <c r="J49" s="4"/>
      <c r="K49" s="4"/>
      <c r="L49" s="4"/>
      <c r="M49" s="4"/>
      <c r="N49" s="4"/>
      <c r="O49" s="22"/>
      <c r="P49" s="8"/>
    </row>
    <row r="50" spans="1:16" x14ac:dyDescent="0.2">
      <c r="A50" s="1"/>
      <c r="B50" s="33"/>
      <c r="C50" s="34"/>
      <c r="D50" s="10"/>
      <c r="E50" s="10"/>
      <c r="F50" s="10"/>
      <c r="G50" s="7"/>
      <c r="H50" s="31"/>
      <c r="I50" s="13"/>
      <c r="J50" s="13"/>
      <c r="K50" s="13"/>
      <c r="L50" s="13"/>
      <c r="M50" s="13"/>
      <c r="N50" s="13"/>
      <c r="O50" s="32"/>
      <c r="P50" s="32"/>
    </row>
    <row r="51" spans="1:16" x14ac:dyDescent="0.2">
      <c r="A51" s="1"/>
      <c r="B51" s="33"/>
      <c r="C51" s="31"/>
      <c r="D51" s="7"/>
      <c r="E51" s="10"/>
      <c r="F51" s="10"/>
      <c r="G51" s="7"/>
      <c r="H51" s="31"/>
      <c r="I51" s="13"/>
      <c r="J51" s="13"/>
      <c r="K51" s="13"/>
      <c r="L51" s="13"/>
      <c r="M51" s="13"/>
      <c r="N51" s="13"/>
      <c r="O51" s="32"/>
      <c r="P51" s="32"/>
    </row>
    <row r="52" spans="1:16" x14ac:dyDescent="0.2">
      <c r="A52" s="1"/>
      <c r="B52" s="33"/>
      <c r="C52" s="31"/>
      <c r="D52" s="7"/>
      <c r="E52" s="10"/>
      <c r="F52" s="10"/>
      <c r="G52" s="7"/>
      <c r="H52" s="31"/>
      <c r="I52" s="13"/>
      <c r="J52" s="13"/>
      <c r="K52" s="13"/>
      <c r="L52" s="13"/>
      <c r="M52" s="13"/>
      <c r="N52" s="13"/>
      <c r="O52" s="32"/>
      <c r="P52" s="32"/>
    </row>
    <row r="53" spans="1:16" x14ac:dyDescent="0.2">
      <c r="A53" s="1"/>
      <c r="B53" s="33"/>
      <c r="C53" s="7"/>
      <c r="D53" s="10"/>
      <c r="E53" s="10"/>
      <c r="F53" s="10"/>
      <c r="G53" s="7"/>
      <c r="H53" s="31"/>
      <c r="I53" s="13"/>
      <c r="J53" s="13"/>
      <c r="K53" s="13"/>
      <c r="L53" s="13"/>
      <c r="M53" s="13"/>
      <c r="N53" s="13"/>
      <c r="O53" s="32"/>
      <c r="P53" s="32"/>
    </row>
    <row r="54" spans="1:16" x14ac:dyDescent="0.2">
      <c r="A54" s="1"/>
      <c r="B54" s="17"/>
      <c r="C54" s="15"/>
      <c r="D54" s="27"/>
      <c r="E54" s="10"/>
      <c r="F54" s="10"/>
      <c r="G54" s="7"/>
      <c r="H54" s="31"/>
      <c r="I54" s="13"/>
      <c r="J54" s="13"/>
      <c r="K54" s="13"/>
      <c r="L54" s="13"/>
      <c r="M54" s="13"/>
      <c r="N54" s="13"/>
      <c r="O54" s="32"/>
      <c r="P54" s="32"/>
    </row>
    <row r="55" spans="1:16" x14ac:dyDescent="0.2">
      <c r="A55" s="1"/>
      <c r="B55" s="17"/>
      <c r="C55" s="15"/>
      <c r="D55" s="15"/>
      <c r="E55" s="7"/>
      <c r="F55" s="7"/>
      <c r="G55" s="7"/>
      <c r="H55" s="31"/>
      <c r="I55" s="30"/>
      <c r="J55" s="30"/>
      <c r="K55" s="30"/>
      <c r="L55" s="30"/>
      <c r="M55" s="30"/>
      <c r="N55" s="30"/>
      <c r="O55" s="29"/>
      <c r="P55" s="28"/>
    </row>
    <row r="56" spans="1:16" x14ac:dyDescent="0.2">
      <c r="A56" s="1"/>
      <c r="B56" s="17"/>
      <c r="C56" s="10"/>
      <c r="D56" s="10"/>
      <c r="E56" s="7"/>
      <c r="F56" s="7"/>
      <c r="G56" s="7"/>
      <c r="H56" s="31"/>
      <c r="I56" s="30"/>
      <c r="J56" s="30"/>
      <c r="K56" s="30"/>
      <c r="L56" s="30"/>
      <c r="M56" s="30"/>
      <c r="N56" s="30"/>
      <c r="O56" s="29"/>
      <c r="P56" s="28"/>
    </row>
    <row r="57" spans="1:16" x14ac:dyDescent="0.2">
      <c r="A57" s="1"/>
      <c r="B57" s="17"/>
      <c r="C57" s="10"/>
      <c r="D57" s="8"/>
      <c r="E57" s="10"/>
      <c r="F57" s="10"/>
      <c r="G57" s="7"/>
      <c r="H57" s="7"/>
      <c r="I57" s="4"/>
      <c r="J57" s="4"/>
      <c r="K57" s="4"/>
      <c r="L57" s="13"/>
      <c r="M57" s="6"/>
      <c r="N57" s="12"/>
      <c r="O57" s="9"/>
      <c r="P57" s="11"/>
    </row>
    <row r="58" spans="1:16" x14ac:dyDescent="0.2">
      <c r="A58" s="1"/>
      <c r="B58" s="17"/>
      <c r="C58" s="10"/>
      <c r="D58" s="8"/>
      <c r="E58" s="27"/>
      <c r="F58" s="27"/>
      <c r="G58" s="7"/>
      <c r="H58" s="2"/>
      <c r="I58" s="4"/>
      <c r="J58" s="4"/>
      <c r="K58" s="2"/>
      <c r="L58" s="13"/>
      <c r="M58" s="4"/>
      <c r="N58" s="13"/>
      <c r="O58" s="5"/>
      <c r="P58" s="11"/>
    </row>
    <row r="59" spans="1:16" x14ac:dyDescent="0.2">
      <c r="A59" s="1"/>
      <c r="B59" s="17"/>
      <c r="C59" s="10"/>
      <c r="D59" s="10"/>
      <c r="E59" s="15"/>
      <c r="F59" s="15"/>
      <c r="G59" s="7"/>
      <c r="H59" s="26"/>
      <c r="I59" s="2"/>
      <c r="J59" s="2"/>
      <c r="K59" s="2"/>
      <c r="L59" s="13"/>
      <c r="M59" s="4"/>
      <c r="N59" s="13"/>
      <c r="O59" s="14"/>
      <c r="P59" s="11"/>
    </row>
    <row r="60" spans="1:16" x14ac:dyDescent="0.2">
      <c r="A60" s="1"/>
      <c r="B60" s="17"/>
      <c r="C60" s="7"/>
      <c r="D60" s="7"/>
      <c r="E60" s="10"/>
      <c r="F60" s="10"/>
      <c r="G60" s="7"/>
      <c r="H60" s="7"/>
      <c r="I60" s="13"/>
      <c r="J60" s="13"/>
      <c r="K60" s="13"/>
      <c r="L60" s="13"/>
      <c r="M60" s="6"/>
      <c r="N60" s="12"/>
      <c r="O60" s="9"/>
      <c r="P60" s="11"/>
    </row>
    <row r="61" spans="1:16" ht="15.75" x14ac:dyDescent="0.25">
      <c r="A61" s="1"/>
      <c r="B61" s="17"/>
      <c r="C61" s="10"/>
      <c r="D61" s="25"/>
      <c r="E61" s="8"/>
      <c r="F61" s="8"/>
      <c r="G61" s="7"/>
      <c r="H61" s="7"/>
      <c r="I61" s="4"/>
      <c r="J61" s="4"/>
      <c r="K61" s="4"/>
      <c r="L61" s="13"/>
      <c r="M61" s="4"/>
      <c r="N61" s="6"/>
      <c r="O61" s="8"/>
      <c r="P61" s="8"/>
    </row>
    <row r="62" spans="1:16" x14ac:dyDescent="0.2">
      <c r="A62" s="1"/>
      <c r="B62" s="17"/>
      <c r="C62" s="10"/>
      <c r="D62" s="7"/>
      <c r="E62" s="7"/>
      <c r="F62" s="15"/>
      <c r="G62" s="7"/>
      <c r="H62" s="7"/>
      <c r="I62" s="4"/>
      <c r="J62" s="4"/>
      <c r="K62" s="4"/>
      <c r="L62" s="13"/>
      <c r="M62" s="4"/>
      <c r="N62" s="4"/>
      <c r="O62" s="8"/>
      <c r="P62" s="8"/>
    </row>
    <row r="63" spans="1:16" x14ac:dyDescent="0.2">
      <c r="A63" s="1"/>
      <c r="B63" s="17"/>
      <c r="C63" s="7"/>
      <c r="D63" s="7"/>
      <c r="E63" s="10"/>
      <c r="F63" s="15"/>
      <c r="G63" s="7"/>
      <c r="H63" s="7"/>
      <c r="I63" s="4"/>
      <c r="J63" s="4"/>
      <c r="K63" s="4"/>
      <c r="L63" s="4"/>
      <c r="M63" s="4"/>
      <c r="N63" s="4"/>
      <c r="O63" s="8"/>
      <c r="P63" s="8"/>
    </row>
    <row r="64" spans="1:16" x14ac:dyDescent="0.2">
      <c r="A64" s="1"/>
      <c r="B64" s="17"/>
      <c r="C64" s="10"/>
      <c r="D64" s="7"/>
      <c r="E64" s="7"/>
      <c r="F64" s="7"/>
      <c r="G64" s="7"/>
      <c r="H64" s="24"/>
      <c r="I64" s="4"/>
      <c r="J64" s="4"/>
      <c r="K64" s="4"/>
      <c r="L64" s="4"/>
      <c r="M64" s="4"/>
      <c r="N64" s="4"/>
      <c r="O64" s="19"/>
      <c r="P64" s="8"/>
    </row>
    <row r="65" spans="1:16" x14ac:dyDescent="0.2">
      <c r="A65" s="1"/>
      <c r="B65" s="17"/>
      <c r="C65" s="10"/>
      <c r="D65" s="7"/>
      <c r="E65" s="10"/>
      <c r="F65" s="10"/>
      <c r="G65" s="7"/>
      <c r="H65" s="23"/>
      <c r="I65" s="4"/>
      <c r="J65" s="4"/>
      <c r="K65" s="4"/>
      <c r="L65" s="4"/>
      <c r="M65" s="4"/>
      <c r="N65" s="4"/>
      <c r="O65" s="22"/>
      <c r="P65" s="8"/>
    </row>
    <row r="66" spans="1:16" x14ac:dyDescent="0.2">
      <c r="A66" s="1"/>
      <c r="B66" s="17"/>
      <c r="C66" s="10"/>
      <c r="D66" s="7"/>
      <c r="E66" s="7"/>
      <c r="F66" s="7"/>
      <c r="G66" s="7"/>
      <c r="H66" s="21"/>
      <c r="I66" s="4"/>
      <c r="J66" s="4"/>
      <c r="K66" s="4"/>
      <c r="L66" s="4"/>
      <c r="M66" s="20"/>
      <c r="N66" s="4"/>
      <c r="O66" s="19"/>
      <c r="P66" s="8"/>
    </row>
    <row r="67" spans="1:16" x14ac:dyDescent="0.2">
      <c r="A67" s="1"/>
      <c r="B67" s="17"/>
      <c r="C67" s="10"/>
      <c r="D67" s="7"/>
      <c r="E67" s="7"/>
      <c r="F67" s="7"/>
      <c r="G67" s="7"/>
      <c r="H67" s="7"/>
      <c r="I67" s="4"/>
      <c r="J67" s="4"/>
      <c r="K67" s="4"/>
      <c r="L67" s="4"/>
      <c r="M67" s="6"/>
      <c r="N67" s="18"/>
      <c r="O67" s="14"/>
      <c r="P67" s="8"/>
    </row>
    <row r="68" spans="1:16" x14ac:dyDescent="0.2">
      <c r="A68" s="1"/>
      <c r="B68" s="17"/>
      <c r="C68" s="10"/>
      <c r="D68" s="7"/>
      <c r="E68" s="7"/>
      <c r="F68" s="7"/>
      <c r="G68" s="7"/>
      <c r="H68" s="7"/>
      <c r="I68" s="4"/>
      <c r="J68" s="4"/>
      <c r="K68" s="4"/>
      <c r="L68" s="4"/>
      <c r="M68" s="4"/>
      <c r="N68" s="12"/>
      <c r="O68" s="14"/>
      <c r="P68" s="8"/>
    </row>
    <row r="69" spans="1:16" x14ac:dyDescent="0.2">
      <c r="A69" s="1"/>
      <c r="B69" s="17"/>
      <c r="C69" s="7"/>
      <c r="D69" s="10"/>
      <c r="E69" s="7"/>
      <c r="F69" s="7"/>
      <c r="G69" s="7"/>
      <c r="H69" s="7"/>
      <c r="I69" s="4"/>
      <c r="J69" s="4"/>
      <c r="K69" s="4"/>
      <c r="L69" s="4"/>
      <c r="M69" s="4"/>
      <c r="N69" s="4"/>
      <c r="O69" s="16"/>
      <c r="P69" s="11"/>
    </row>
    <row r="70" spans="1:16" x14ac:dyDescent="0.2">
      <c r="A70" s="1"/>
      <c r="B70" s="17"/>
      <c r="C70" s="7"/>
      <c r="D70" s="7"/>
      <c r="E70" s="7"/>
      <c r="F70" s="7"/>
      <c r="G70" s="7"/>
      <c r="H70" s="7"/>
      <c r="I70" s="4"/>
      <c r="J70" s="4"/>
      <c r="K70" s="4"/>
      <c r="L70" s="13"/>
      <c r="M70" s="4"/>
      <c r="N70" s="4"/>
      <c r="O70" s="14"/>
      <c r="P70" s="11"/>
    </row>
    <row r="71" spans="1:16" x14ac:dyDescent="0.2">
      <c r="A71" s="1"/>
      <c r="B71" s="17"/>
      <c r="C71" s="7"/>
      <c r="D71" s="7"/>
      <c r="E71" s="7"/>
      <c r="F71" s="15"/>
      <c r="G71" s="7"/>
      <c r="H71" s="7"/>
      <c r="I71" s="4"/>
      <c r="J71" s="4"/>
      <c r="K71" s="4"/>
      <c r="L71" s="4"/>
      <c r="M71" s="4"/>
      <c r="N71" s="4"/>
      <c r="O71" s="16"/>
      <c r="P71" s="11"/>
    </row>
    <row r="72" spans="1:16" x14ac:dyDescent="0.2">
      <c r="A72" s="1"/>
      <c r="B72" s="2"/>
      <c r="C72" s="2"/>
      <c r="D72" s="2"/>
      <c r="E72" s="7"/>
      <c r="F72" s="15"/>
      <c r="G72" s="7"/>
      <c r="H72" s="7"/>
      <c r="I72" s="4"/>
      <c r="J72" s="4"/>
      <c r="K72" s="4"/>
      <c r="L72" s="13"/>
      <c r="M72" s="4"/>
      <c r="N72" s="4"/>
      <c r="O72" s="14"/>
      <c r="P72" s="11"/>
    </row>
    <row r="73" spans="1:16" x14ac:dyDescent="0.2">
      <c r="A73" s="1"/>
      <c r="B73" s="1"/>
      <c r="C73" s="1"/>
      <c r="D73" s="1"/>
      <c r="E73" s="10"/>
      <c r="F73" s="10"/>
      <c r="G73" s="7"/>
      <c r="H73" s="7"/>
      <c r="I73" s="4"/>
      <c r="J73" s="4"/>
      <c r="K73" s="4"/>
      <c r="L73" s="13"/>
      <c r="M73" s="6"/>
      <c r="N73" s="12"/>
      <c r="O73" s="9"/>
      <c r="P73" s="11"/>
    </row>
    <row r="74" spans="1:16" x14ac:dyDescent="0.2">
      <c r="A74" s="1"/>
      <c r="E74" s="7"/>
      <c r="F74" s="10"/>
      <c r="G74" s="7"/>
      <c r="H74" s="7"/>
      <c r="I74" s="6"/>
      <c r="J74" s="6"/>
      <c r="K74" s="6"/>
      <c r="L74" s="6"/>
      <c r="M74" s="6"/>
      <c r="N74" s="6"/>
      <c r="O74" s="9"/>
      <c r="P74" s="8"/>
    </row>
    <row r="75" spans="1:16" x14ac:dyDescent="0.2">
      <c r="A75" s="1"/>
      <c r="E75" s="7"/>
      <c r="F75" s="7"/>
      <c r="G75" s="7"/>
      <c r="H75" s="7"/>
      <c r="I75" s="2"/>
      <c r="J75" s="2"/>
      <c r="K75" s="2"/>
      <c r="L75" s="2"/>
      <c r="M75" s="4"/>
      <c r="N75" s="6"/>
      <c r="O75" s="5"/>
      <c r="P75" s="2"/>
    </row>
    <row r="76" spans="1:16" x14ac:dyDescent="0.2">
      <c r="A76" s="1"/>
      <c r="E76" s="2"/>
      <c r="F76" s="2"/>
      <c r="G76" s="2"/>
      <c r="H76" s="2"/>
      <c r="I76" s="2"/>
      <c r="J76" s="2"/>
      <c r="K76" s="2"/>
      <c r="L76" s="2"/>
      <c r="M76" s="4"/>
      <c r="N76" s="2"/>
      <c r="O76" s="3"/>
      <c r="P76" s="2"/>
    </row>
    <row r="77" spans="1:16" x14ac:dyDescent="0.2">
      <c r="A77" s="1"/>
    </row>
    <row r="78" spans="1:16" x14ac:dyDescent="0.2">
      <c r="A78" s="1"/>
    </row>
    <row r="79" spans="1:16" x14ac:dyDescent="0.2">
      <c r="A7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Budget planning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2015-07-27T15:39:36Z</dcterms:created>
  <dcterms:modified xsi:type="dcterms:W3CDTF">2015-07-27T15:40:02Z</dcterms:modified>
</cp:coreProperties>
</file>