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4575" windowHeight="47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6" i="2"/>
  <c r="E6" s="1"/>
  <c r="D6"/>
  <c r="B29" i="1"/>
  <c r="B28"/>
  <c r="B27"/>
  <c r="B26"/>
  <c r="B25"/>
  <c r="B24"/>
  <c r="B23"/>
  <c r="B22"/>
  <c r="B21"/>
  <c r="B20"/>
  <c r="B19"/>
  <c r="B18"/>
  <c r="B17"/>
  <c r="B16"/>
  <c r="C6"/>
  <c r="C7"/>
  <c r="C8"/>
  <c r="C9"/>
  <c r="C10"/>
  <c r="C16"/>
  <c r="C15"/>
  <c r="C14"/>
  <c r="C13"/>
  <c r="C12"/>
  <c r="C11"/>
  <c r="C17"/>
  <c r="C18"/>
  <c r="C28"/>
  <c r="C19" l="1"/>
  <c r="C20"/>
  <c r="C21"/>
  <c r="C22"/>
  <c r="C23"/>
  <c r="C24"/>
  <c r="C25"/>
  <c r="C26"/>
  <c r="C27"/>
  <c r="C29"/>
</calcChain>
</file>

<file path=xl/sharedStrings.xml><?xml version="1.0" encoding="utf-8"?>
<sst xmlns="http://schemas.openxmlformats.org/spreadsheetml/2006/main" count="20" uniqueCount="10">
  <si>
    <t>Start</t>
  </si>
  <si>
    <t>time (PST)</t>
  </si>
  <si>
    <t>Travel time</t>
  </si>
  <si>
    <t>Waypoint / surface</t>
  </si>
  <si>
    <t>&lt;---</t>
  </si>
  <si>
    <t>Missed</t>
  </si>
  <si>
    <t>Incomplete</t>
  </si>
  <si>
    <t>Reporting Status</t>
  </si>
  <si>
    <t>Good</t>
  </si>
  <si>
    <t>hgt</t>
  </si>
</sst>
</file>

<file path=xl/styles.xml><?xml version="1.0" encoding="utf-8"?>
<styleSheet xmlns="http://schemas.openxmlformats.org/spreadsheetml/2006/main">
  <numFmts count="3">
    <numFmt numFmtId="164" formatCode="h:mm;@"/>
    <numFmt numFmtId="165" formatCode="yyyy/m/d/\ hh:mm"/>
    <numFmt numFmtId="166" formatCode="m/d/\ hh: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165" fontId="0" fillId="0" borderId="0" xfId="0" applyNumberFormat="1" applyFill="1"/>
    <xf numFmtId="164" fontId="0" fillId="0" borderId="0" xfId="0" applyNumberFormat="1" applyFill="1"/>
    <xf numFmtId="0" fontId="0" fillId="0" borderId="0" xfId="0" applyAlignment="1">
      <alignment wrapText="1"/>
    </xf>
    <xf numFmtId="166" fontId="0" fillId="0" borderId="0" xfId="0" applyNumberFormat="1"/>
    <xf numFmtId="166" fontId="0" fillId="0" borderId="0" xfId="0" applyNumberFormat="1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D30"/>
  <sheetViews>
    <sheetView tabSelected="1" topLeftCell="A7" workbookViewId="0">
      <selection activeCell="H16" sqref="H16"/>
    </sheetView>
  </sheetViews>
  <sheetFormatPr defaultRowHeight="15"/>
  <cols>
    <col min="1" max="1" width="14.28515625" customWidth="1"/>
    <col min="2" max="2" width="13.28515625" customWidth="1"/>
    <col min="3" max="3" width="10.28515625" customWidth="1"/>
    <col min="4" max="4" width="11.7109375" customWidth="1"/>
    <col min="5" max="5" width="5.42578125" customWidth="1"/>
    <col min="6" max="6" width="7.140625" customWidth="1"/>
    <col min="8" max="8" width="6.42578125" customWidth="1"/>
  </cols>
  <sheetData>
    <row r="4" spans="1:4" s="6" customFormat="1" ht="30">
      <c r="A4" s="6" t="s">
        <v>3</v>
      </c>
      <c r="B4" s="6" t="s">
        <v>1</v>
      </c>
      <c r="C4" s="6" t="s">
        <v>2</v>
      </c>
      <c r="D4" s="6" t="s">
        <v>7</v>
      </c>
    </row>
    <row r="5" spans="1:4">
      <c r="A5" t="s">
        <v>0</v>
      </c>
      <c r="B5" s="7">
        <v>40359.420138888891</v>
      </c>
      <c r="C5" s="2"/>
      <c r="D5" s="2"/>
    </row>
    <row r="6" spans="1:4">
      <c r="B6" s="7">
        <v>40359.458333333336</v>
      </c>
      <c r="C6" s="1">
        <f t="shared" ref="C6:C29" si="0">B6-B5</f>
        <v>3.8194444445252884E-2</v>
      </c>
      <c r="D6" s="2" t="s">
        <v>8</v>
      </c>
    </row>
    <row r="7" spans="1:4">
      <c r="B7" s="7">
        <v>40359.49722222222</v>
      </c>
      <c r="C7" s="1">
        <f t="shared" si="0"/>
        <v>3.8888888884685002E-2</v>
      </c>
      <c r="D7" s="2" t="s">
        <v>8</v>
      </c>
    </row>
    <row r="8" spans="1:4">
      <c r="A8">
        <v>1</v>
      </c>
      <c r="B8" s="7">
        <v>40359.504861111112</v>
      </c>
      <c r="C8" s="1">
        <f t="shared" si="0"/>
        <v>7.6388888919609599E-3</v>
      </c>
      <c r="D8" s="2" t="s">
        <v>8</v>
      </c>
    </row>
    <row r="9" spans="1:4">
      <c r="B9" s="7">
        <v>40359.542361111111</v>
      </c>
      <c r="C9" s="1">
        <f t="shared" si="0"/>
        <v>3.7499999998544808E-2</v>
      </c>
      <c r="D9" s="2" t="s">
        <v>8</v>
      </c>
    </row>
    <row r="10" spans="1:4">
      <c r="A10">
        <v>2</v>
      </c>
      <c r="B10" s="7">
        <v>40359.550694444442</v>
      </c>
      <c r="C10" s="1">
        <f t="shared" si="0"/>
        <v>8.333333331393078E-3</v>
      </c>
      <c r="D10" s="2" t="s">
        <v>8</v>
      </c>
    </row>
    <row r="11" spans="1:4">
      <c r="A11">
        <v>3</v>
      </c>
      <c r="B11" s="7">
        <v>40359.57916666667</v>
      </c>
      <c r="C11" s="1">
        <f t="shared" si="0"/>
        <v>2.8472222227719612E-2</v>
      </c>
      <c r="D11" s="2" t="s">
        <v>8</v>
      </c>
    </row>
    <row r="12" spans="1:4">
      <c r="A12">
        <v>4</v>
      </c>
      <c r="B12" s="7">
        <v>40359.611805555556</v>
      </c>
      <c r="C12" s="1">
        <f t="shared" si="0"/>
        <v>3.2638888886140194E-2</v>
      </c>
      <c r="D12" s="2" t="s">
        <v>8</v>
      </c>
    </row>
    <row r="13" spans="1:4">
      <c r="A13">
        <v>5</v>
      </c>
      <c r="B13" s="7">
        <v>40359.655555555553</v>
      </c>
      <c r="C13" s="1">
        <f t="shared" si="0"/>
        <v>4.3749999997089617E-2</v>
      </c>
      <c r="D13" s="2" t="s">
        <v>8</v>
      </c>
    </row>
    <row r="14" spans="1:4">
      <c r="A14">
        <v>6</v>
      </c>
      <c r="B14" s="7">
        <v>40359.683333333334</v>
      </c>
      <c r="C14" s="1">
        <f t="shared" si="0"/>
        <v>2.7777777781011537E-2</v>
      </c>
      <c r="D14" s="2" t="s">
        <v>8</v>
      </c>
    </row>
    <row r="15" spans="1:4">
      <c r="A15" s="3">
        <v>5</v>
      </c>
      <c r="B15" s="8">
        <v>40359.72152777778</v>
      </c>
      <c r="C15" s="1">
        <f t="shared" si="0"/>
        <v>3.8194444445252884E-2</v>
      </c>
      <c r="D15" s="4" t="s">
        <v>6</v>
      </c>
    </row>
    <row r="16" spans="1:4" s="3" customFormat="1">
      <c r="A16" s="3">
        <v>4</v>
      </c>
      <c r="B16" s="8">
        <f>B15+C13</f>
        <v>40359.765277777777</v>
      </c>
      <c r="C16" s="5">
        <f t="shared" si="0"/>
        <v>4.3749999997089617E-2</v>
      </c>
      <c r="D16" s="4" t="s">
        <v>5</v>
      </c>
    </row>
    <row r="17" spans="1:4">
      <c r="A17" s="3">
        <v>3</v>
      </c>
      <c r="B17" s="7">
        <f>B16+C12</f>
        <v>40359.797916666663</v>
      </c>
      <c r="C17" s="1">
        <f t="shared" si="0"/>
        <v>3.2638888886140194E-2</v>
      </c>
      <c r="D17" s="4" t="s">
        <v>5</v>
      </c>
    </row>
    <row r="18" spans="1:4">
      <c r="A18" s="3">
        <v>2</v>
      </c>
      <c r="B18" s="7">
        <f>B17+C11</f>
        <v>40359.826388888891</v>
      </c>
      <c r="C18" s="1">
        <f t="shared" si="0"/>
        <v>2.8472222227719612E-2</v>
      </c>
      <c r="D18" s="4" t="s">
        <v>5</v>
      </c>
    </row>
    <row r="19" spans="1:4" s="3" customFormat="1">
      <c r="A19" s="3">
        <v>1</v>
      </c>
      <c r="B19" s="8">
        <f>B18+SUM(C8:C10)</f>
        <v>40359.879861111112</v>
      </c>
      <c r="C19" s="5">
        <f t="shared" si="0"/>
        <v>5.3472222221898846E-2</v>
      </c>
      <c r="D19" s="4" t="s">
        <v>4</v>
      </c>
    </row>
    <row r="20" spans="1:4">
      <c r="A20" s="3">
        <v>2</v>
      </c>
      <c r="B20" s="7">
        <f>B19+(C19)</f>
        <v>40359.933333333334</v>
      </c>
      <c r="C20" s="1">
        <f t="shared" si="0"/>
        <v>5.3472222221898846E-2</v>
      </c>
      <c r="D20" s="2"/>
    </row>
    <row r="21" spans="1:4">
      <c r="A21" s="3">
        <v>3</v>
      </c>
      <c r="B21" s="7">
        <f>B20+(C18)</f>
        <v>40359.961805555562</v>
      </c>
      <c r="C21" s="1">
        <f t="shared" si="0"/>
        <v>2.8472222227719612E-2</v>
      </c>
      <c r="D21" s="2"/>
    </row>
    <row r="22" spans="1:4">
      <c r="A22" s="3">
        <v>4</v>
      </c>
      <c r="B22" s="7">
        <f>B21+(C17)</f>
        <v>40359.994444444448</v>
      </c>
      <c r="C22" s="1">
        <f t="shared" si="0"/>
        <v>3.2638888886140194E-2</v>
      </c>
      <c r="D22" s="2"/>
    </row>
    <row r="23" spans="1:4">
      <c r="A23" s="3">
        <v>5</v>
      </c>
      <c r="B23" s="7">
        <f>B22+(C16)</f>
        <v>40360.038194444445</v>
      </c>
      <c r="C23" s="1">
        <f t="shared" si="0"/>
        <v>4.3749999997089617E-2</v>
      </c>
      <c r="D23" s="2"/>
    </row>
    <row r="24" spans="1:4">
      <c r="A24" s="3">
        <v>6</v>
      </c>
      <c r="B24" s="7">
        <f>B23+(C15)</f>
        <v>40360.076388888891</v>
      </c>
      <c r="C24" s="1">
        <f t="shared" si="0"/>
        <v>3.8194444445252884E-2</v>
      </c>
      <c r="D24" s="2"/>
    </row>
    <row r="25" spans="1:4">
      <c r="A25" s="3">
        <v>5</v>
      </c>
      <c r="B25" s="7">
        <f>B24+(C24)</f>
        <v>40360.114583333336</v>
      </c>
      <c r="C25" s="1">
        <f t="shared" si="0"/>
        <v>3.8194444445252884E-2</v>
      </c>
      <c r="D25" s="2"/>
    </row>
    <row r="26" spans="1:4">
      <c r="A26" s="3">
        <v>4</v>
      </c>
      <c r="B26" s="7">
        <f>B25+(C23)</f>
        <v>40360.158333333333</v>
      </c>
      <c r="C26" s="1">
        <f t="shared" si="0"/>
        <v>4.3749999997089617E-2</v>
      </c>
      <c r="D26" s="2"/>
    </row>
    <row r="27" spans="1:4">
      <c r="A27" s="3">
        <v>3</v>
      </c>
      <c r="B27" s="7">
        <f>B26+(C22)</f>
        <v>40360.190972222219</v>
      </c>
      <c r="C27" s="1">
        <f t="shared" si="0"/>
        <v>3.2638888886140194E-2</v>
      </c>
      <c r="D27" s="2"/>
    </row>
    <row r="28" spans="1:4">
      <c r="A28" s="3">
        <v>2</v>
      </c>
      <c r="B28" s="7">
        <f>B27+(C21)</f>
        <v>40360.219444444447</v>
      </c>
      <c r="C28" s="1">
        <f t="shared" si="0"/>
        <v>2.8472222227719612E-2</v>
      </c>
      <c r="D28" s="2"/>
    </row>
    <row r="29" spans="1:4">
      <c r="A29" s="3">
        <v>1</v>
      </c>
      <c r="B29" s="7">
        <f>B28+(C20)</f>
        <v>40360.272916666669</v>
      </c>
      <c r="C29" s="1">
        <f t="shared" si="0"/>
        <v>5.3472222221898846E-2</v>
      </c>
      <c r="D29" s="2"/>
    </row>
    <row r="30" spans="1:4">
      <c r="C3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E6"/>
  <sheetViews>
    <sheetView workbookViewId="0">
      <selection activeCell="A7" sqref="A7"/>
    </sheetView>
  </sheetViews>
  <sheetFormatPr defaultRowHeight="15"/>
  <sheetData>
    <row r="5" spans="1:5">
      <c r="A5" t="s">
        <v>9</v>
      </c>
    </row>
    <row r="6" spans="1:5">
      <c r="A6">
        <v>30</v>
      </c>
      <c r="B6">
        <f>SQRT(A6)</f>
        <v>5.4772255750516612</v>
      </c>
      <c r="C6">
        <v>3.57</v>
      </c>
      <c r="D6" s="9">
        <f>4/3</f>
        <v>1.3333333333333333</v>
      </c>
      <c r="E6">
        <f>B6*C6*D6</f>
        <v>26.071593737245905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2010-06-30T21:56:13Z</dcterms:created>
  <dcterms:modified xsi:type="dcterms:W3CDTF">2010-07-01T18:09:31Z</dcterms:modified>
</cp:coreProperties>
</file>