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8550" yWindow="-210" windowWidth="28575" windowHeight="13620"/>
  </bookViews>
  <sheets>
    <sheet name="2.9RCC299.11" sheetId="1" r:id="rId1"/>
    <sheet name="2.9RCC299.11_data" sheetId="4" r:id="rId2"/>
  </sheets>
  <calcPr calcId="125725"/>
</workbook>
</file>

<file path=xl/calcChain.xml><?xml version="1.0" encoding="utf-8"?>
<calcChain xmlns="http://schemas.openxmlformats.org/spreadsheetml/2006/main">
  <c r="T18" i="1"/>
  <c r="T11"/>
  <c r="T12"/>
  <c r="T13"/>
  <c r="T14"/>
  <c r="T15"/>
  <c r="T16"/>
  <c r="T17"/>
  <c r="T10"/>
  <c r="X11"/>
  <c r="X12"/>
  <c r="X13"/>
  <c r="X14"/>
  <c r="X15"/>
  <c r="X16"/>
  <c r="X17"/>
  <c r="X18"/>
  <c r="X10"/>
  <c r="AB11"/>
  <c r="AB12"/>
  <c r="AB13"/>
  <c r="AB14"/>
  <c r="AB15"/>
  <c r="AB16"/>
  <c r="AB17"/>
  <c r="AB18"/>
  <c r="AB10"/>
  <c r="F98"/>
  <c r="G98"/>
  <c r="H98"/>
  <c r="I98"/>
  <c r="F99"/>
  <c r="G99"/>
  <c r="H99"/>
  <c r="I99"/>
  <c r="F100"/>
  <c r="G100"/>
  <c r="H100"/>
  <c r="I100"/>
  <c r="E99"/>
  <c r="E100"/>
  <c r="E98"/>
  <c r="E132"/>
  <c r="P18" i="4" l="1"/>
  <c r="P17"/>
  <c r="P16"/>
  <c r="P15"/>
  <c r="P18" i="1"/>
  <c r="P17"/>
  <c r="P16"/>
  <c r="P15"/>
  <c r="E367"/>
  <c r="F367"/>
  <c r="G367"/>
  <c r="H367"/>
  <c r="I367"/>
  <c r="E368"/>
  <c r="F368"/>
  <c r="G368"/>
  <c r="H368"/>
  <c r="I368"/>
  <c r="D368"/>
  <c r="D367"/>
  <c r="I330"/>
  <c r="E329"/>
  <c r="F329"/>
  <c r="G329"/>
  <c r="H329"/>
  <c r="I329"/>
  <c r="E330"/>
  <c r="F330"/>
  <c r="G330"/>
  <c r="H330"/>
  <c r="D330"/>
  <c r="D329"/>
  <c r="E293"/>
  <c r="F293"/>
  <c r="G293"/>
  <c r="H293"/>
  <c r="I293"/>
  <c r="E294"/>
  <c r="F294"/>
  <c r="G294"/>
  <c r="H294"/>
  <c r="I294"/>
  <c r="D294"/>
  <c r="D293"/>
  <c r="E249"/>
  <c r="F249"/>
  <c r="G249"/>
  <c r="H249"/>
  <c r="I249"/>
  <c r="E250"/>
  <c r="F250"/>
  <c r="G250"/>
  <c r="H250"/>
  <c r="I250"/>
  <c r="D250"/>
  <c r="D249"/>
  <c r="I209"/>
  <c r="E209"/>
  <c r="F209"/>
  <c r="G209"/>
  <c r="H209"/>
  <c r="E210"/>
  <c r="F210"/>
  <c r="G210"/>
  <c r="H210"/>
  <c r="I210"/>
  <c r="D210"/>
  <c r="D209"/>
  <c r="D166"/>
  <c r="D165"/>
  <c r="I166"/>
  <c r="H166"/>
  <c r="G166"/>
  <c r="F166"/>
  <c r="E166"/>
  <c r="I165"/>
  <c r="H165"/>
  <c r="G165"/>
  <c r="F165"/>
  <c r="E165"/>
  <c r="F132"/>
  <c r="G132"/>
  <c r="H132"/>
  <c r="I132"/>
  <c r="E133"/>
  <c r="F133"/>
  <c r="G133"/>
  <c r="H133"/>
  <c r="I133"/>
  <c r="D133"/>
  <c r="D132"/>
  <c r="E96"/>
  <c r="F96"/>
  <c r="G96"/>
  <c r="H96"/>
  <c r="I96"/>
  <c r="E97"/>
  <c r="F97"/>
  <c r="G97"/>
  <c r="H97"/>
  <c r="I97"/>
  <c r="D97"/>
  <c r="D96"/>
  <c r="I61"/>
  <c r="E60"/>
  <c r="F60"/>
  <c r="G60"/>
  <c r="H60"/>
  <c r="I60"/>
  <c r="E61"/>
  <c r="F61"/>
  <c r="G61"/>
  <c r="H61"/>
  <c r="D61"/>
  <c r="D60"/>
  <c r="E28"/>
  <c r="F28"/>
  <c r="G28"/>
  <c r="H28"/>
  <c r="I28"/>
  <c r="E29"/>
  <c r="F29"/>
  <c r="G29"/>
  <c r="H29"/>
  <c r="I29"/>
  <c r="D29"/>
  <c r="D28"/>
</calcChain>
</file>

<file path=xl/sharedStrings.xml><?xml version="1.0" encoding="utf-8"?>
<sst xmlns="http://schemas.openxmlformats.org/spreadsheetml/2006/main" count="1489" uniqueCount="51">
  <si>
    <t>Expt No. &amp; Page</t>
  </si>
  <si>
    <t>Date</t>
  </si>
  <si>
    <t>Time</t>
  </si>
  <si>
    <t>N/U</t>
  </si>
  <si>
    <t>470 Sig</t>
  </si>
  <si>
    <t>650 Sig</t>
  </si>
  <si>
    <t>Chl Sig</t>
  </si>
  <si>
    <t>Therm</t>
  </si>
  <si>
    <t>Volts to ECO Puck</t>
  </si>
  <si>
    <t>Notes</t>
  </si>
  <si>
    <t>99/99/99</t>
  </si>
  <si>
    <t>99:99:99</t>
  </si>
  <si>
    <t>Ser BB2FLMBA-1073</t>
  </si>
  <si>
    <t>Ver MBA Triplet 4.07</t>
  </si>
  <si>
    <t>Ave 19</t>
  </si>
  <si>
    <t>Pkt 0</t>
  </si>
  <si>
    <t>Air</t>
  </si>
  <si>
    <t>Air with tape cover</t>
  </si>
  <si>
    <t>DI water w/tape cover</t>
  </si>
  <si>
    <t>ECO in DI water w/o black tape, cover on</t>
  </si>
  <si>
    <t>0.6 mL 2.9RCC299.11</t>
  </si>
  <si>
    <t>1.2 mL RCC.11</t>
  </si>
  <si>
    <t>6 mL</t>
  </si>
  <si>
    <t>12 mL RCC299.11</t>
  </si>
  <si>
    <t>Test Tank Water (without foil lining but with foil cover)</t>
  </si>
  <si>
    <t>Average</t>
  </si>
  <si>
    <t>SD</t>
  </si>
  <si>
    <t>Expt</t>
  </si>
  <si>
    <t>Wavelength</t>
  </si>
  <si>
    <t>Ave Ct</t>
  </si>
  <si>
    <t>1, Air</t>
  </si>
  <si>
    <t>1.2, Air w/tape cover</t>
  </si>
  <si>
    <t>5, 0.6 mL RCC299.11</t>
  </si>
  <si>
    <t>6, 1.2 mL</t>
  </si>
  <si>
    <t>7, 6 mL</t>
  </si>
  <si>
    <t>8, 12 mL</t>
  </si>
  <si>
    <t>Concentration</t>
  </si>
  <si>
    <t>2, Dark Counts: puck in DI water w/tape over lights and detector</t>
  </si>
  <si>
    <t>Chl-a Sig</t>
  </si>
  <si>
    <t>Conversion:</t>
  </si>
  <si>
    <t>[Micromonas] = scale factor*(output-dark counts)</t>
  </si>
  <si>
    <t>Min</t>
  </si>
  <si>
    <t>Max</t>
  </si>
  <si>
    <t>Median</t>
  </si>
  <si>
    <t>Conc w/DC  Conversion 470 nm</t>
  </si>
  <si>
    <t>Scale Factor</t>
  </si>
  <si>
    <t>WetLabs DC</t>
  </si>
  <si>
    <t>25 Jul DC (Mean)</t>
  </si>
  <si>
    <t>25 Jul SD</t>
  </si>
  <si>
    <t>Conc w/DC  Conversion 650 nm</t>
  </si>
  <si>
    <t>Conc w/DC  Conversion 695 nm</t>
  </si>
</sst>
</file>

<file path=xl/styles.xml><?xml version="1.0" encoding="utf-8"?>
<styleSheet xmlns="http://schemas.openxmlformats.org/spreadsheetml/2006/main">
  <numFmts count="1">
    <numFmt numFmtId="164" formatCode="0.0000"/>
  </numFmts>
  <fonts count="5">
    <font>
      <sz val="10"/>
      <name val="Arial"/>
    </font>
    <font>
      <sz val="8"/>
      <name val="Arial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18" fontId="0" fillId="0" borderId="0" xfId="0" applyNumberFormat="1"/>
    <xf numFmtId="15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3" fillId="0" borderId="0" xfId="0" applyFont="1"/>
    <xf numFmtId="0" fontId="4" fillId="0" borderId="2" xfId="0" applyFont="1" applyBorder="1"/>
    <xf numFmtId="0" fontId="4" fillId="0" borderId="2" xfId="0" applyFont="1" applyFill="1" applyBorder="1"/>
    <xf numFmtId="11" fontId="0" fillId="0" borderId="0" xfId="0" applyNumberFormat="1" applyBorder="1"/>
    <xf numFmtId="0" fontId="0" fillId="0" borderId="0" xfId="0" applyFill="1" applyBorder="1"/>
    <xf numFmtId="164" fontId="0" fillId="0" borderId="7" xfId="0" applyNumberFormat="1" applyFill="1" applyBorder="1"/>
    <xf numFmtId="0" fontId="0" fillId="0" borderId="7" xfId="0" applyFill="1" applyBorder="1"/>
    <xf numFmtId="0" fontId="4" fillId="0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Counts with</a:t>
            </a:r>
            <a:r>
              <a:rPr lang="en-US" sz="1600" baseline="0"/>
              <a:t> Micromonas</a:t>
            </a:r>
            <a:r>
              <a:rPr lang="en-US" sz="1600"/>
              <a:t> Concentration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'2.9RCC299.11'!$R$14:$R$18</c:f>
              <c:numCache>
                <c:formatCode>General</c:formatCode>
                <c:ptCount val="5"/>
                <c:pt idx="0">
                  <c:v>148.58064516129033</c:v>
                </c:pt>
                <c:pt idx="1">
                  <c:v>123.04761904761905</c:v>
                </c:pt>
                <c:pt idx="2">
                  <c:v>209.68421052631578</c:v>
                </c:pt>
                <c:pt idx="3">
                  <c:v>252.52380952380952</c:v>
                </c:pt>
                <c:pt idx="4">
                  <c:v>363.97058823529414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'2.9RCC299.11'!$V$14:$V$18</c:f>
              <c:numCache>
                <c:formatCode>General</c:formatCode>
                <c:ptCount val="5"/>
                <c:pt idx="0">
                  <c:v>390.87096774193549</c:v>
                </c:pt>
                <c:pt idx="1">
                  <c:v>344.47619047619048</c:v>
                </c:pt>
                <c:pt idx="2">
                  <c:v>435.23684210526318</c:v>
                </c:pt>
                <c:pt idx="3">
                  <c:v>546.35714285714289</c:v>
                </c:pt>
                <c:pt idx="4">
                  <c:v>767.55882352941171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'2.9RCC299.11'!$Z$14:$Z$18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axId val="64562688"/>
        <c:axId val="64564608"/>
      </c:scatterChart>
      <c:valAx>
        <c:axId val="64562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of Micromonas at Chl</a:t>
                </a:r>
                <a:r>
                  <a:rPr lang="en-US" baseline="0"/>
                  <a:t> =</a:t>
                </a:r>
                <a:r>
                  <a:rPr lang="en-US"/>
                  <a:t> 38.8 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4564608"/>
        <c:crosses val="autoZero"/>
        <c:crossBetween val="midCat"/>
      </c:valAx>
      <c:valAx>
        <c:axId val="6456460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645626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Concentration</a:t>
            </a:r>
            <a:r>
              <a:rPr lang="en-US" baseline="0"/>
              <a:t> by Experiment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'2.9RCC299.11'!$T$14:$T$18</c:f>
              <c:numCache>
                <c:formatCode>General</c:formatCode>
                <c:ptCount val="5"/>
                <c:pt idx="0">
                  <c:v>1.0011988111290324E-3</c:v>
                </c:pt>
                <c:pt idx="1">
                  <c:v>7.4331524738095245E-4</c:v>
                </c:pt>
                <c:pt idx="2">
                  <c:v>1.6183448213157895E-3</c:v>
                </c:pt>
                <c:pt idx="3">
                  <c:v>2.0510247711904763E-3</c:v>
                </c:pt>
                <c:pt idx="4">
                  <c:v>3.1766372361764711E-3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'2.9RCC299.11'!$X$14:$X$18</c:f>
              <c:numCache>
                <c:formatCode>General</c:formatCode>
                <c:ptCount val="5"/>
                <c:pt idx="0">
                  <c:v>1.2361523449129033E-3</c:v>
                </c:pt>
                <c:pt idx="1">
                  <c:v>1.0730747028238096E-3</c:v>
                </c:pt>
                <c:pt idx="2">
                  <c:v>1.3920983933E-3</c:v>
                </c:pt>
                <c:pt idx="3">
                  <c:v>1.7826862504428571E-3</c:v>
                </c:pt>
                <c:pt idx="4">
                  <c:v>2.5602101580058821E-3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yVal>
            <c:numRef>
              <c:f>'2.9RCC299.11'!$AB$14:$AB$18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dLbls/>
        <c:axId val="44956672"/>
        <c:axId val="44954752"/>
      </c:scatterChart>
      <c:valAx>
        <c:axId val="44956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Experiment No.</a:t>
                </a:r>
              </a:p>
            </c:rich>
          </c:tx>
          <c:layout/>
        </c:title>
        <c:majorTickMark val="none"/>
        <c:tickLblPos val="nextTo"/>
        <c:crossAx val="44954752"/>
        <c:crosses val="autoZero"/>
        <c:crossBetween val="midCat"/>
      </c:valAx>
      <c:valAx>
        <c:axId val="4495475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(ug/L)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4495667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Expt Conc (ug/L) w/Conc</a:t>
            </a:r>
            <a:r>
              <a:rPr lang="en-US" baseline="0"/>
              <a:t> (mL/L)</a:t>
            </a:r>
            <a:endParaRPr lang="en-US"/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'2.9RCC299.11'!$T$14:$T$18</c:f>
              <c:numCache>
                <c:formatCode>General</c:formatCode>
                <c:ptCount val="5"/>
                <c:pt idx="0">
                  <c:v>1.0011988111290324E-3</c:v>
                </c:pt>
                <c:pt idx="1">
                  <c:v>7.4331524738095245E-4</c:v>
                </c:pt>
                <c:pt idx="2">
                  <c:v>1.6183448213157895E-3</c:v>
                </c:pt>
                <c:pt idx="3">
                  <c:v>2.0510247711904763E-3</c:v>
                </c:pt>
                <c:pt idx="4">
                  <c:v>3.1766372361764711E-3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'2.9RCC299.11'!$X$14:$X$18</c:f>
              <c:numCache>
                <c:formatCode>General</c:formatCode>
                <c:ptCount val="5"/>
                <c:pt idx="0">
                  <c:v>1.2361523449129033E-3</c:v>
                </c:pt>
                <c:pt idx="1">
                  <c:v>1.0730747028238096E-3</c:v>
                </c:pt>
                <c:pt idx="2">
                  <c:v>1.3920983933E-3</c:v>
                </c:pt>
                <c:pt idx="3">
                  <c:v>1.7826862504428571E-3</c:v>
                </c:pt>
                <c:pt idx="4">
                  <c:v>2.5602101580058821E-3</c:v>
                </c:pt>
              </c:numCache>
            </c:numRef>
          </c:yVal>
        </c:ser>
        <c:ser>
          <c:idx val="2"/>
          <c:order val="2"/>
          <c:tx>
            <c:v>695 nm, Chl-a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7258880139982503"/>
                  <c:y val="-2.3507217847769029E-2"/>
                </c:manualLayout>
              </c:layout>
              <c:numFmt formatCode="General" sourceLinked="0"/>
            </c:trendlineLbl>
          </c:trendline>
          <c:xVal>
            <c:numRef>
              <c:f>'2.9RCC299.11'!$P$14:$P$18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'2.9RCC299.11'!$AB$14:$AB$18</c:f>
              <c:numCache>
                <c:formatCode>General</c:formatCode>
                <c:ptCount val="5"/>
                <c:pt idx="0">
                  <c:v>1.8373803870967806E-2</c:v>
                </c:pt>
                <c:pt idx="1">
                  <c:v>0.49643832000000004</c:v>
                </c:pt>
                <c:pt idx="2">
                  <c:v>0.75001726736842111</c:v>
                </c:pt>
                <c:pt idx="3">
                  <c:v>3.401581177142857</c:v>
                </c:pt>
                <c:pt idx="4">
                  <c:v>6.3418500847058832</c:v>
                </c:pt>
              </c:numCache>
            </c:numRef>
          </c:yVal>
        </c:ser>
        <c:dLbls/>
        <c:axId val="72455680"/>
        <c:axId val="72454144"/>
      </c:scatterChart>
      <c:valAx>
        <c:axId val="72455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Predcited</a:t>
                </a:r>
                <a:r>
                  <a:rPr lang="en-US" baseline="0"/>
                  <a:t> Experimental Concentration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72454144"/>
        <c:crosses val="autoZero"/>
        <c:crossBetween val="midCat"/>
      </c:valAx>
      <c:valAx>
        <c:axId val="724541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Calculated</a:t>
                </a:r>
                <a:r>
                  <a:rPr lang="en-US" baseline="0"/>
                  <a:t> Concentration</a:t>
                </a:r>
                <a:endParaRPr lang="en-US"/>
              </a:p>
            </c:rich>
          </c:tx>
          <c:layout/>
        </c:title>
        <c:numFmt formatCode="General" sourceLinked="1"/>
        <c:majorTickMark val="none"/>
        <c:tickLblPos val="nextTo"/>
        <c:crossAx val="724556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5.8510668691130294E-2"/>
          <c:y val="5.7017665967794805E-2"/>
          <c:w val="0.81276637963679133"/>
          <c:h val="0.84430005375388484"/>
        </c:manualLayout>
      </c:layout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yVal>
            <c:numRef>
              <c:f>'2.9RCC299.11_data'!$E$3:$E$309</c:f>
              <c:numCache>
                <c:formatCode>General</c:formatCode>
                <c:ptCount val="307"/>
                <c:pt idx="0">
                  <c:v>113</c:v>
                </c:pt>
                <c:pt idx="1">
                  <c:v>112</c:v>
                </c:pt>
                <c:pt idx="2">
                  <c:v>112</c:v>
                </c:pt>
                <c:pt idx="3">
                  <c:v>111</c:v>
                </c:pt>
                <c:pt idx="4">
                  <c:v>113</c:v>
                </c:pt>
                <c:pt idx="5">
                  <c:v>113</c:v>
                </c:pt>
                <c:pt idx="6">
                  <c:v>112</c:v>
                </c:pt>
                <c:pt idx="7">
                  <c:v>112</c:v>
                </c:pt>
                <c:pt idx="8">
                  <c:v>111</c:v>
                </c:pt>
                <c:pt idx="9">
                  <c:v>114</c:v>
                </c:pt>
                <c:pt idx="10">
                  <c:v>112</c:v>
                </c:pt>
                <c:pt idx="11">
                  <c:v>116</c:v>
                </c:pt>
                <c:pt idx="12">
                  <c:v>114</c:v>
                </c:pt>
                <c:pt idx="13">
                  <c:v>111</c:v>
                </c:pt>
                <c:pt idx="14">
                  <c:v>112</c:v>
                </c:pt>
                <c:pt idx="15">
                  <c:v>114</c:v>
                </c:pt>
                <c:pt idx="16">
                  <c:v>114</c:v>
                </c:pt>
                <c:pt idx="17">
                  <c:v>114</c:v>
                </c:pt>
                <c:pt idx="18">
                  <c:v>111</c:v>
                </c:pt>
                <c:pt idx="19">
                  <c:v>112</c:v>
                </c:pt>
                <c:pt idx="20">
                  <c:v>111</c:v>
                </c:pt>
                <c:pt idx="21">
                  <c:v>115</c:v>
                </c:pt>
                <c:pt idx="22">
                  <c:v>113</c:v>
                </c:pt>
                <c:pt idx="23">
                  <c:v>111</c:v>
                </c:pt>
                <c:pt idx="24">
                  <c:v>113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51</c:v>
                </c:pt>
                <c:pt idx="29">
                  <c:v>51</c:v>
                </c:pt>
                <c:pt idx="30">
                  <c:v>51</c:v>
                </c:pt>
                <c:pt idx="31">
                  <c:v>50</c:v>
                </c:pt>
                <c:pt idx="32">
                  <c:v>52</c:v>
                </c:pt>
                <c:pt idx="33">
                  <c:v>51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52</c:v>
                </c:pt>
                <c:pt idx="39">
                  <c:v>51</c:v>
                </c:pt>
                <c:pt idx="40">
                  <c:v>50</c:v>
                </c:pt>
                <c:pt idx="41">
                  <c:v>50</c:v>
                </c:pt>
                <c:pt idx="42">
                  <c:v>52</c:v>
                </c:pt>
                <c:pt idx="43">
                  <c:v>52</c:v>
                </c:pt>
                <c:pt idx="44">
                  <c:v>53</c:v>
                </c:pt>
                <c:pt idx="45">
                  <c:v>50</c:v>
                </c:pt>
                <c:pt idx="46">
                  <c:v>50</c:v>
                </c:pt>
                <c:pt idx="47">
                  <c:v>52</c:v>
                </c:pt>
                <c:pt idx="48">
                  <c:v>50</c:v>
                </c:pt>
                <c:pt idx="49">
                  <c:v>51</c:v>
                </c:pt>
                <c:pt idx="50">
                  <c:v>50</c:v>
                </c:pt>
                <c:pt idx="51">
                  <c:v>52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47</c:v>
                </c:pt>
                <c:pt idx="56">
                  <c:v>48</c:v>
                </c:pt>
                <c:pt idx="57">
                  <c:v>46</c:v>
                </c:pt>
                <c:pt idx="58">
                  <c:v>51</c:v>
                </c:pt>
                <c:pt idx="59">
                  <c:v>49</c:v>
                </c:pt>
                <c:pt idx="60">
                  <c:v>48</c:v>
                </c:pt>
                <c:pt idx="61">
                  <c:v>50</c:v>
                </c:pt>
                <c:pt idx="62">
                  <c:v>47</c:v>
                </c:pt>
                <c:pt idx="63">
                  <c:v>50</c:v>
                </c:pt>
                <c:pt idx="64">
                  <c:v>49</c:v>
                </c:pt>
                <c:pt idx="65">
                  <c:v>49</c:v>
                </c:pt>
                <c:pt idx="66">
                  <c:v>48</c:v>
                </c:pt>
                <c:pt idx="67">
                  <c:v>48</c:v>
                </c:pt>
                <c:pt idx="68">
                  <c:v>46</c:v>
                </c:pt>
                <c:pt idx="69">
                  <c:v>51</c:v>
                </c:pt>
                <c:pt idx="70">
                  <c:v>46</c:v>
                </c:pt>
                <c:pt idx="71">
                  <c:v>50</c:v>
                </c:pt>
                <c:pt idx="72">
                  <c:v>50</c:v>
                </c:pt>
                <c:pt idx="73">
                  <c:v>47</c:v>
                </c:pt>
                <c:pt idx="74">
                  <c:v>50</c:v>
                </c:pt>
                <c:pt idx="75">
                  <c:v>50</c:v>
                </c:pt>
                <c:pt idx="76">
                  <c:v>45</c:v>
                </c:pt>
                <c:pt idx="77">
                  <c:v>50</c:v>
                </c:pt>
                <c:pt idx="78">
                  <c:v>49</c:v>
                </c:pt>
                <c:pt idx="79">
                  <c:v>49</c:v>
                </c:pt>
                <c:pt idx="80">
                  <c:v>50</c:v>
                </c:pt>
                <c:pt idx="81">
                  <c:v>47</c:v>
                </c:pt>
                <c:pt idx="82">
                  <c:v>48</c:v>
                </c:pt>
                <c:pt idx="83">
                  <c:v>50</c:v>
                </c:pt>
                <c:pt idx="84">
                  <c:v>49</c:v>
                </c:pt>
                <c:pt idx="85">
                  <c:v>48</c:v>
                </c:pt>
                <c:pt idx="86">
                  <c:v>50</c:v>
                </c:pt>
                <c:pt idx="87">
                  <c:v>48</c:v>
                </c:pt>
                <c:pt idx="88">
                  <c:v>50</c:v>
                </c:pt>
                <c:pt idx="89">
                  <c:v>89</c:v>
                </c:pt>
                <c:pt idx="90">
                  <c:v>86</c:v>
                </c:pt>
                <c:pt idx="91">
                  <c:v>89</c:v>
                </c:pt>
                <c:pt idx="92">
                  <c:v>86</c:v>
                </c:pt>
                <c:pt idx="93">
                  <c:v>90</c:v>
                </c:pt>
                <c:pt idx="94">
                  <c:v>89</c:v>
                </c:pt>
                <c:pt idx="95">
                  <c:v>86</c:v>
                </c:pt>
                <c:pt idx="96">
                  <c:v>91</c:v>
                </c:pt>
                <c:pt idx="97">
                  <c:v>87</c:v>
                </c:pt>
                <c:pt idx="98">
                  <c:v>88</c:v>
                </c:pt>
                <c:pt idx="99">
                  <c:v>88</c:v>
                </c:pt>
                <c:pt idx="100">
                  <c:v>90</c:v>
                </c:pt>
                <c:pt idx="101">
                  <c:v>89</c:v>
                </c:pt>
                <c:pt idx="102">
                  <c:v>89</c:v>
                </c:pt>
                <c:pt idx="103">
                  <c:v>87</c:v>
                </c:pt>
                <c:pt idx="104">
                  <c:v>87</c:v>
                </c:pt>
                <c:pt idx="105">
                  <c:v>87</c:v>
                </c:pt>
                <c:pt idx="106">
                  <c:v>87</c:v>
                </c:pt>
                <c:pt idx="107">
                  <c:v>88</c:v>
                </c:pt>
                <c:pt idx="108">
                  <c:v>91</c:v>
                </c:pt>
                <c:pt idx="109">
                  <c:v>89</c:v>
                </c:pt>
                <c:pt idx="110">
                  <c:v>88</c:v>
                </c:pt>
                <c:pt idx="111">
                  <c:v>89</c:v>
                </c:pt>
                <c:pt idx="112">
                  <c:v>86</c:v>
                </c:pt>
                <c:pt idx="113">
                  <c:v>86</c:v>
                </c:pt>
                <c:pt idx="114">
                  <c:v>86</c:v>
                </c:pt>
                <c:pt idx="115">
                  <c:v>88</c:v>
                </c:pt>
                <c:pt idx="116">
                  <c:v>88</c:v>
                </c:pt>
                <c:pt idx="117">
                  <c:v>90</c:v>
                </c:pt>
                <c:pt idx="118">
                  <c:v>89</c:v>
                </c:pt>
                <c:pt idx="119">
                  <c:v>85</c:v>
                </c:pt>
                <c:pt idx="120">
                  <c:v>154</c:v>
                </c:pt>
                <c:pt idx="121">
                  <c:v>147</c:v>
                </c:pt>
                <c:pt idx="122">
                  <c:v>133</c:v>
                </c:pt>
                <c:pt idx="123">
                  <c:v>146</c:v>
                </c:pt>
                <c:pt idx="124">
                  <c:v>158</c:v>
                </c:pt>
                <c:pt idx="125">
                  <c:v>168</c:v>
                </c:pt>
                <c:pt idx="126">
                  <c:v>168</c:v>
                </c:pt>
                <c:pt idx="127">
                  <c:v>166</c:v>
                </c:pt>
                <c:pt idx="128">
                  <c:v>179</c:v>
                </c:pt>
                <c:pt idx="129">
                  <c:v>180</c:v>
                </c:pt>
                <c:pt idx="130">
                  <c:v>168</c:v>
                </c:pt>
                <c:pt idx="131">
                  <c:v>171</c:v>
                </c:pt>
                <c:pt idx="132">
                  <c:v>173</c:v>
                </c:pt>
                <c:pt idx="133">
                  <c:v>156</c:v>
                </c:pt>
                <c:pt idx="134">
                  <c:v>139</c:v>
                </c:pt>
                <c:pt idx="135">
                  <c:v>130</c:v>
                </c:pt>
                <c:pt idx="136">
                  <c:v>124</c:v>
                </c:pt>
                <c:pt idx="137">
                  <c:v>132</c:v>
                </c:pt>
                <c:pt idx="138">
                  <c:v>143</c:v>
                </c:pt>
                <c:pt idx="139">
                  <c:v>148</c:v>
                </c:pt>
                <c:pt idx="140">
                  <c:v>146</c:v>
                </c:pt>
                <c:pt idx="141">
                  <c:v>144</c:v>
                </c:pt>
                <c:pt idx="142">
                  <c:v>149</c:v>
                </c:pt>
                <c:pt idx="143">
                  <c:v>150</c:v>
                </c:pt>
                <c:pt idx="144">
                  <c:v>147</c:v>
                </c:pt>
                <c:pt idx="145">
                  <c:v>143</c:v>
                </c:pt>
                <c:pt idx="146">
                  <c:v>137</c:v>
                </c:pt>
                <c:pt idx="147">
                  <c:v>132</c:v>
                </c:pt>
                <c:pt idx="148">
                  <c:v>130</c:v>
                </c:pt>
                <c:pt idx="149">
                  <c:v>124</c:v>
                </c:pt>
                <c:pt idx="150">
                  <c:v>121</c:v>
                </c:pt>
                <c:pt idx="151">
                  <c:v>129</c:v>
                </c:pt>
                <c:pt idx="152">
                  <c:v>118</c:v>
                </c:pt>
                <c:pt idx="153">
                  <c:v>125</c:v>
                </c:pt>
                <c:pt idx="154">
                  <c:v>131</c:v>
                </c:pt>
                <c:pt idx="155">
                  <c:v>129</c:v>
                </c:pt>
                <c:pt idx="156">
                  <c:v>134</c:v>
                </c:pt>
                <c:pt idx="157">
                  <c:v>124</c:v>
                </c:pt>
                <c:pt idx="158">
                  <c:v>128</c:v>
                </c:pt>
                <c:pt idx="159">
                  <c:v>117</c:v>
                </c:pt>
                <c:pt idx="160">
                  <c:v>124</c:v>
                </c:pt>
                <c:pt idx="161">
                  <c:v>113</c:v>
                </c:pt>
                <c:pt idx="162">
                  <c:v>123</c:v>
                </c:pt>
                <c:pt idx="163">
                  <c:v>113</c:v>
                </c:pt>
                <c:pt idx="164">
                  <c:v>114</c:v>
                </c:pt>
                <c:pt idx="165">
                  <c:v>120</c:v>
                </c:pt>
                <c:pt idx="166">
                  <c:v>120</c:v>
                </c:pt>
                <c:pt idx="167">
                  <c:v>131</c:v>
                </c:pt>
                <c:pt idx="168">
                  <c:v>125</c:v>
                </c:pt>
                <c:pt idx="169">
                  <c:v>121</c:v>
                </c:pt>
                <c:pt idx="170">
                  <c:v>128</c:v>
                </c:pt>
                <c:pt idx="171">
                  <c:v>122</c:v>
                </c:pt>
                <c:pt idx="172">
                  <c:v>119</c:v>
                </c:pt>
                <c:pt idx="173">
                  <c:v>128</c:v>
                </c:pt>
                <c:pt idx="174">
                  <c:v>127</c:v>
                </c:pt>
                <c:pt idx="175">
                  <c:v>129</c:v>
                </c:pt>
                <c:pt idx="176">
                  <c:v>140</c:v>
                </c:pt>
                <c:pt idx="177">
                  <c:v>128</c:v>
                </c:pt>
                <c:pt idx="178">
                  <c:v>126</c:v>
                </c:pt>
                <c:pt idx="179">
                  <c:v>119</c:v>
                </c:pt>
                <c:pt idx="180">
                  <c:v>120</c:v>
                </c:pt>
                <c:pt idx="181">
                  <c:v>124</c:v>
                </c:pt>
                <c:pt idx="182">
                  <c:v>116</c:v>
                </c:pt>
                <c:pt idx="183">
                  <c:v>126</c:v>
                </c:pt>
                <c:pt idx="184">
                  <c:v>117</c:v>
                </c:pt>
                <c:pt idx="185">
                  <c:v>126</c:v>
                </c:pt>
                <c:pt idx="186">
                  <c:v>122</c:v>
                </c:pt>
                <c:pt idx="187">
                  <c:v>118</c:v>
                </c:pt>
                <c:pt idx="188">
                  <c:v>124</c:v>
                </c:pt>
                <c:pt idx="189">
                  <c:v>117</c:v>
                </c:pt>
                <c:pt idx="190">
                  <c:v>121</c:v>
                </c:pt>
                <c:pt idx="191">
                  <c:v>114</c:v>
                </c:pt>
                <c:pt idx="192">
                  <c:v>118</c:v>
                </c:pt>
                <c:pt idx="193">
                  <c:v>209</c:v>
                </c:pt>
                <c:pt idx="194">
                  <c:v>200</c:v>
                </c:pt>
                <c:pt idx="195">
                  <c:v>245</c:v>
                </c:pt>
                <c:pt idx="196">
                  <c:v>233</c:v>
                </c:pt>
                <c:pt idx="197">
                  <c:v>188</c:v>
                </c:pt>
                <c:pt idx="198">
                  <c:v>186</c:v>
                </c:pt>
                <c:pt idx="199">
                  <c:v>193</c:v>
                </c:pt>
                <c:pt idx="200">
                  <c:v>206</c:v>
                </c:pt>
                <c:pt idx="201">
                  <c:v>283</c:v>
                </c:pt>
                <c:pt idx="202">
                  <c:v>251</c:v>
                </c:pt>
                <c:pt idx="203">
                  <c:v>221</c:v>
                </c:pt>
                <c:pt idx="204">
                  <c:v>221</c:v>
                </c:pt>
                <c:pt idx="205">
                  <c:v>238</c:v>
                </c:pt>
                <c:pt idx="206">
                  <c:v>184</c:v>
                </c:pt>
                <c:pt idx="207">
                  <c:v>164</c:v>
                </c:pt>
                <c:pt idx="208">
                  <c:v>162</c:v>
                </c:pt>
                <c:pt idx="209">
                  <c:v>163</c:v>
                </c:pt>
                <c:pt idx="210">
                  <c:v>185</c:v>
                </c:pt>
                <c:pt idx="211">
                  <c:v>194</c:v>
                </c:pt>
                <c:pt idx="212">
                  <c:v>179</c:v>
                </c:pt>
                <c:pt idx="213">
                  <c:v>203</c:v>
                </c:pt>
                <c:pt idx="214">
                  <c:v>293</c:v>
                </c:pt>
                <c:pt idx="215">
                  <c:v>361</c:v>
                </c:pt>
                <c:pt idx="216">
                  <c:v>291</c:v>
                </c:pt>
                <c:pt idx="217">
                  <c:v>251</c:v>
                </c:pt>
                <c:pt idx="218">
                  <c:v>242</c:v>
                </c:pt>
                <c:pt idx="219">
                  <c:v>217</c:v>
                </c:pt>
                <c:pt idx="220">
                  <c:v>196</c:v>
                </c:pt>
                <c:pt idx="221">
                  <c:v>185</c:v>
                </c:pt>
                <c:pt idx="222">
                  <c:v>176</c:v>
                </c:pt>
                <c:pt idx="223">
                  <c:v>172</c:v>
                </c:pt>
                <c:pt idx="224">
                  <c:v>174</c:v>
                </c:pt>
                <c:pt idx="225">
                  <c:v>186</c:v>
                </c:pt>
                <c:pt idx="226">
                  <c:v>183</c:v>
                </c:pt>
                <c:pt idx="227">
                  <c:v>177</c:v>
                </c:pt>
                <c:pt idx="228">
                  <c:v>176</c:v>
                </c:pt>
                <c:pt idx="229">
                  <c:v>199</c:v>
                </c:pt>
                <c:pt idx="230">
                  <c:v>181</c:v>
                </c:pt>
                <c:pt idx="231">
                  <c:v>228</c:v>
                </c:pt>
                <c:pt idx="232">
                  <c:v>220</c:v>
                </c:pt>
                <c:pt idx="233">
                  <c:v>232</c:v>
                </c:pt>
                <c:pt idx="234">
                  <c:v>226</c:v>
                </c:pt>
                <c:pt idx="235">
                  <c:v>235</c:v>
                </c:pt>
                <c:pt idx="236">
                  <c:v>245</c:v>
                </c:pt>
                <c:pt idx="237">
                  <c:v>243</c:v>
                </c:pt>
                <c:pt idx="238">
                  <c:v>232</c:v>
                </c:pt>
                <c:pt idx="239">
                  <c:v>225</c:v>
                </c:pt>
                <c:pt idx="240">
                  <c:v>214</c:v>
                </c:pt>
                <c:pt idx="241">
                  <c:v>207</c:v>
                </c:pt>
                <c:pt idx="242">
                  <c:v>206</c:v>
                </c:pt>
                <c:pt idx="243">
                  <c:v>213</c:v>
                </c:pt>
                <c:pt idx="244">
                  <c:v>221</c:v>
                </c:pt>
                <c:pt idx="245">
                  <c:v>232</c:v>
                </c:pt>
                <c:pt idx="246">
                  <c:v>241</c:v>
                </c:pt>
                <c:pt idx="247">
                  <c:v>249</c:v>
                </c:pt>
                <c:pt idx="248">
                  <c:v>294</c:v>
                </c:pt>
                <c:pt idx="249">
                  <c:v>308</c:v>
                </c:pt>
                <c:pt idx="250">
                  <c:v>300</c:v>
                </c:pt>
                <c:pt idx="251">
                  <c:v>277</c:v>
                </c:pt>
                <c:pt idx="252">
                  <c:v>258</c:v>
                </c:pt>
                <c:pt idx="253">
                  <c:v>234</c:v>
                </c:pt>
                <c:pt idx="254">
                  <c:v>233</c:v>
                </c:pt>
                <c:pt idx="255">
                  <c:v>234</c:v>
                </c:pt>
                <c:pt idx="256">
                  <c:v>239</c:v>
                </c:pt>
                <c:pt idx="257">
                  <c:v>249</c:v>
                </c:pt>
                <c:pt idx="258">
                  <c:v>272</c:v>
                </c:pt>
                <c:pt idx="259">
                  <c:v>298</c:v>
                </c:pt>
                <c:pt idx="260">
                  <c:v>312</c:v>
                </c:pt>
                <c:pt idx="261">
                  <c:v>316</c:v>
                </c:pt>
                <c:pt idx="262">
                  <c:v>315</c:v>
                </c:pt>
                <c:pt idx="263">
                  <c:v>311</c:v>
                </c:pt>
                <c:pt idx="264">
                  <c:v>292</c:v>
                </c:pt>
                <c:pt idx="265">
                  <c:v>274</c:v>
                </c:pt>
                <c:pt idx="266">
                  <c:v>253</c:v>
                </c:pt>
                <c:pt idx="267">
                  <c:v>240</c:v>
                </c:pt>
                <c:pt idx="268">
                  <c:v>238</c:v>
                </c:pt>
                <c:pt idx="269">
                  <c:v>242</c:v>
                </c:pt>
                <c:pt idx="270">
                  <c:v>246</c:v>
                </c:pt>
                <c:pt idx="271">
                  <c:v>249</c:v>
                </c:pt>
                <c:pt idx="272">
                  <c:v>253</c:v>
                </c:pt>
                <c:pt idx="273">
                  <c:v>361</c:v>
                </c:pt>
                <c:pt idx="274">
                  <c:v>366</c:v>
                </c:pt>
                <c:pt idx="275">
                  <c:v>377</c:v>
                </c:pt>
                <c:pt idx="276">
                  <c:v>360</c:v>
                </c:pt>
                <c:pt idx="277">
                  <c:v>401</c:v>
                </c:pt>
                <c:pt idx="278">
                  <c:v>388</c:v>
                </c:pt>
                <c:pt idx="279">
                  <c:v>357</c:v>
                </c:pt>
                <c:pt idx="280">
                  <c:v>370</c:v>
                </c:pt>
                <c:pt idx="281">
                  <c:v>406</c:v>
                </c:pt>
                <c:pt idx="282">
                  <c:v>378</c:v>
                </c:pt>
                <c:pt idx="283">
                  <c:v>383</c:v>
                </c:pt>
                <c:pt idx="284">
                  <c:v>370</c:v>
                </c:pt>
                <c:pt idx="285">
                  <c:v>351</c:v>
                </c:pt>
                <c:pt idx="286">
                  <c:v>352</c:v>
                </c:pt>
                <c:pt idx="287">
                  <c:v>387</c:v>
                </c:pt>
                <c:pt idx="288">
                  <c:v>443</c:v>
                </c:pt>
                <c:pt idx="289">
                  <c:v>453</c:v>
                </c:pt>
                <c:pt idx="290">
                  <c:v>418</c:v>
                </c:pt>
                <c:pt idx="291">
                  <c:v>396</c:v>
                </c:pt>
                <c:pt idx="292">
                  <c:v>417</c:v>
                </c:pt>
                <c:pt idx="293">
                  <c:v>401</c:v>
                </c:pt>
                <c:pt idx="294">
                  <c:v>334</c:v>
                </c:pt>
                <c:pt idx="295">
                  <c:v>337</c:v>
                </c:pt>
                <c:pt idx="296">
                  <c:v>353</c:v>
                </c:pt>
                <c:pt idx="297">
                  <c:v>327</c:v>
                </c:pt>
                <c:pt idx="298">
                  <c:v>325</c:v>
                </c:pt>
                <c:pt idx="299">
                  <c:v>332</c:v>
                </c:pt>
                <c:pt idx="300">
                  <c:v>329</c:v>
                </c:pt>
                <c:pt idx="301">
                  <c:v>353</c:v>
                </c:pt>
                <c:pt idx="302">
                  <c:v>316</c:v>
                </c:pt>
                <c:pt idx="303">
                  <c:v>297</c:v>
                </c:pt>
                <c:pt idx="304">
                  <c:v>305</c:v>
                </c:pt>
                <c:pt idx="305">
                  <c:v>317</c:v>
                </c:pt>
                <c:pt idx="306">
                  <c:v>315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yVal>
            <c:numRef>
              <c:f>'2.9RCC299.11_data'!$G$3:$G$309</c:f>
              <c:numCache>
                <c:formatCode>General</c:formatCode>
                <c:ptCount val="307"/>
                <c:pt idx="0">
                  <c:v>508</c:v>
                </c:pt>
                <c:pt idx="1">
                  <c:v>510</c:v>
                </c:pt>
                <c:pt idx="2">
                  <c:v>507</c:v>
                </c:pt>
                <c:pt idx="3">
                  <c:v>507</c:v>
                </c:pt>
                <c:pt idx="4">
                  <c:v>506</c:v>
                </c:pt>
                <c:pt idx="5">
                  <c:v>505</c:v>
                </c:pt>
                <c:pt idx="6">
                  <c:v>507</c:v>
                </c:pt>
                <c:pt idx="7">
                  <c:v>507</c:v>
                </c:pt>
                <c:pt idx="8">
                  <c:v>505</c:v>
                </c:pt>
                <c:pt idx="9">
                  <c:v>507</c:v>
                </c:pt>
                <c:pt idx="10">
                  <c:v>508</c:v>
                </c:pt>
                <c:pt idx="11">
                  <c:v>507</c:v>
                </c:pt>
                <c:pt idx="12">
                  <c:v>508</c:v>
                </c:pt>
                <c:pt idx="13">
                  <c:v>505</c:v>
                </c:pt>
                <c:pt idx="14">
                  <c:v>507</c:v>
                </c:pt>
                <c:pt idx="15">
                  <c:v>508</c:v>
                </c:pt>
                <c:pt idx="16">
                  <c:v>508</c:v>
                </c:pt>
                <c:pt idx="17">
                  <c:v>508</c:v>
                </c:pt>
                <c:pt idx="18">
                  <c:v>508</c:v>
                </c:pt>
                <c:pt idx="19">
                  <c:v>505</c:v>
                </c:pt>
                <c:pt idx="20">
                  <c:v>507</c:v>
                </c:pt>
                <c:pt idx="21">
                  <c:v>507</c:v>
                </c:pt>
                <c:pt idx="22">
                  <c:v>508</c:v>
                </c:pt>
                <c:pt idx="23">
                  <c:v>506</c:v>
                </c:pt>
                <c:pt idx="24">
                  <c:v>506</c:v>
                </c:pt>
                <c:pt idx="25">
                  <c:v>42</c:v>
                </c:pt>
                <c:pt idx="26">
                  <c:v>37</c:v>
                </c:pt>
                <c:pt idx="27">
                  <c:v>38</c:v>
                </c:pt>
                <c:pt idx="28">
                  <c:v>39</c:v>
                </c:pt>
                <c:pt idx="29">
                  <c:v>40</c:v>
                </c:pt>
                <c:pt idx="30">
                  <c:v>40</c:v>
                </c:pt>
                <c:pt idx="31">
                  <c:v>39</c:v>
                </c:pt>
                <c:pt idx="32">
                  <c:v>43</c:v>
                </c:pt>
                <c:pt idx="33">
                  <c:v>43</c:v>
                </c:pt>
                <c:pt idx="34">
                  <c:v>43</c:v>
                </c:pt>
                <c:pt idx="35">
                  <c:v>40</c:v>
                </c:pt>
                <c:pt idx="36">
                  <c:v>41</c:v>
                </c:pt>
                <c:pt idx="37">
                  <c:v>43</c:v>
                </c:pt>
                <c:pt idx="38">
                  <c:v>38</c:v>
                </c:pt>
                <c:pt idx="39">
                  <c:v>40</c:v>
                </c:pt>
                <c:pt idx="40">
                  <c:v>37</c:v>
                </c:pt>
                <c:pt idx="41">
                  <c:v>42</c:v>
                </c:pt>
                <c:pt idx="42">
                  <c:v>41</c:v>
                </c:pt>
                <c:pt idx="43">
                  <c:v>41</c:v>
                </c:pt>
                <c:pt idx="44">
                  <c:v>39</c:v>
                </c:pt>
                <c:pt idx="45">
                  <c:v>41</c:v>
                </c:pt>
                <c:pt idx="46">
                  <c:v>41</c:v>
                </c:pt>
                <c:pt idx="47">
                  <c:v>35</c:v>
                </c:pt>
                <c:pt idx="48">
                  <c:v>39</c:v>
                </c:pt>
                <c:pt idx="49">
                  <c:v>42</c:v>
                </c:pt>
                <c:pt idx="50">
                  <c:v>40</c:v>
                </c:pt>
                <c:pt idx="51">
                  <c:v>38</c:v>
                </c:pt>
                <c:pt idx="52">
                  <c:v>40</c:v>
                </c:pt>
                <c:pt idx="53">
                  <c:v>42</c:v>
                </c:pt>
                <c:pt idx="54">
                  <c:v>42</c:v>
                </c:pt>
                <c:pt idx="55">
                  <c:v>38</c:v>
                </c:pt>
                <c:pt idx="56">
                  <c:v>42</c:v>
                </c:pt>
                <c:pt idx="57">
                  <c:v>38</c:v>
                </c:pt>
                <c:pt idx="58">
                  <c:v>41</c:v>
                </c:pt>
                <c:pt idx="59">
                  <c:v>36</c:v>
                </c:pt>
                <c:pt idx="60">
                  <c:v>37</c:v>
                </c:pt>
                <c:pt idx="61">
                  <c:v>37</c:v>
                </c:pt>
                <c:pt idx="62">
                  <c:v>41</c:v>
                </c:pt>
                <c:pt idx="63">
                  <c:v>41</c:v>
                </c:pt>
                <c:pt idx="64">
                  <c:v>40</c:v>
                </c:pt>
                <c:pt idx="65">
                  <c:v>39</c:v>
                </c:pt>
                <c:pt idx="66">
                  <c:v>33</c:v>
                </c:pt>
                <c:pt idx="67">
                  <c:v>40</c:v>
                </c:pt>
                <c:pt idx="68">
                  <c:v>38</c:v>
                </c:pt>
                <c:pt idx="69">
                  <c:v>39</c:v>
                </c:pt>
                <c:pt idx="70">
                  <c:v>40</c:v>
                </c:pt>
                <c:pt idx="71">
                  <c:v>37</c:v>
                </c:pt>
                <c:pt idx="72">
                  <c:v>38</c:v>
                </c:pt>
                <c:pt idx="73">
                  <c:v>38</c:v>
                </c:pt>
                <c:pt idx="74">
                  <c:v>40</c:v>
                </c:pt>
                <c:pt idx="75">
                  <c:v>40</c:v>
                </c:pt>
                <c:pt idx="76">
                  <c:v>37</c:v>
                </c:pt>
                <c:pt idx="77">
                  <c:v>41</c:v>
                </c:pt>
                <c:pt idx="78">
                  <c:v>41</c:v>
                </c:pt>
                <c:pt idx="79">
                  <c:v>39</c:v>
                </c:pt>
                <c:pt idx="80">
                  <c:v>40</c:v>
                </c:pt>
                <c:pt idx="81">
                  <c:v>39</c:v>
                </c:pt>
                <c:pt idx="82">
                  <c:v>33</c:v>
                </c:pt>
                <c:pt idx="83">
                  <c:v>37</c:v>
                </c:pt>
                <c:pt idx="84">
                  <c:v>43</c:v>
                </c:pt>
                <c:pt idx="85">
                  <c:v>38</c:v>
                </c:pt>
                <c:pt idx="86">
                  <c:v>38</c:v>
                </c:pt>
                <c:pt idx="87">
                  <c:v>36</c:v>
                </c:pt>
                <c:pt idx="88">
                  <c:v>41</c:v>
                </c:pt>
                <c:pt idx="89">
                  <c:v>242</c:v>
                </c:pt>
                <c:pt idx="90">
                  <c:v>242</c:v>
                </c:pt>
                <c:pt idx="91">
                  <c:v>242</c:v>
                </c:pt>
                <c:pt idx="92">
                  <c:v>239</c:v>
                </c:pt>
                <c:pt idx="93">
                  <c:v>238</c:v>
                </c:pt>
                <c:pt idx="94">
                  <c:v>242</c:v>
                </c:pt>
                <c:pt idx="95">
                  <c:v>235</c:v>
                </c:pt>
                <c:pt idx="96">
                  <c:v>241</c:v>
                </c:pt>
                <c:pt idx="97">
                  <c:v>243</c:v>
                </c:pt>
                <c:pt idx="98">
                  <c:v>238</c:v>
                </c:pt>
                <c:pt idx="99">
                  <c:v>239</c:v>
                </c:pt>
                <c:pt idx="100">
                  <c:v>239</c:v>
                </c:pt>
                <c:pt idx="101">
                  <c:v>242</c:v>
                </c:pt>
                <c:pt idx="102">
                  <c:v>242</c:v>
                </c:pt>
                <c:pt idx="103">
                  <c:v>237</c:v>
                </c:pt>
                <c:pt idx="104">
                  <c:v>241</c:v>
                </c:pt>
                <c:pt idx="105">
                  <c:v>241</c:v>
                </c:pt>
                <c:pt idx="106">
                  <c:v>241</c:v>
                </c:pt>
                <c:pt idx="107">
                  <c:v>241</c:v>
                </c:pt>
                <c:pt idx="108">
                  <c:v>241</c:v>
                </c:pt>
                <c:pt idx="109">
                  <c:v>239</c:v>
                </c:pt>
                <c:pt idx="110">
                  <c:v>241</c:v>
                </c:pt>
                <c:pt idx="111">
                  <c:v>241</c:v>
                </c:pt>
                <c:pt idx="112">
                  <c:v>243</c:v>
                </c:pt>
                <c:pt idx="113">
                  <c:v>238</c:v>
                </c:pt>
                <c:pt idx="114">
                  <c:v>239</c:v>
                </c:pt>
                <c:pt idx="115">
                  <c:v>241</c:v>
                </c:pt>
                <c:pt idx="116">
                  <c:v>238</c:v>
                </c:pt>
                <c:pt idx="117">
                  <c:v>240</c:v>
                </c:pt>
                <c:pt idx="118">
                  <c:v>240</c:v>
                </c:pt>
                <c:pt idx="119">
                  <c:v>240</c:v>
                </c:pt>
                <c:pt idx="120">
                  <c:v>292</c:v>
                </c:pt>
                <c:pt idx="121">
                  <c:v>395</c:v>
                </c:pt>
                <c:pt idx="122">
                  <c:v>509</c:v>
                </c:pt>
                <c:pt idx="123">
                  <c:v>550</c:v>
                </c:pt>
                <c:pt idx="124">
                  <c:v>521</c:v>
                </c:pt>
                <c:pt idx="125">
                  <c:v>449</c:v>
                </c:pt>
                <c:pt idx="126">
                  <c:v>419</c:v>
                </c:pt>
                <c:pt idx="127">
                  <c:v>428</c:v>
                </c:pt>
                <c:pt idx="128">
                  <c:v>379</c:v>
                </c:pt>
                <c:pt idx="129">
                  <c:v>436</c:v>
                </c:pt>
                <c:pt idx="130">
                  <c:v>580</c:v>
                </c:pt>
                <c:pt idx="131">
                  <c:v>527</c:v>
                </c:pt>
                <c:pt idx="132">
                  <c:v>407</c:v>
                </c:pt>
                <c:pt idx="133">
                  <c:v>336</c:v>
                </c:pt>
                <c:pt idx="134">
                  <c:v>309</c:v>
                </c:pt>
                <c:pt idx="135">
                  <c:v>301</c:v>
                </c:pt>
                <c:pt idx="136">
                  <c:v>322</c:v>
                </c:pt>
                <c:pt idx="137">
                  <c:v>330</c:v>
                </c:pt>
                <c:pt idx="138">
                  <c:v>317</c:v>
                </c:pt>
                <c:pt idx="139">
                  <c:v>301</c:v>
                </c:pt>
                <c:pt idx="140">
                  <c:v>287</c:v>
                </c:pt>
                <c:pt idx="141">
                  <c:v>284</c:v>
                </c:pt>
                <c:pt idx="142">
                  <c:v>306</c:v>
                </c:pt>
                <c:pt idx="143">
                  <c:v>385</c:v>
                </c:pt>
                <c:pt idx="144">
                  <c:v>448</c:v>
                </c:pt>
                <c:pt idx="145">
                  <c:v>463</c:v>
                </c:pt>
                <c:pt idx="146">
                  <c:v>444</c:v>
                </c:pt>
                <c:pt idx="147">
                  <c:v>368</c:v>
                </c:pt>
                <c:pt idx="148">
                  <c:v>322</c:v>
                </c:pt>
                <c:pt idx="149">
                  <c:v>314</c:v>
                </c:pt>
                <c:pt idx="150">
                  <c:v>388</c:v>
                </c:pt>
                <c:pt idx="151">
                  <c:v>277</c:v>
                </c:pt>
                <c:pt idx="152">
                  <c:v>264</c:v>
                </c:pt>
                <c:pt idx="153">
                  <c:v>277</c:v>
                </c:pt>
                <c:pt idx="154">
                  <c:v>309</c:v>
                </c:pt>
                <c:pt idx="155">
                  <c:v>310</c:v>
                </c:pt>
                <c:pt idx="156">
                  <c:v>362</c:v>
                </c:pt>
                <c:pt idx="157">
                  <c:v>402</c:v>
                </c:pt>
                <c:pt idx="158">
                  <c:v>418</c:v>
                </c:pt>
                <c:pt idx="159">
                  <c:v>376</c:v>
                </c:pt>
                <c:pt idx="160">
                  <c:v>352</c:v>
                </c:pt>
                <c:pt idx="161">
                  <c:v>306</c:v>
                </c:pt>
                <c:pt idx="162">
                  <c:v>331</c:v>
                </c:pt>
                <c:pt idx="163">
                  <c:v>361</c:v>
                </c:pt>
                <c:pt idx="164">
                  <c:v>371</c:v>
                </c:pt>
                <c:pt idx="165">
                  <c:v>357</c:v>
                </c:pt>
                <c:pt idx="166">
                  <c:v>316</c:v>
                </c:pt>
                <c:pt idx="167">
                  <c:v>301</c:v>
                </c:pt>
                <c:pt idx="168">
                  <c:v>289</c:v>
                </c:pt>
                <c:pt idx="169">
                  <c:v>302</c:v>
                </c:pt>
                <c:pt idx="170">
                  <c:v>345</c:v>
                </c:pt>
                <c:pt idx="171">
                  <c:v>364</c:v>
                </c:pt>
                <c:pt idx="172">
                  <c:v>367</c:v>
                </c:pt>
                <c:pt idx="173">
                  <c:v>404</c:v>
                </c:pt>
                <c:pt idx="174">
                  <c:v>425</c:v>
                </c:pt>
                <c:pt idx="175">
                  <c:v>431</c:v>
                </c:pt>
                <c:pt idx="176">
                  <c:v>419</c:v>
                </c:pt>
                <c:pt idx="177">
                  <c:v>388</c:v>
                </c:pt>
                <c:pt idx="178">
                  <c:v>359</c:v>
                </c:pt>
                <c:pt idx="179">
                  <c:v>369</c:v>
                </c:pt>
                <c:pt idx="180">
                  <c:v>325</c:v>
                </c:pt>
                <c:pt idx="181">
                  <c:v>312</c:v>
                </c:pt>
                <c:pt idx="182">
                  <c:v>302</c:v>
                </c:pt>
                <c:pt idx="183">
                  <c:v>325</c:v>
                </c:pt>
                <c:pt idx="184">
                  <c:v>335</c:v>
                </c:pt>
                <c:pt idx="185">
                  <c:v>355</c:v>
                </c:pt>
                <c:pt idx="186">
                  <c:v>341</c:v>
                </c:pt>
                <c:pt idx="187">
                  <c:v>338</c:v>
                </c:pt>
                <c:pt idx="188">
                  <c:v>341</c:v>
                </c:pt>
                <c:pt idx="189">
                  <c:v>333</c:v>
                </c:pt>
                <c:pt idx="190">
                  <c:v>333</c:v>
                </c:pt>
                <c:pt idx="191">
                  <c:v>325</c:v>
                </c:pt>
                <c:pt idx="192">
                  <c:v>351</c:v>
                </c:pt>
                <c:pt idx="193">
                  <c:v>362</c:v>
                </c:pt>
                <c:pt idx="194">
                  <c:v>364</c:v>
                </c:pt>
                <c:pt idx="195">
                  <c:v>359</c:v>
                </c:pt>
                <c:pt idx="196">
                  <c:v>363</c:v>
                </c:pt>
                <c:pt idx="197">
                  <c:v>364</c:v>
                </c:pt>
                <c:pt idx="198">
                  <c:v>363</c:v>
                </c:pt>
                <c:pt idx="199">
                  <c:v>365</c:v>
                </c:pt>
                <c:pt idx="200">
                  <c:v>370</c:v>
                </c:pt>
                <c:pt idx="201">
                  <c:v>367</c:v>
                </c:pt>
                <c:pt idx="202">
                  <c:v>372</c:v>
                </c:pt>
                <c:pt idx="203">
                  <c:v>380</c:v>
                </c:pt>
                <c:pt idx="204">
                  <c:v>395</c:v>
                </c:pt>
                <c:pt idx="205">
                  <c:v>404</c:v>
                </c:pt>
                <c:pt idx="206">
                  <c:v>413</c:v>
                </c:pt>
                <c:pt idx="207">
                  <c:v>421</c:v>
                </c:pt>
                <c:pt idx="208">
                  <c:v>461</c:v>
                </c:pt>
                <c:pt idx="209">
                  <c:v>463</c:v>
                </c:pt>
                <c:pt idx="210">
                  <c:v>464</c:v>
                </c:pt>
                <c:pt idx="211">
                  <c:v>483</c:v>
                </c:pt>
                <c:pt idx="212">
                  <c:v>513</c:v>
                </c:pt>
                <c:pt idx="213">
                  <c:v>544</c:v>
                </c:pt>
                <c:pt idx="214">
                  <c:v>582</c:v>
                </c:pt>
                <c:pt idx="215">
                  <c:v>613</c:v>
                </c:pt>
                <c:pt idx="216">
                  <c:v>616</c:v>
                </c:pt>
                <c:pt idx="217">
                  <c:v>595</c:v>
                </c:pt>
                <c:pt idx="218">
                  <c:v>535</c:v>
                </c:pt>
                <c:pt idx="219">
                  <c:v>459</c:v>
                </c:pt>
                <c:pt idx="220">
                  <c:v>424</c:v>
                </c:pt>
                <c:pt idx="221">
                  <c:v>409</c:v>
                </c:pt>
                <c:pt idx="222">
                  <c:v>398</c:v>
                </c:pt>
                <c:pt idx="223">
                  <c:v>399</c:v>
                </c:pt>
                <c:pt idx="224">
                  <c:v>401</c:v>
                </c:pt>
                <c:pt idx="225">
                  <c:v>394</c:v>
                </c:pt>
                <c:pt idx="226">
                  <c:v>397</c:v>
                </c:pt>
                <c:pt idx="227">
                  <c:v>452</c:v>
                </c:pt>
                <c:pt idx="228">
                  <c:v>459</c:v>
                </c:pt>
                <c:pt idx="229">
                  <c:v>418</c:v>
                </c:pt>
                <c:pt idx="230">
                  <c:v>398</c:v>
                </c:pt>
                <c:pt idx="231">
                  <c:v>504</c:v>
                </c:pt>
                <c:pt idx="232">
                  <c:v>663</c:v>
                </c:pt>
                <c:pt idx="233">
                  <c:v>455</c:v>
                </c:pt>
                <c:pt idx="234">
                  <c:v>416</c:v>
                </c:pt>
                <c:pt idx="235">
                  <c:v>417</c:v>
                </c:pt>
                <c:pt idx="236">
                  <c:v>595</c:v>
                </c:pt>
                <c:pt idx="237">
                  <c:v>538</c:v>
                </c:pt>
                <c:pt idx="238">
                  <c:v>603</c:v>
                </c:pt>
                <c:pt idx="239">
                  <c:v>540</c:v>
                </c:pt>
                <c:pt idx="240">
                  <c:v>473</c:v>
                </c:pt>
                <c:pt idx="241">
                  <c:v>420</c:v>
                </c:pt>
                <c:pt idx="242">
                  <c:v>417</c:v>
                </c:pt>
                <c:pt idx="243">
                  <c:v>448</c:v>
                </c:pt>
                <c:pt idx="244">
                  <c:v>422</c:v>
                </c:pt>
                <c:pt idx="245">
                  <c:v>402</c:v>
                </c:pt>
                <c:pt idx="246">
                  <c:v>404</c:v>
                </c:pt>
                <c:pt idx="247">
                  <c:v>404</c:v>
                </c:pt>
                <c:pt idx="248">
                  <c:v>412</c:v>
                </c:pt>
                <c:pt idx="249">
                  <c:v>410</c:v>
                </c:pt>
                <c:pt idx="250">
                  <c:v>415</c:v>
                </c:pt>
                <c:pt idx="251">
                  <c:v>429</c:v>
                </c:pt>
                <c:pt idx="252">
                  <c:v>433</c:v>
                </c:pt>
                <c:pt idx="253">
                  <c:v>516</c:v>
                </c:pt>
                <c:pt idx="254">
                  <c:v>788</c:v>
                </c:pt>
                <c:pt idx="255">
                  <c:v>899</c:v>
                </c:pt>
                <c:pt idx="256">
                  <c:v>777</c:v>
                </c:pt>
                <c:pt idx="257">
                  <c:v>637</c:v>
                </c:pt>
                <c:pt idx="258">
                  <c:v>599</c:v>
                </c:pt>
                <c:pt idx="259">
                  <c:v>601</c:v>
                </c:pt>
                <c:pt idx="260">
                  <c:v>592</c:v>
                </c:pt>
                <c:pt idx="261">
                  <c:v>595</c:v>
                </c:pt>
                <c:pt idx="262">
                  <c:v>565</c:v>
                </c:pt>
                <c:pt idx="263">
                  <c:v>526</c:v>
                </c:pt>
                <c:pt idx="264">
                  <c:v>498</c:v>
                </c:pt>
                <c:pt idx="265">
                  <c:v>488</c:v>
                </c:pt>
                <c:pt idx="266">
                  <c:v>500</c:v>
                </c:pt>
                <c:pt idx="267">
                  <c:v>532</c:v>
                </c:pt>
                <c:pt idx="268">
                  <c:v>567</c:v>
                </c:pt>
                <c:pt idx="269">
                  <c:v>624</c:v>
                </c:pt>
                <c:pt idx="270">
                  <c:v>710</c:v>
                </c:pt>
                <c:pt idx="271">
                  <c:v>798</c:v>
                </c:pt>
                <c:pt idx="272">
                  <c:v>915</c:v>
                </c:pt>
                <c:pt idx="273">
                  <c:v>598</c:v>
                </c:pt>
                <c:pt idx="274">
                  <c:v>560</c:v>
                </c:pt>
                <c:pt idx="275">
                  <c:v>536</c:v>
                </c:pt>
                <c:pt idx="276">
                  <c:v>544</c:v>
                </c:pt>
                <c:pt idx="277">
                  <c:v>545</c:v>
                </c:pt>
                <c:pt idx="278">
                  <c:v>596</c:v>
                </c:pt>
                <c:pt idx="279">
                  <c:v>566</c:v>
                </c:pt>
                <c:pt idx="280">
                  <c:v>616</c:v>
                </c:pt>
                <c:pt idx="281">
                  <c:v>571</c:v>
                </c:pt>
                <c:pt idx="282">
                  <c:v>537</c:v>
                </c:pt>
                <c:pt idx="283">
                  <c:v>536</c:v>
                </c:pt>
                <c:pt idx="284">
                  <c:v>570</c:v>
                </c:pt>
                <c:pt idx="285">
                  <c:v>647</c:v>
                </c:pt>
                <c:pt idx="286">
                  <c:v>771</c:v>
                </c:pt>
                <c:pt idx="287">
                  <c:v>784</c:v>
                </c:pt>
                <c:pt idx="288">
                  <c:v>830</c:v>
                </c:pt>
                <c:pt idx="289">
                  <c:v>757</c:v>
                </c:pt>
                <c:pt idx="290">
                  <c:v>768</c:v>
                </c:pt>
                <c:pt idx="291">
                  <c:v>730</c:v>
                </c:pt>
                <c:pt idx="292">
                  <c:v>758</c:v>
                </c:pt>
                <c:pt idx="293">
                  <c:v>937</c:v>
                </c:pt>
                <c:pt idx="294">
                  <c:v>1214</c:v>
                </c:pt>
                <c:pt idx="295">
                  <c:v>1272</c:v>
                </c:pt>
                <c:pt idx="296">
                  <c:v>1266</c:v>
                </c:pt>
                <c:pt idx="297">
                  <c:v>1233</c:v>
                </c:pt>
                <c:pt idx="298">
                  <c:v>1164</c:v>
                </c:pt>
                <c:pt idx="299">
                  <c:v>1023</c:v>
                </c:pt>
                <c:pt idx="300">
                  <c:v>908</c:v>
                </c:pt>
                <c:pt idx="301">
                  <c:v>795</c:v>
                </c:pt>
                <c:pt idx="302">
                  <c:v>696</c:v>
                </c:pt>
                <c:pt idx="303">
                  <c:v>676</c:v>
                </c:pt>
                <c:pt idx="304">
                  <c:v>690</c:v>
                </c:pt>
                <c:pt idx="305">
                  <c:v>707</c:v>
                </c:pt>
                <c:pt idx="306">
                  <c:v>696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Ref>
              <c:f>'2.9RCC299.11_data'!$I$3:$I$309</c:f>
              <c:numCache>
                <c:formatCode>General</c:formatCode>
                <c:ptCount val="307"/>
                <c:pt idx="0">
                  <c:v>51</c:v>
                </c:pt>
                <c:pt idx="1">
                  <c:v>52</c:v>
                </c:pt>
                <c:pt idx="2">
                  <c:v>53</c:v>
                </c:pt>
                <c:pt idx="3">
                  <c:v>49</c:v>
                </c:pt>
                <c:pt idx="4">
                  <c:v>50</c:v>
                </c:pt>
                <c:pt idx="5">
                  <c:v>51</c:v>
                </c:pt>
                <c:pt idx="6">
                  <c:v>50</c:v>
                </c:pt>
                <c:pt idx="7">
                  <c:v>52</c:v>
                </c:pt>
                <c:pt idx="8">
                  <c:v>51</c:v>
                </c:pt>
                <c:pt idx="9">
                  <c:v>51</c:v>
                </c:pt>
                <c:pt idx="10">
                  <c:v>52</c:v>
                </c:pt>
                <c:pt idx="11">
                  <c:v>50</c:v>
                </c:pt>
                <c:pt idx="12">
                  <c:v>49</c:v>
                </c:pt>
                <c:pt idx="13">
                  <c:v>51</c:v>
                </c:pt>
                <c:pt idx="14">
                  <c:v>51</c:v>
                </c:pt>
                <c:pt idx="15">
                  <c:v>51</c:v>
                </c:pt>
                <c:pt idx="16">
                  <c:v>50</c:v>
                </c:pt>
                <c:pt idx="17">
                  <c:v>50</c:v>
                </c:pt>
                <c:pt idx="18">
                  <c:v>51</c:v>
                </c:pt>
                <c:pt idx="19">
                  <c:v>50</c:v>
                </c:pt>
                <c:pt idx="20">
                  <c:v>54</c:v>
                </c:pt>
                <c:pt idx="21">
                  <c:v>51</c:v>
                </c:pt>
                <c:pt idx="22">
                  <c:v>50</c:v>
                </c:pt>
                <c:pt idx="23">
                  <c:v>50</c:v>
                </c:pt>
                <c:pt idx="24">
                  <c:v>51</c:v>
                </c:pt>
                <c:pt idx="25">
                  <c:v>50</c:v>
                </c:pt>
                <c:pt idx="26">
                  <c:v>50</c:v>
                </c:pt>
                <c:pt idx="27">
                  <c:v>49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</c:v>
                </c:pt>
                <c:pt idx="32">
                  <c:v>50</c:v>
                </c:pt>
                <c:pt idx="33">
                  <c:v>49</c:v>
                </c:pt>
                <c:pt idx="34">
                  <c:v>50</c:v>
                </c:pt>
                <c:pt idx="35">
                  <c:v>50</c:v>
                </c:pt>
                <c:pt idx="36">
                  <c:v>51</c:v>
                </c:pt>
                <c:pt idx="37">
                  <c:v>49</c:v>
                </c:pt>
                <c:pt idx="38">
                  <c:v>50</c:v>
                </c:pt>
                <c:pt idx="39">
                  <c:v>50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50</c:v>
                </c:pt>
                <c:pt idx="44">
                  <c:v>51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</c:v>
                </c:pt>
                <c:pt idx="54">
                  <c:v>50</c:v>
                </c:pt>
                <c:pt idx="55">
                  <c:v>48</c:v>
                </c:pt>
                <c:pt idx="56">
                  <c:v>50</c:v>
                </c:pt>
                <c:pt idx="57">
                  <c:v>49</c:v>
                </c:pt>
                <c:pt idx="58">
                  <c:v>49</c:v>
                </c:pt>
                <c:pt idx="59">
                  <c:v>50</c:v>
                </c:pt>
                <c:pt idx="60">
                  <c:v>51</c:v>
                </c:pt>
                <c:pt idx="61">
                  <c:v>47</c:v>
                </c:pt>
                <c:pt idx="62">
                  <c:v>50</c:v>
                </c:pt>
                <c:pt idx="63">
                  <c:v>49</c:v>
                </c:pt>
                <c:pt idx="64">
                  <c:v>50</c:v>
                </c:pt>
                <c:pt idx="65">
                  <c:v>50</c:v>
                </c:pt>
                <c:pt idx="66">
                  <c:v>49</c:v>
                </c:pt>
                <c:pt idx="67">
                  <c:v>49</c:v>
                </c:pt>
                <c:pt idx="68">
                  <c:v>51</c:v>
                </c:pt>
                <c:pt idx="69">
                  <c:v>49</c:v>
                </c:pt>
                <c:pt idx="70">
                  <c:v>48</c:v>
                </c:pt>
                <c:pt idx="71">
                  <c:v>47</c:v>
                </c:pt>
                <c:pt idx="72">
                  <c:v>49</c:v>
                </c:pt>
                <c:pt idx="73">
                  <c:v>50</c:v>
                </c:pt>
                <c:pt idx="74">
                  <c:v>48</c:v>
                </c:pt>
                <c:pt idx="75">
                  <c:v>50</c:v>
                </c:pt>
                <c:pt idx="76">
                  <c:v>46</c:v>
                </c:pt>
                <c:pt idx="77">
                  <c:v>48</c:v>
                </c:pt>
                <c:pt idx="78">
                  <c:v>51</c:v>
                </c:pt>
                <c:pt idx="79">
                  <c:v>49</c:v>
                </c:pt>
                <c:pt idx="80">
                  <c:v>48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</c:v>
                </c:pt>
                <c:pt idx="85">
                  <c:v>50</c:v>
                </c:pt>
                <c:pt idx="86">
                  <c:v>49</c:v>
                </c:pt>
                <c:pt idx="87">
                  <c:v>48</c:v>
                </c:pt>
                <c:pt idx="88">
                  <c:v>50</c:v>
                </c:pt>
                <c:pt idx="89">
                  <c:v>49</c:v>
                </c:pt>
                <c:pt idx="90">
                  <c:v>51</c:v>
                </c:pt>
                <c:pt idx="91">
                  <c:v>49</c:v>
                </c:pt>
                <c:pt idx="92">
                  <c:v>51</c:v>
                </c:pt>
                <c:pt idx="93">
                  <c:v>48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51</c:v>
                </c:pt>
                <c:pt idx="98">
                  <c:v>50</c:v>
                </c:pt>
                <c:pt idx="99">
                  <c:v>49</c:v>
                </c:pt>
                <c:pt idx="100">
                  <c:v>50</c:v>
                </c:pt>
                <c:pt idx="101">
                  <c:v>50</c:v>
                </c:pt>
                <c:pt idx="102">
                  <c:v>51</c:v>
                </c:pt>
                <c:pt idx="103">
                  <c:v>50</c:v>
                </c:pt>
                <c:pt idx="104">
                  <c:v>49</c:v>
                </c:pt>
                <c:pt idx="105">
                  <c:v>50</c:v>
                </c:pt>
                <c:pt idx="106">
                  <c:v>50</c:v>
                </c:pt>
                <c:pt idx="107">
                  <c:v>48</c:v>
                </c:pt>
                <c:pt idx="108">
                  <c:v>46</c:v>
                </c:pt>
                <c:pt idx="109">
                  <c:v>48</c:v>
                </c:pt>
                <c:pt idx="110">
                  <c:v>50</c:v>
                </c:pt>
                <c:pt idx="111">
                  <c:v>50</c:v>
                </c:pt>
                <c:pt idx="112">
                  <c:v>51</c:v>
                </c:pt>
                <c:pt idx="113">
                  <c:v>52</c:v>
                </c:pt>
                <c:pt idx="114">
                  <c:v>48</c:v>
                </c:pt>
                <c:pt idx="115">
                  <c:v>50</c:v>
                </c:pt>
                <c:pt idx="116">
                  <c:v>50</c:v>
                </c:pt>
                <c:pt idx="117">
                  <c:v>49</c:v>
                </c:pt>
                <c:pt idx="118">
                  <c:v>50</c:v>
                </c:pt>
                <c:pt idx="119">
                  <c:v>51</c:v>
                </c:pt>
                <c:pt idx="120">
                  <c:v>49</c:v>
                </c:pt>
                <c:pt idx="121">
                  <c:v>46</c:v>
                </c:pt>
                <c:pt idx="122">
                  <c:v>52</c:v>
                </c:pt>
                <c:pt idx="123">
                  <c:v>50</c:v>
                </c:pt>
                <c:pt idx="124">
                  <c:v>49</c:v>
                </c:pt>
                <c:pt idx="125">
                  <c:v>52</c:v>
                </c:pt>
                <c:pt idx="126">
                  <c:v>50</c:v>
                </c:pt>
                <c:pt idx="127">
                  <c:v>50</c:v>
                </c:pt>
                <c:pt idx="128">
                  <c:v>48</c:v>
                </c:pt>
                <c:pt idx="129">
                  <c:v>47</c:v>
                </c:pt>
                <c:pt idx="130">
                  <c:v>50</c:v>
                </c:pt>
                <c:pt idx="131">
                  <c:v>50</c:v>
                </c:pt>
                <c:pt idx="132">
                  <c:v>51</c:v>
                </c:pt>
                <c:pt idx="133">
                  <c:v>52</c:v>
                </c:pt>
                <c:pt idx="134">
                  <c:v>51</c:v>
                </c:pt>
                <c:pt idx="135">
                  <c:v>53</c:v>
                </c:pt>
                <c:pt idx="136">
                  <c:v>52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51</c:v>
                </c:pt>
                <c:pt idx="144">
                  <c:v>50</c:v>
                </c:pt>
                <c:pt idx="145">
                  <c:v>46</c:v>
                </c:pt>
                <c:pt idx="146">
                  <c:v>52</c:v>
                </c:pt>
                <c:pt idx="147">
                  <c:v>50</c:v>
                </c:pt>
                <c:pt idx="148">
                  <c:v>50</c:v>
                </c:pt>
                <c:pt idx="149">
                  <c:v>53</c:v>
                </c:pt>
                <c:pt idx="150">
                  <c:v>51</c:v>
                </c:pt>
                <c:pt idx="151">
                  <c:v>85</c:v>
                </c:pt>
                <c:pt idx="152">
                  <c:v>86</c:v>
                </c:pt>
                <c:pt idx="153">
                  <c:v>75</c:v>
                </c:pt>
                <c:pt idx="154">
                  <c:v>84</c:v>
                </c:pt>
                <c:pt idx="155">
                  <c:v>81</c:v>
                </c:pt>
                <c:pt idx="156">
                  <c:v>80</c:v>
                </c:pt>
                <c:pt idx="157">
                  <c:v>81</c:v>
                </c:pt>
                <c:pt idx="158">
                  <c:v>84</c:v>
                </c:pt>
                <c:pt idx="159">
                  <c:v>85</c:v>
                </c:pt>
                <c:pt idx="160">
                  <c:v>88</c:v>
                </c:pt>
                <c:pt idx="161">
                  <c:v>86</c:v>
                </c:pt>
                <c:pt idx="162">
                  <c:v>90</c:v>
                </c:pt>
                <c:pt idx="163">
                  <c:v>96</c:v>
                </c:pt>
                <c:pt idx="164">
                  <c:v>91</c:v>
                </c:pt>
                <c:pt idx="165">
                  <c:v>97</c:v>
                </c:pt>
                <c:pt idx="166">
                  <c:v>98</c:v>
                </c:pt>
                <c:pt idx="167">
                  <c:v>89</c:v>
                </c:pt>
                <c:pt idx="168">
                  <c:v>99</c:v>
                </c:pt>
                <c:pt idx="169">
                  <c:v>95</c:v>
                </c:pt>
                <c:pt idx="170">
                  <c:v>95</c:v>
                </c:pt>
                <c:pt idx="171">
                  <c:v>103</c:v>
                </c:pt>
                <c:pt idx="172">
                  <c:v>97</c:v>
                </c:pt>
                <c:pt idx="173">
                  <c:v>96</c:v>
                </c:pt>
                <c:pt idx="174">
                  <c:v>101</c:v>
                </c:pt>
                <c:pt idx="175">
                  <c:v>98</c:v>
                </c:pt>
                <c:pt idx="176">
                  <c:v>90</c:v>
                </c:pt>
                <c:pt idx="177">
                  <c:v>98</c:v>
                </c:pt>
                <c:pt idx="178">
                  <c:v>88</c:v>
                </c:pt>
                <c:pt idx="179">
                  <c:v>99</c:v>
                </c:pt>
                <c:pt idx="180">
                  <c:v>86</c:v>
                </c:pt>
                <c:pt idx="181">
                  <c:v>91</c:v>
                </c:pt>
                <c:pt idx="182">
                  <c:v>89</c:v>
                </c:pt>
                <c:pt idx="183">
                  <c:v>88</c:v>
                </c:pt>
                <c:pt idx="184">
                  <c:v>88</c:v>
                </c:pt>
                <c:pt idx="185">
                  <c:v>86</c:v>
                </c:pt>
                <c:pt idx="186">
                  <c:v>85</c:v>
                </c:pt>
                <c:pt idx="187">
                  <c:v>94</c:v>
                </c:pt>
                <c:pt idx="188">
                  <c:v>84</c:v>
                </c:pt>
                <c:pt idx="189">
                  <c:v>86</c:v>
                </c:pt>
                <c:pt idx="190">
                  <c:v>89</c:v>
                </c:pt>
                <c:pt idx="191">
                  <c:v>87</c:v>
                </c:pt>
                <c:pt idx="192">
                  <c:v>92</c:v>
                </c:pt>
                <c:pt idx="193">
                  <c:v>119</c:v>
                </c:pt>
                <c:pt idx="194">
                  <c:v>114</c:v>
                </c:pt>
                <c:pt idx="195">
                  <c:v>115</c:v>
                </c:pt>
                <c:pt idx="196">
                  <c:v>116</c:v>
                </c:pt>
                <c:pt idx="197">
                  <c:v>116</c:v>
                </c:pt>
                <c:pt idx="198">
                  <c:v>111</c:v>
                </c:pt>
                <c:pt idx="199">
                  <c:v>106</c:v>
                </c:pt>
                <c:pt idx="200">
                  <c:v>107</c:v>
                </c:pt>
                <c:pt idx="201">
                  <c:v>105</c:v>
                </c:pt>
                <c:pt idx="202">
                  <c:v>107</c:v>
                </c:pt>
                <c:pt idx="203">
                  <c:v>105</c:v>
                </c:pt>
                <c:pt idx="204">
                  <c:v>109</c:v>
                </c:pt>
                <c:pt idx="205">
                  <c:v>112</c:v>
                </c:pt>
                <c:pt idx="206">
                  <c:v>104</c:v>
                </c:pt>
                <c:pt idx="207">
                  <c:v>98</c:v>
                </c:pt>
                <c:pt idx="208">
                  <c:v>107</c:v>
                </c:pt>
                <c:pt idx="209">
                  <c:v>110</c:v>
                </c:pt>
                <c:pt idx="210">
                  <c:v>108</c:v>
                </c:pt>
                <c:pt idx="211">
                  <c:v>107</c:v>
                </c:pt>
                <c:pt idx="212">
                  <c:v>106</c:v>
                </c:pt>
                <c:pt idx="213">
                  <c:v>108</c:v>
                </c:pt>
                <c:pt idx="214">
                  <c:v>104</c:v>
                </c:pt>
                <c:pt idx="215">
                  <c:v>101</c:v>
                </c:pt>
                <c:pt idx="216">
                  <c:v>98</c:v>
                </c:pt>
                <c:pt idx="217">
                  <c:v>102</c:v>
                </c:pt>
                <c:pt idx="218">
                  <c:v>106</c:v>
                </c:pt>
                <c:pt idx="219">
                  <c:v>112</c:v>
                </c:pt>
                <c:pt idx="220">
                  <c:v>118</c:v>
                </c:pt>
                <c:pt idx="221">
                  <c:v>120</c:v>
                </c:pt>
                <c:pt idx="222">
                  <c:v>123</c:v>
                </c:pt>
                <c:pt idx="223">
                  <c:v>121</c:v>
                </c:pt>
                <c:pt idx="224">
                  <c:v>120</c:v>
                </c:pt>
                <c:pt idx="225">
                  <c:v>119</c:v>
                </c:pt>
                <c:pt idx="226">
                  <c:v>119</c:v>
                </c:pt>
                <c:pt idx="227">
                  <c:v>115</c:v>
                </c:pt>
                <c:pt idx="228">
                  <c:v>115</c:v>
                </c:pt>
                <c:pt idx="229">
                  <c:v>120</c:v>
                </c:pt>
                <c:pt idx="230">
                  <c:v>120</c:v>
                </c:pt>
                <c:pt idx="231">
                  <c:v>365</c:v>
                </c:pt>
                <c:pt idx="232">
                  <c:v>358</c:v>
                </c:pt>
                <c:pt idx="233">
                  <c:v>354</c:v>
                </c:pt>
                <c:pt idx="234">
                  <c:v>357</c:v>
                </c:pt>
                <c:pt idx="235">
                  <c:v>351</c:v>
                </c:pt>
                <c:pt idx="236">
                  <c:v>350</c:v>
                </c:pt>
                <c:pt idx="237">
                  <c:v>348</c:v>
                </c:pt>
                <c:pt idx="238">
                  <c:v>342</c:v>
                </c:pt>
                <c:pt idx="239">
                  <c:v>344</c:v>
                </c:pt>
                <c:pt idx="240">
                  <c:v>345</c:v>
                </c:pt>
                <c:pt idx="241">
                  <c:v>345</c:v>
                </c:pt>
                <c:pt idx="242">
                  <c:v>342</c:v>
                </c:pt>
                <c:pt idx="243">
                  <c:v>337</c:v>
                </c:pt>
                <c:pt idx="244">
                  <c:v>335</c:v>
                </c:pt>
                <c:pt idx="245">
                  <c:v>335</c:v>
                </c:pt>
                <c:pt idx="246">
                  <c:v>331</c:v>
                </c:pt>
                <c:pt idx="247">
                  <c:v>329</c:v>
                </c:pt>
                <c:pt idx="248">
                  <c:v>327</c:v>
                </c:pt>
                <c:pt idx="249">
                  <c:v>324</c:v>
                </c:pt>
                <c:pt idx="250">
                  <c:v>326</c:v>
                </c:pt>
                <c:pt idx="251">
                  <c:v>325</c:v>
                </c:pt>
                <c:pt idx="252">
                  <c:v>329</c:v>
                </c:pt>
                <c:pt idx="253">
                  <c:v>328</c:v>
                </c:pt>
                <c:pt idx="254">
                  <c:v>327</c:v>
                </c:pt>
                <c:pt idx="255">
                  <c:v>329</c:v>
                </c:pt>
                <c:pt idx="256">
                  <c:v>331</c:v>
                </c:pt>
                <c:pt idx="257">
                  <c:v>329</c:v>
                </c:pt>
                <c:pt idx="258">
                  <c:v>332</c:v>
                </c:pt>
                <c:pt idx="259">
                  <c:v>329</c:v>
                </c:pt>
                <c:pt idx="260">
                  <c:v>329</c:v>
                </c:pt>
                <c:pt idx="261">
                  <c:v>326</c:v>
                </c:pt>
                <c:pt idx="262">
                  <c:v>325</c:v>
                </c:pt>
                <c:pt idx="263">
                  <c:v>323</c:v>
                </c:pt>
                <c:pt idx="264">
                  <c:v>319</c:v>
                </c:pt>
                <c:pt idx="265">
                  <c:v>321</c:v>
                </c:pt>
                <c:pt idx="266">
                  <c:v>322</c:v>
                </c:pt>
                <c:pt idx="267">
                  <c:v>319</c:v>
                </c:pt>
                <c:pt idx="268">
                  <c:v>315</c:v>
                </c:pt>
                <c:pt idx="269">
                  <c:v>312</c:v>
                </c:pt>
                <c:pt idx="270">
                  <c:v>311</c:v>
                </c:pt>
                <c:pt idx="271">
                  <c:v>311</c:v>
                </c:pt>
                <c:pt idx="272">
                  <c:v>311</c:v>
                </c:pt>
                <c:pt idx="273">
                  <c:v>615</c:v>
                </c:pt>
                <c:pt idx="274">
                  <c:v>600</c:v>
                </c:pt>
                <c:pt idx="275">
                  <c:v>605</c:v>
                </c:pt>
                <c:pt idx="276">
                  <c:v>607</c:v>
                </c:pt>
                <c:pt idx="277">
                  <c:v>606</c:v>
                </c:pt>
                <c:pt idx="278">
                  <c:v>606</c:v>
                </c:pt>
                <c:pt idx="279">
                  <c:v>604</c:v>
                </c:pt>
                <c:pt idx="280">
                  <c:v>603</c:v>
                </c:pt>
                <c:pt idx="281">
                  <c:v>605</c:v>
                </c:pt>
                <c:pt idx="282">
                  <c:v>601</c:v>
                </c:pt>
                <c:pt idx="283">
                  <c:v>597</c:v>
                </c:pt>
                <c:pt idx="284">
                  <c:v>588</c:v>
                </c:pt>
                <c:pt idx="285">
                  <c:v>586</c:v>
                </c:pt>
                <c:pt idx="286">
                  <c:v>589</c:v>
                </c:pt>
                <c:pt idx="287">
                  <c:v>589</c:v>
                </c:pt>
                <c:pt idx="288">
                  <c:v>586</c:v>
                </c:pt>
                <c:pt idx="289">
                  <c:v>582</c:v>
                </c:pt>
                <c:pt idx="290">
                  <c:v>579</c:v>
                </c:pt>
                <c:pt idx="291">
                  <c:v>577</c:v>
                </c:pt>
                <c:pt idx="292">
                  <c:v>577</c:v>
                </c:pt>
                <c:pt idx="293">
                  <c:v>575</c:v>
                </c:pt>
                <c:pt idx="294">
                  <c:v>571</c:v>
                </c:pt>
                <c:pt idx="295">
                  <c:v>564</c:v>
                </c:pt>
                <c:pt idx="296">
                  <c:v>559</c:v>
                </c:pt>
                <c:pt idx="297">
                  <c:v>558</c:v>
                </c:pt>
                <c:pt idx="298">
                  <c:v>552</c:v>
                </c:pt>
                <c:pt idx="299">
                  <c:v>552</c:v>
                </c:pt>
                <c:pt idx="300">
                  <c:v>549</c:v>
                </c:pt>
                <c:pt idx="301">
                  <c:v>544</c:v>
                </c:pt>
                <c:pt idx="302">
                  <c:v>546</c:v>
                </c:pt>
                <c:pt idx="303">
                  <c:v>542</c:v>
                </c:pt>
                <c:pt idx="304">
                  <c:v>538</c:v>
                </c:pt>
                <c:pt idx="305">
                  <c:v>535</c:v>
                </c:pt>
                <c:pt idx="306">
                  <c:v>535</c:v>
                </c:pt>
              </c:numCache>
            </c:numRef>
          </c:yVal>
        </c:ser>
        <c:axId val="73275264"/>
        <c:axId val="73281536"/>
      </c:scatterChart>
      <c:valAx>
        <c:axId val="732752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281536"/>
        <c:crosses val="autoZero"/>
        <c:crossBetween val="midCat"/>
      </c:valAx>
      <c:valAx>
        <c:axId val="73281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27526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574514614421263"/>
          <c:y val="0.4100885975376013"/>
          <c:w val="9.5744730585485952E-2"/>
          <c:h val="0.1403511777668794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yVal>
            <c:numRef>
              <c:f>'2.9RCC299.11_data'!$R$10:$R$18</c:f>
              <c:numCache>
                <c:formatCode>General</c:formatCode>
                <c:ptCount val="9"/>
                <c:pt idx="0">
                  <c:v>112.64</c:v>
                </c:pt>
                <c:pt idx="1">
                  <c:v>50.7</c:v>
                </c:pt>
                <c:pt idx="2">
                  <c:v>48.617647058823529</c:v>
                </c:pt>
                <c:pt idx="3">
                  <c:v>88</c:v>
                </c:pt>
                <c:pt idx="4">
                  <c:v>148.58064516129033</c:v>
                </c:pt>
                <c:pt idx="5">
                  <c:v>123.04761904761905</c:v>
                </c:pt>
                <c:pt idx="6">
                  <c:v>209.68421052631578</c:v>
                </c:pt>
                <c:pt idx="7">
                  <c:v>252.52380952380952</c:v>
                </c:pt>
                <c:pt idx="8">
                  <c:v>363.97058823529414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yVal>
            <c:numRef>
              <c:f>'2.9RCC299.11_data'!$U$10:$U$18</c:f>
              <c:numCache>
                <c:formatCode>General</c:formatCode>
                <c:ptCount val="9"/>
                <c:pt idx="0">
                  <c:v>507</c:v>
                </c:pt>
                <c:pt idx="1">
                  <c:v>40.200000000000003</c:v>
                </c:pt>
                <c:pt idx="2">
                  <c:v>38.705882352941174</c:v>
                </c:pt>
                <c:pt idx="3">
                  <c:v>240.19354838709677</c:v>
                </c:pt>
                <c:pt idx="4">
                  <c:v>390.87096774193549</c:v>
                </c:pt>
                <c:pt idx="5">
                  <c:v>344.47619047619048</c:v>
                </c:pt>
                <c:pt idx="6">
                  <c:v>435.23684210526318</c:v>
                </c:pt>
                <c:pt idx="7">
                  <c:v>546.35714285714289</c:v>
                </c:pt>
                <c:pt idx="8">
                  <c:v>767.55882352941171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yVal>
            <c:numRef>
              <c:f>'2.9RCC299.11_data'!$X$10:$X$18</c:f>
              <c:numCache>
                <c:formatCode>General</c:formatCode>
                <c:ptCount val="9"/>
                <c:pt idx="0">
                  <c:v>50.84</c:v>
                </c:pt>
                <c:pt idx="1">
                  <c:v>49.8</c:v>
                </c:pt>
                <c:pt idx="2">
                  <c:v>49.147058823529413</c:v>
                </c:pt>
                <c:pt idx="3">
                  <c:v>49.70967741935484</c:v>
                </c:pt>
                <c:pt idx="4">
                  <c:v>50.161290322580648</c:v>
                </c:pt>
                <c:pt idx="5">
                  <c:v>90</c:v>
                </c:pt>
                <c:pt idx="6">
                  <c:v>111.13157894736842</c:v>
                </c:pt>
                <c:pt idx="7">
                  <c:v>332.09523809523807</c:v>
                </c:pt>
                <c:pt idx="8">
                  <c:v>577.11764705882354</c:v>
                </c:pt>
              </c:numCache>
            </c:numRef>
          </c:yVal>
        </c:ser>
        <c:axId val="73297280"/>
        <c:axId val="73303168"/>
      </c:scatterChart>
      <c:valAx>
        <c:axId val="73297280"/>
        <c:scaling>
          <c:orientation val="minMax"/>
        </c:scaling>
        <c:axPos val="b"/>
        <c:tickLblPos val="nextTo"/>
        <c:crossAx val="73303168"/>
        <c:crosses val="autoZero"/>
        <c:crossBetween val="midCat"/>
      </c:valAx>
      <c:valAx>
        <c:axId val="73303168"/>
        <c:scaling>
          <c:orientation val="minMax"/>
        </c:scaling>
        <c:axPos val="l"/>
        <c:majorGridlines/>
        <c:numFmt formatCode="General" sourceLinked="1"/>
        <c:tickLblPos val="nextTo"/>
        <c:crossAx val="7329728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lineMarker"/>
        <c:ser>
          <c:idx val="0"/>
          <c:order val="0"/>
          <c:tx>
            <c:v>470 nm</c:v>
          </c:tx>
          <c:spPr>
            <a:ln w="28575">
              <a:noFill/>
            </a:ln>
          </c:spPr>
          <c:xVal>
            <c:numRef>
              <c:f>'2.9RCC299.11_data'!$P$14:$P$18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'2.9RCC299.11_data'!$R$14:$R$18</c:f>
              <c:numCache>
                <c:formatCode>General</c:formatCode>
                <c:ptCount val="5"/>
                <c:pt idx="0">
                  <c:v>148.58064516129033</c:v>
                </c:pt>
                <c:pt idx="1">
                  <c:v>123.04761904761905</c:v>
                </c:pt>
                <c:pt idx="2">
                  <c:v>209.68421052631578</c:v>
                </c:pt>
                <c:pt idx="3">
                  <c:v>252.52380952380952</c:v>
                </c:pt>
                <c:pt idx="4">
                  <c:v>363.97058823529414</c:v>
                </c:pt>
              </c:numCache>
            </c:numRef>
          </c:yVal>
        </c:ser>
        <c:ser>
          <c:idx val="1"/>
          <c:order val="1"/>
          <c:tx>
            <c:v>650 nm</c:v>
          </c:tx>
          <c:spPr>
            <a:ln w="28575">
              <a:noFill/>
            </a:ln>
          </c:spPr>
          <c:xVal>
            <c:numRef>
              <c:f>'2.9RCC299.11_data'!$P$14:$P$18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'2.9RCC299.11_data'!$U$14:$U$18</c:f>
              <c:numCache>
                <c:formatCode>General</c:formatCode>
                <c:ptCount val="5"/>
                <c:pt idx="0">
                  <c:v>390.87096774193549</c:v>
                </c:pt>
                <c:pt idx="1">
                  <c:v>344.47619047619048</c:v>
                </c:pt>
                <c:pt idx="2">
                  <c:v>435.23684210526318</c:v>
                </c:pt>
                <c:pt idx="3">
                  <c:v>546.35714285714289</c:v>
                </c:pt>
                <c:pt idx="4">
                  <c:v>767.55882352941171</c:v>
                </c:pt>
              </c:numCache>
            </c:numRef>
          </c:yVal>
        </c:ser>
        <c:ser>
          <c:idx val="2"/>
          <c:order val="2"/>
          <c:tx>
            <c:v>695 nm, Chl</c:v>
          </c:tx>
          <c:spPr>
            <a:ln w="28575">
              <a:noFill/>
            </a:ln>
          </c:spPr>
          <c:xVal>
            <c:numRef>
              <c:f>'2.9RCC299.11_data'!$P$14:$P$18</c:f>
              <c:numCache>
                <c:formatCode>General</c:formatCode>
                <c:ptCount val="5"/>
                <c:pt idx="0">
                  <c:v>0</c:v>
                </c:pt>
                <c:pt idx="1">
                  <c:v>9.99000999000999E-4</c:v>
                </c:pt>
                <c:pt idx="2">
                  <c:v>1.996007984031936E-3</c:v>
                </c:pt>
                <c:pt idx="3">
                  <c:v>9.9009900990099011E-3</c:v>
                </c:pt>
                <c:pt idx="4">
                  <c:v>1.9607843137254902E-2</c:v>
                </c:pt>
              </c:numCache>
            </c:numRef>
          </c:xVal>
          <c:yVal>
            <c:numRef>
              <c:f>'2.9RCC299.11_data'!$X$14:$X$18</c:f>
              <c:numCache>
                <c:formatCode>General</c:formatCode>
                <c:ptCount val="5"/>
                <c:pt idx="0">
                  <c:v>50.161290322580648</c:v>
                </c:pt>
                <c:pt idx="1">
                  <c:v>90</c:v>
                </c:pt>
                <c:pt idx="2">
                  <c:v>111.13157894736842</c:v>
                </c:pt>
                <c:pt idx="3">
                  <c:v>332.09523809523807</c:v>
                </c:pt>
                <c:pt idx="4">
                  <c:v>577.11764705882354</c:v>
                </c:pt>
              </c:numCache>
            </c:numRef>
          </c:yVal>
        </c:ser>
        <c:axId val="71841664"/>
        <c:axId val="71852032"/>
      </c:scatterChart>
      <c:valAx>
        <c:axId val="71841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of Micromonas at Chl</a:t>
                </a:r>
                <a:r>
                  <a:rPr lang="en-US" baseline="0"/>
                  <a:t> =</a:t>
                </a:r>
                <a:r>
                  <a:rPr lang="en-US"/>
                  <a:t> 38.8 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1852032"/>
        <c:crosses val="autoZero"/>
        <c:crossBetween val="midCat"/>
      </c:valAx>
      <c:valAx>
        <c:axId val="7185203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Counts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18416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85725</xdr:colOff>
      <xdr:row>56</xdr:row>
      <xdr:rowOff>9525</xdr:rowOff>
    </xdr:from>
    <xdr:to>
      <xdr:col>30</xdr:col>
      <xdr:colOff>390525</xdr:colOff>
      <xdr:row>73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76200</xdr:colOff>
      <xdr:row>24</xdr:row>
      <xdr:rowOff>76199</xdr:rowOff>
    </xdr:from>
    <xdr:to>
      <xdr:col>22</xdr:col>
      <xdr:colOff>95250</xdr:colOff>
      <xdr:row>55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257174</xdr:colOff>
      <xdr:row>21</xdr:row>
      <xdr:rowOff>76200</xdr:rowOff>
    </xdr:from>
    <xdr:to>
      <xdr:col>31</xdr:col>
      <xdr:colOff>342899</xdr:colOff>
      <xdr:row>46</xdr:row>
      <xdr:rowOff>19050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24</xdr:row>
      <xdr:rowOff>85725</xdr:rowOff>
    </xdr:from>
    <xdr:to>
      <xdr:col>29</xdr:col>
      <xdr:colOff>428625</xdr:colOff>
      <xdr:row>51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361950</xdr:colOff>
      <xdr:row>8</xdr:row>
      <xdr:rowOff>28575</xdr:rowOff>
    </xdr:from>
    <xdr:to>
      <xdr:col>33</xdr:col>
      <xdr:colOff>57150</xdr:colOff>
      <xdr:row>24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342900</xdr:colOff>
      <xdr:row>25</xdr:row>
      <xdr:rowOff>0</xdr:rowOff>
    </xdr:from>
    <xdr:to>
      <xdr:col>33</xdr:col>
      <xdr:colOff>38100</xdr:colOff>
      <xdr:row>39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68"/>
  <sheetViews>
    <sheetView tabSelected="1" topLeftCell="P18" workbookViewId="0">
      <selection activeCell="AG43" sqref="AG43"/>
    </sheetView>
  </sheetViews>
  <sheetFormatPr defaultRowHeight="12.75"/>
  <sheetData>
    <row r="1" spans="1:28">
      <c r="A1" t="s">
        <v>0</v>
      </c>
      <c r="M1" s="1"/>
      <c r="O1" s="3">
        <v>41478</v>
      </c>
      <c r="P1" s="2">
        <v>0.66666666666666663</v>
      </c>
    </row>
    <row r="2" spans="1:28"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5</v>
      </c>
      <c r="I2" t="s">
        <v>38</v>
      </c>
      <c r="J2" t="s">
        <v>7</v>
      </c>
      <c r="K2" s="1" t="s">
        <v>8</v>
      </c>
      <c r="L2" t="s">
        <v>9</v>
      </c>
    </row>
    <row r="3" spans="1:28">
      <c r="A3">
        <v>1</v>
      </c>
      <c r="B3" t="s">
        <v>10</v>
      </c>
      <c r="C3" t="s">
        <v>11</v>
      </c>
      <c r="D3">
        <v>470</v>
      </c>
      <c r="E3">
        <v>113</v>
      </c>
      <c r="F3">
        <v>650</v>
      </c>
      <c r="G3">
        <v>508</v>
      </c>
      <c r="H3">
        <v>695</v>
      </c>
      <c r="I3">
        <v>51</v>
      </c>
      <c r="J3">
        <v>538</v>
      </c>
      <c r="K3">
        <v>11.91</v>
      </c>
      <c r="L3" t="s">
        <v>16</v>
      </c>
      <c r="N3" t="s">
        <v>39</v>
      </c>
      <c r="O3" t="s">
        <v>40</v>
      </c>
    </row>
    <row r="4" spans="1:28">
      <c r="B4" t="s">
        <v>10</v>
      </c>
      <c r="C4" t="s">
        <v>11</v>
      </c>
      <c r="D4">
        <v>470</v>
      </c>
      <c r="E4">
        <v>112</v>
      </c>
      <c r="F4">
        <v>650</v>
      </c>
      <c r="G4">
        <v>510</v>
      </c>
      <c r="H4">
        <v>695</v>
      </c>
      <c r="I4">
        <v>52</v>
      </c>
      <c r="J4">
        <v>538</v>
      </c>
      <c r="K4">
        <v>11.91</v>
      </c>
      <c r="O4" t="s">
        <v>12</v>
      </c>
    </row>
    <row r="5" spans="1:28">
      <c r="B5" t="s">
        <v>10</v>
      </c>
      <c r="C5" t="s">
        <v>11</v>
      </c>
      <c r="D5">
        <v>470</v>
      </c>
      <c r="E5">
        <v>112</v>
      </c>
      <c r="F5">
        <v>650</v>
      </c>
      <c r="G5">
        <v>507</v>
      </c>
      <c r="H5">
        <v>695</v>
      </c>
      <c r="I5">
        <v>53</v>
      </c>
      <c r="J5">
        <v>538</v>
      </c>
      <c r="K5">
        <v>11.91</v>
      </c>
      <c r="O5" t="s">
        <v>13</v>
      </c>
    </row>
    <row r="6" spans="1:28">
      <c r="B6" t="s">
        <v>10</v>
      </c>
      <c r="C6" t="s">
        <v>11</v>
      </c>
      <c r="D6">
        <v>470</v>
      </c>
      <c r="E6">
        <v>111</v>
      </c>
      <c r="F6">
        <v>650</v>
      </c>
      <c r="G6">
        <v>507</v>
      </c>
      <c r="H6">
        <v>695</v>
      </c>
      <c r="I6">
        <v>49</v>
      </c>
      <c r="J6">
        <v>538</v>
      </c>
      <c r="K6">
        <v>11.91</v>
      </c>
      <c r="O6" t="s">
        <v>14</v>
      </c>
    </row>
    <row r="7" spans="1:28">
      <c r="B7" t="s">
        <v>10</v>
      </c>
      <c r="C7" t="s">
        <v>11</v>
      </c>
      <c r="D7">
        <v>470</v>
      </c>
      <c r="E7">
        <v>113</v>
      </c>
      <c r="F7">
        <v>650</v>
      </c>
      <c r="G7">
        <v>506</v>
      </c>
      <c r="H7">
        <v>695</v>
      </c>
      <c r="I7">
        <v>50</v>
      </c>
      <c r="J7">
        <v>538</v>
      </c>
      <c r="K7">
        <v>11.91</v>
      </c>
      <c r="O7" t="s">
        <v>15</v>
      </c>
    </row>
    <row r="8" spans="1:28">
      <c r="B8" t="s">
        <v>10</v>
      </c>
      <c r="C8" t="s">
        <v>11</v>
      </c>
      <c r="D8">
        <v>470</v>
      </c>
      <c r="E8">
        <v>113</v>
      </c>
      <c r="F8">
        <v>650</v>
      </c>
      <c r="G8">
        <v>505</v>
      </c>
      <c r="H8">
        <v>695</v>
      </c>
      <c r="I8">
        <v>51</v>
      </c>
      <c r="J8">
        <v>538</v>
      </c>
      <c r="K8">
        <v>11.91</v>
      </c>
    </row>
    <row r="9" spans="1:28" ht="15.75" thickBot="1">
      <c r="B9" t="s">
        <v>10</v>
      </c>
      <c r="C9" t="s">
        <v>11</v>
      </c>
      <c r="D9">
        <v>470</v>
      </c>
      <c r="E9">
        <v>112</v>
      </c>
      <c r="F9">
        <v>650</v>
      </c>
      <c r="G9">
        <v>507</v>
      </c>
      <c r="H9">
        <v>695</v>
      </c>
      <c r="I9">
        <v>50</v>
      </c>
      <c r="J9">
        <v>538</v>
      </c>
      <c r="K9">
        <v>11.91</v>
      </c>
      <c r="O9" s="4" t="s">
        <v>27</v>
      </c>
      <c r="P9" s="15" t="s">
        <v>36</v>
      </c>
      <c r="Q9" s="4" t="s">
        <v>28</v>
      </c>
      <c r="R9" s="4" t="s">
        <v>29</v>
      </c>
      <c r="S9" s="4" t="s">
        <v>26</v>
      </c>
      <c r="T9" s="4" t="s">
        <v>44</v>
      </c>
      <c r="U9" s="4" t="s">
        <v>28</v>
      </c>
      <c r="V9" s="4" t="s">
        <v>29</v>
      </c>
      <c r="W9" s="4" t="s">
        <v>26</v>
      </c>
      <c r="X9" s="4" t="s">
        <v>49</v>
      </c>
      <c r="Y9" s="4" t="s">
        <v>28</v>
      </c>
      <c r="Z9" s="4" t="s">
        <v>29</v>
      </c>
      <c r="AA9" s="4" t="s">
        <v>26</v>
      </c>
      <c r="AB9" s="4" t="s">
        <v>50</v>
      </c>
    </row>
    <row r="10" spans="1:28">
      <c r="B10" t="s">
        <v>10</v>
      </c>
      <c r="C10" t="s">
        <v>11</v>
      </c>
      <c r="D10">
        <v>470</v>
      </c>
      <c r="E10">
        <v>112</v>
      </c>
      <c r="F10">
        <v>650</v>
      </c>
      <c r="G10">
        <v>507</v>
      </c>
      <c r="H10">
        <v>695</v>
      </c>
      <c r="I10">
        <v>52</v>
      </c>
      <c r="J10">
        <v>538</v>
      </c>
      <c r="K10">
        <v>11.91</v>
      </c>
      <c r="O10" s="5" t="s">
        <v>30</v>
      </c>
      <c r="P10" s="6">
        <v>0</v>
      </c>
      <c r="Q10" s="6">
        <v>470</v>
      </c>
      <c r="R10" s="6">
        <v>112.64</v>
      </c>
      <c r="S10" s="6">
        <v>1.3808210118140058</v>
      </c>
      <c r="T10" s="6">
        <f>0.0000101*ABS((R10-49.45205))</f>
        <v>6.3819829499999999E-4</v>
      </c>
      <c r="U10" s="6">
        <v>650</v>
      </c>
      <c r="V10" s="6">
        <v>507</v>
      </c>
      <c r="W10" s="6">
        <v>1.2247448713915889</v>
      </c>
      <c r="X10" s="6">
        <f>0.000003515*ABS((V10-39.19178))</f>
        <v>1.6443458932999999E-3</v>
      </c>
      <c r="Y10" s="6">
        <v>695</v>
      </c>
      <c r="Z10" s="6">
        <v>50.84</v>
      </c>
      <c r="AA10" s="6">
        <v>1.143095213298827</v>
      </c>
      <c r="AB10" s="7">
        <f>0.012*ABS((Z10-48.63014))</f>
        <v>2.6518320000000074E-2</v>
      </c>
    </row>
    <row r="11" spans="1:28">
      <c r="B11" t="s">
        <v>10</v>
      </c>
      <c r="C11" t="s">
        <v>11</v>
      </c>
      <c r="D11">
        <v>470</v>
      </c>
      <c r="E11">
        <v>111</v>
      </c>
      <c r="F11">
        <v>650</v>
      </c>
      <c r="G11">
        <v>505</v>
      </c>
      <c r="H11">
        <v>695</v>
      </c>
      <c r="I11">
        <v>51</v>
      </c>
      <c r="J11">
        <v>538</v>
      </c>
      <c r="K11">
        <v>11.91</v>
      </c>
      <c r="O11" s="8" t="s">
        <v>31</v>
      </c>
      <c r="P11" s="9">
        <v>0</v>
      </c>
      <c r="Q11" s="9">
        <v>470</v>
      </c>
      <c r="R11" s="9">
        <v>50.7</v>
      </c>
      <c r="S11" s="9">
        <v>0.91538572988814881</v>
      </c>
      <c r="T11" s="9">
        <f t="shared" ref="T11:T17" si="0">0.0000101*ABS((R11-49.45205))</f>
        <v>1.2604295000000031E-5</v>
      </c>
      <c r="U11" s="9">
        <v>650</v>
      </c>
      <c r="V11" s="9">
        <v>40.200000000000003</v>
      </c>
      <c r="W11" s="9">
        <v>2.0239940029896411</v>
      </c>
      <c r="X11" s="9">
        <f t="shared" ref="X11:X18" si="1">0.000003515*ABS((V11-39.19178))</f>
        <v>3.543893300000005E-6</v>
      </c>
      <c r="Y11" s="9">
        <v>695</v>
      </c>
      <c r="Z11" s="9">
        <v>49.8</v>
      </c>
      <c r="AA11" s="9">
        <v>0.61025715325881158</v>
      </c>
      <c r="AB11" s="10">
        <f t="shared" ref="AB11:AB18" si="2">0.012*ABS((Z11-48.63014))</f>
        <v>1.4038319999999998E-2</v>
      </c>
    </row>
    <row r="12" spans="1:28">
      <c r="B12" t="s">
        <v>10</v>
      </c>
      <c r="C12" t="s">
        <v>11</v>
      </c>
      <c r="D12">
        <v>470</v>
      </c>
      <c r="E12">
        <v>114</v>
      </c>
      <c r="F12">
        <v>650</v>
      </c>
      <c r="G12">
        <v>507</v>
      </c>
      <c r="H12">
        <v>695</v>
      </c>
      <c r="I12">
        <v>51</v>
      </c>
      <c r="J12">
        <v>538</v>
      </c>
      <c r="K12">
        <v>11.91</v>
      </c>
      <c r="O12" s="8" t="s">
        <v>37</v>
      </c>
      <c r="P12" s="9">
        <v>0</v>
      </c>
      <c r="Q12" s="9">
        <v>470</v>
      </c>
      <c r="R12" s="9">
        <v>48.617647058823529</v>
      </c>
      <c r="S12" s="9">
        <v>1.5572840748686043</v>
      </c>
      <c r="T12" s="9">
        <f t="shared" si="0"/>
        <v>8.4274697058823558E-6</v>
      </c>
      <c r="U12" s="9">
        <v>650</v>
      </c>
      <c r="V12" s="9">
        <v>38.705882352941174</v>
      </c>
      <c r="W12" s="9">
        <v>2.2634033340097481</v>
      </c>
      <c r="X12" s="9">
        <f t="shared" si="1"/>
        <v>1.7079302294117783E-6</v>
      </c>
      <c r="Y12" s="9">
        <v>695</v>
      </c>
      <c r="Z12" s="9">
        <v>49.147058823529413</v>
      </c>
      <c r="AA12" s="9">
        <v>1.1840442493055829</v>
      </c>
      <c r="AB12" s="10">
        <f t="shared" si="2"/>
        <v>6.2030258823529893E-3</v>
      </c>
    </row>
    <row r="13" spans="1:28">
      <c r="B13" t="s">
        <v>10</v>
      </c>
      <c r="C13" t="s">
        <v>11</v>
      </c>
      <c r="D13">
        <v>470</v>
      </c>
      <c r="E13">
        <v>112</v>
      </c>
      <c r="F13">
        <v>650</v>
      </c>
      <c r="G13">
        <v>508</v>
      </c>
      <c r="H13">
        <v>695</v>
      </c>
      <c r="I13">
        <v>52</v>
      </c>
      <c r="J13">
        <v>538</v>
      </c>
      <c r="K13">
        <v>11.91</v>
      </c>
      <c r="O13" s="8">
        <v>3</v>
      </c>
      <c r="P13" s="9">
        <v>0</v>
      </c>
      <c r="Q13" s="9">
        <v>470</v>
      </c>
      <c r="R13" s="9">
        <v>88</v>
      </c>
      <c r="S13" s="9">
        <v>1.5916448515084429</v>
      </c>
      <c r="T13" s="9">
        <f t="shared" si="0"/>
        <v>3.8933429499999998E-4</v>
      </c>
      <c r="U13" s="9">
        <v>650</v>
      </c>
      <c r="V13" s="9">
        <v>240.19354838709677</v>
      </c>
      <c r="W13" s="9">
        <v>1.8693912527641785</v>
      </c>
      <c r="X13" s="9">
        <f t="shared" si="1"/>
        <v>7.0652121588064517E-4</v>
      </c>
      <c r="Y13" s="9">
        <v>695</v>
      </c>
      <c r="Z13" s="9">
        <v>49.70967741935484</v>
      </c>
      <c r="AA13" s="9">
        <v>1.216375720110044</v>
      </c>
      <c r="AB13" s="10">
        <f t="shared" si="2"/>
        <v>1.2954449032258111E-2</v>
      </c>
    </row>
    <row r="14" spans="1:28">
      <c r="B14" t="s">
        <v>10</v>
      </c>
      <c r="C14" t="s">
        <v>11</v>
      </c>
      <c r="D14">
        <v>470</v>
      </c>
      <c r="E14">
        <v>116</v>
      </c>
      <c r="F14">
        <v>650</v>
      </c>
      <c r="G14">
        <v>507</v>
      </c>
      <c r="H14">
        <v>695</v>
      </c>
      <c r="I14">
        <v>50</v>
      </c>
      <c r="J14">
        <v>538</v>
      </c>
      <c r="K14">
        <v>11.91</v>
      </c>
      <c r="O14" s="8">
        <v>4</v>
      </c>
      <c r="P14" s="9">
        <v>0</v>
      </c>
      <c r="Q14" s="9">
        <v>470</v>
      </c>
      <c r="R14" s="9">
        <v>148.58064516129033</v>
      </c>
      <c r="S14" s="9">
        <v>16.734742690081145</v>
      </c>
      <c r="T14" s="9">
        <f t="shared" si="0"/>
        <v>1.0011988111290324E-3</v>
      </c>
      <c r="U14" s="9">
        <v>650</v>
      </c>
      <c r="V14" s="9">
        <v>390.87096774193549</v>
      </c>
      <c r="W14" s="9">
        <v>85.631669350182065</v>
      </c>
      <c r="X14" s="9">
        <f t="shared" si="1"/>
        <v>1.2361523449129033E-3</v>
      </c>
      <c r="Y14" s="9">
        <v>695</v>
      </c>
      <c r="Z14" s="9">
        <v>50.161290322580648</v>
      </c>
      <c r="AA14" s="9">
        <v>1.7145801078504239</v>
      </c>
      <c r="AB14" s="10">
        <f t="shared" si="2"/>
        <v>1.8373803870967806E-2</v>
      </c>
    </row>
    <row r="15" spans="1:28">
      <c r="B15" t="s">
        <v>10</v>
      </c>
      <c r="C15" t="s">
        <v>11</v>
      </c>
      <c r="D15">
        <v>470</v>
      </c>
      <c r="E15">
        <v>114</v>
      </c>
      <c r="F15">
        <v>650</v>
      </c>
      <c r="G15">
        <v>508</v>
      </c>
      <c r="H15">
        <v>695</v>
      </c>
      <c r="I15">
        <v>49</v>
      </c>
      <c r="J15">
        <v>538</v>
      </c>
      <c r="K15">
        <v>11.91</v>
      </c>
      <c r="O15" s="14" t="s">
        <v>32</v>
      </c>
      <c r="P15" s="9">
        <f>0.6/600.6</f>
        <v>9.99000999000999E-4</v>
      </c>
      <c r="Q15" s="9">
        <v>470</v>
      </c>
      <c r="R15" s="9">
        <v>123.04761904761905</v>
      </c>
      <c r="S15" s="9">
        <v>5.9753656116423866</v>
      </c>
      <c r="T15" s="9">
        <f t="shared" si="0"/>
        <v>7.4331524738095245E-4</v>
      </c>
      <c r="U15" s="9">
        <v>650</v>
      </c>
      <c r="V15" s="9">
        <v>344.47619047619048</v>
      </c>
      <c r="W15" s="9">
        <v>41.234746238199122</v>
      </c>
      <c r="X15" s="9">
        <f t="shared" si="1"/>
        <v>1.0730747028238096E-3</v>
      </c>
      <c r="Y15" s="9">
        <v>695</v>
      </c>
      <c r="Z15" s="9">
        <v>90</v>
      </c>
      <c r="AA15" s="9">
        <v>6.3706644750495638</v>
      </c>
      <c r="AB15" s="10">
        <f t="shared" si="2"/>
        <v>0.49643832000000004</v>
      </c>
    </row>
    <row r="16" spans="1:28">
      <c r="B16" t="s">
        <v>10</v>
      </c>
      <c r="C16" t="s">
        <v>11</v>
      </c>
      <c r="D16">
        <v>470</v>
      </c>
      <c r="E16">
        <v>111</v>
      </c>
      <c r="F16">
        <v>650</v>
      </c>
      <c r="G16">
        <v>505</v>
      </c>
      <c r="H16">
        <v>695</v>
      </c>
      <c r="I16">
        <v>51</v>
      </c>
      <c r="J16">
        <v>538</v>
      </c>
      <c r="K16">
        <v>11.91</v>
      </c>
      <c r="O16" s="8" t="s">
        <v>33</v>
      </c>
      <c r="P16" s="9">
        <f>1.2/601.2</f>
        <v>1.996007984031936E-3</v>
      </c>
      <c r="Q16" s="9">
        <v>470</v>
      </c>
      <c r="R16" s="9">
        <v>209.68421052631578</v>
      </c>
      <c r="S16" s="9">
        <v>43.084521120359398</v>
      </c>
      <c r="T16" s="9">
        <f t="shared" si="0"/>
        <v>1.6183448213157895E-3</v>
      </c>
      <c r="U16" s="9">
        <v>650</v>
      </c>
      <c r="V16" s="9">
        <v>435.23684210526318</v>
      </c>
      <c r="W16" s="9">
        <v>75.445141770595171</v>
      </c>
      <c r="X16" s="9">
        <f t="shared" si="1"/>
        <v>1.3920983933E-3</v>
      </c>
      <c r="Y16" s="9">
        <v>695</v>
      </c>
      <c r="Z16" s="9">
        <v>111.13157894736842</v>
      </c>
      <c r="AA16" s="9">
        <v>6.9132503116824084</v>
      </c>
      <c r="AB16" s="10">
        <f t="shared" si="2"/>
        <v>0.75001726736842111</v>
      </c>
    </row>
    <row r="17" spans="1:28">
      <c r="B17" t="s">
        <v>10</v>
      </c>
      <c r="C17" t="s">
        <v>11</v>
      </c>
      <c r="D17">
        <v>470</v>
      </c>
      <c r="E17">
        <v>112</v>
      </c>
      <c r="F17">
        <v>650</v>
      </c>
      <c r="G17">
        <v>507</v>
      </c>
      <c r="H17">
        <v>695</v>
      </c>
      <c r="I17">
        <v>51</v>
      </c>
      <c r="J17">
        <v>538</v>
      </c>
      <c r="K17">
        <v>11.91</v>
      </c>
      <c r="O17" s="8" t="s">
        <v>34</v>
      </c>
      <c r="P17" s="9">
        <f>6/606</f>
        <v>9.9009900990099011E-3</v>
      </c>
      <c r="Q17" s="9">
        <v>470</v>
      </c>
      <c r="R17" s="9">
        <v>252.52380952380952</v>
      </c>
      <c r="S17" s="9">
        <v>32.042074546307504</v>
      </c>
      <c r="T17" s="9">
        <f t="shared" si="0"/>
        <v>2.0510247711904763E-3</v>
      </c>
      <c r="U17" s="9">
        <v>650</v>
      </c>
      <c r="V17" s="9">
        <v>546.35714285714289</v>
      </c>
      <c r="W17" s="9">
        <v>136.58497246707915</v>
      </c>
      <c r="X17" s="9">
        <f t="shared" si="1"/>
        <v>1.7826862504428571E-3</v>
      </c>
      <c r="Y17" s="9">
        <v>695</v>
      </c>
      <c r="Z17" s="9">
        <v>332.09523809523807</v>
      </c>
      <c r="AA17" s="9">
        <v>13.567913231375405</v>
      </c>
      <c r="AB17" s="10">
        <f t="shared" si="2"/>
        <v>3.401581177142857</v>
      </c>
    </row>
    <row r="18" spans="1:28" ht="13.5" thickBot="1">
      <c r="B18" t="s">
        <v>10</v>
      </c>
      <c r="C18" t="s">
        <v>11</v>
      </c>
      <c r="D18">
        <v>470</v>
      </c>
      <c r="E18">
        <v>114</v>
      </c>
      <c r="F18">
        <v>650</v>
      </c>
      <c r="G18">
        <v>508</v>
      </c>
      <c r="H18">
        <v>695</v>
      </c>
      <c r="I18">
        <v>51</v>
      </c>
      <c r="J18">
        <v>538</v>
      </c>
      <c r="K18">
        <v>11.91</v>
      </c>
      <c r="O18" s="11" t="s">
        <v>35</v>
      </c>
      <c r="P18" s="12">
        <f>12/612</f>
        <v>1.9607843137254902E-2</v>
      </c>
      <c r="Q18" s="12">
        <v>470</v>
      </c>
      <c r="R18" s="12">
        <v>363.97058823529414</v>
      </c>
      <c r="S18" s="12">
        <v>38.769314087239223</v>
      </c>
      <c r="T18" s="12">
        <f>0.0000101*ABS((R18-49.45205))</f>
        <v>3.1766372361764711E-3</v>
      </c>
      <c r="U18" s="12">
        <v>650</v>
      </c>
      <c r="V18" s="12">
        <v>767.55882352941171</v>
      </c>
      <c r="W18" s="12">
        <v>229.72449786600052</v>
      </c>
      <c r="X18" s="12">
        <f t="shared" si="1"/>
        <v>2.5602101580058821E-3</v>
      </c>
      <c r="Y18" s="12">
        <v>695</v>
      </c>
      <c r="Z18" s="12">
        <v>577.11764705882354</v>
      </c>
      <c r="AA18" s="12">
        <v>24.836147539401793</v>
      </c>
      <c r="AB18" s="13">
        <f t="shared" si="2"/>
        <v>6.3418500847058832</v>
      </c>
    </row>
    <row r="19" spans="1:28" ht="13.5" thickBot="1">
      <c r="B19" t="s">
        <v>10</v>
      </c>
      <c r="C19" t="s">
        <v>11</v>
      </c>
      <c r="D19">
        <v>470</v>
      </c>
      <c r="E19">
        <v>114</v>
      </c>
      <c r="F19">
        <v>650</v>
      </c>
      <c r="G19">
        <v>508</v>
      </c>
      <c r="H19">
        <v>695</v>
      </c>
      <c r="I19">
        <v>50</v>
      </c>
      <c r="J19">
        <v>538</v>
      </c>
      <c r="K19">
        <v>11.91</v>
      </c>
    </row>
    <row r="20" spans="1:28">
      <c r="B20" t="s">
        <v>10</v>
      </c>
      <c r="C20" t="s">
        <v>11</v>
      </c>
      <c r="D20">
        <v>470</v>
      </c>
      <c r="E20">
        <v>114</v>
      </c>
      <c r="F20">
        <v>650</v>
      </c>
      <c r="G20">
        <v>508</v>
      </c>
      <c r="H20">
        <v>695</v>
      </c>
      <c r="I20">
        <v>50</v>
      </c>
      <c r="J20">
        <v>538</v>
      </c>
      <c r="K20">
        <v>11.91</v>
      </c>
      <c r="O20" s="5" t="s">
        <v>28</v>
      </c>
      <c r="P20" s="6" t="s">
        <v>45</v>
      </c>
      <c r="Q20" s="16" t="s">
        <v>46</v>
      </c>
      <c r="R20" s="17" t="s">
        <v>47</v>
      </c>
      <c r="S20" s="22" t="s">
        <v>48</v>
      </c>
    </row>
    <row r="21" spans="1:28">
      <c r="B21" t="s">
        <v>10</v>
      </c>
      <c r="C21" t="s">
        <v>11</v>
      </c>
      <c r="D21">
        <v>470</v>
      </c>
      <c r="E21">
        <v>111</v>
      </c>
      <c r="F21">
        <v>650</v>
      </c>
      <c r="G21">
        <v>508</v>
      </c>
      <c r="H21">
        <v>695</v>
      </c>
      <c r="I21">
        <v>51</v>
      </c>
      <c r="J21">
        <v>538</v>
      </c>
      <c r="K21">
        <v>11.91</v>
      </c>
      <c r="O21" s="8">
        <v>470</v>
      </c>
      <c r="P21" s="18">
        <v>1.049E-5</v>
      </c>
      <c r="Q21" s="19">
        <v>45</v>
      </c>
      <c r="R21" s="9">
        <v>49.452054794520549</v>
      </c>
      <c r="S21" s="10">
        <v>2.0141244023314333</v>
      </c>
    </row>
    <row r="22" spans="1:28">
      <c r="B22" t="s">
        <v>10</v>
      </c>
      <c r="C22" t="s">
        <v>11</v>
      </c>
      <c r="D22">
        <v>470</v>
      </c>
      <c r="E22">
        <v>112</v>
      </c>
      <c r="F22">
        <v>650</v>
      </c>
      <c r="G22">
        <v>505</v>
      </c>
      <c r="H22">
        <v>695</v>
      </c>
      <c r="I22">
        <v>50</v>
      </c>
      <c r="J22">
        <v>538</v>
      </c>
      <c r="K22">
        <v>11.91</v>
      </c>
      <c r="O22" s="8">
        <v>650</v>
      </c>
      <c r="P22" s="18">
        <v>3.5149999999999998E-6</v>
      </c>
      <c r="Q22" s="19">
        <v>30</v>
      </c>
      <c r="R22" s="9">
        <v>39.19178082191781</v>
      </c>
      <c r="S22" s="10">
        <v>3.2857331933619265</v>
      </c>
    </row>
    <row r="23" spans="1:28" ht="13.5" thickBot="1">
      <c r="B23" t="s">
        <v>10</v>
      </c>
      <c r="C23" t="s">
        <v>11</v>
      </c>
      <c r="D23">
        <v>470</v>
      </c>
      <c r="E23">
        <v>111</v>
      </c>
      <c r="F23">
        <v>650</v>
      </c>
      <c r="G23">
        <v>507</v>
      </c>
      <c r="H23">
        <v>695</v>
      </c>
      <c r="I23">
        <v>54</v>
      </c>
      <c r="J23">
        <v>538</v>
      </c>
      <c r="K23">
        <v>11.91</v>
      </c>
      <c r="O23" s="11">
        <v>695</v>
      </c>
      <c r="P23" s="20">
        <v>1.2E-2</v>
      </c>
      <c r="Q23" s="21">
        <v>46</v>
      </c>
      <c r="R23" s="12">
        <v>48.630136986301373</v>
      </c>
      <c r="S23" s="13">
        <v>2.674503325204491</v>
      </c>
    </row>
    <row r="24" spans="1:28">
      <c r="B24" t="s">
        <v>10</v>
      </c>
      <c r="C24" t="s">
        <v>11</v>
      </c>
      <c r="D24">
        <v>470</v>
      </c>
      <c r="E24">
        <v>115</v>
      </c>
      <c r="F24">
        <v>650</v>
      </c>
      <c r="G24">
        <v>507</v>
      </c>
      <c r="H24">
        <v>695</v>
      </c>
      <c r="I24">
        <v>51</v>
      </c>
      <c r="J24">
        <v>538</v>
      </c>
      <c r="K24">
        <v>11.91</v>
      </c>
    </row>
    <row r="25" spans="1:28">
      <c r="B25" t="s">
        <v>10</v>
      </c>
      <c r="C25" t="s">
        <v>11</v>
      </c>
      <c r="D25">
        <v>470</v>
      </c>
      <c r="E25">
        <v>113</v>
      </c>
      <c r="F25">
        <v>650</v>
      </c>
      <c r="G25">
        <v>508</v>
      </c>
      <c r="H25">
        <v>695</v>
      </c>
      <c r="I25">
        <v>50</v>
      </c>
      <c r="J25">
        <v>538</v>
      </c>
      <c r="K25">
        <v>11.91</v>
      </c>
    </row>
    <row r="26" spans="1:28">
      <c r="B26" t="s">
        <v>10</v>
      </c>
      <c r="C26" t="s">
        <v>11</v>
      </c>
      <c r="D26">
        <v>470</v>
      </c>
      <c r="E26">
        <v>111</v>
      </c>
      <c r="F26">
        <v>650</v>
      </c>
      <c r="G26">
        <v>506</v>
      </c>
      <c r="H26">
        <v>695</v>
      </c>
      <c r="I26">
        <v>50</v>
      </c>
      <c r="J26">
        <v>538</v>
      </c>
      <c r="K26">
        <v>11.91</v>
      </c>
    </row>
    <row r="27" spans="1:28">
      <c r="B27" t="s">
        <v>10</v>
      </c>
      <c r="C27" t="s">
        <v>11</v>
      </c>
      <c r="D27">
        <v>470</v>
      </c>
      <c r="E27">
        <v>113</v>
      </c>
      <c r="F27">
        <v>650</v>
      </c>
      <c r="G27">
        <v>506</v>
      </c>
      <c r="H27">
        <v>695</v>
      </c>
      <c r="I27">
        <v>51</v>
      </c>
      <c r="J27">
        <v>538</v>
      </c>
      <c r="K27">
        <v>11.91</v>
      </c>
    </row>
    <row r="28" spans="1:28">
      <c r="A28" t="s">
        <v>25</v>
      </c>
      <c r="D28">
        <f>AVERAGE(D3:D27)</f>
        <v>470</v>
      </c>
      <c r="E28">
        <f t="shared" ref="E28:I28" si="3">AVERAGE(E3:E27)</f>
        <v>112.64</v>
      </c>
      <c r="F28">
        <f t="shared" si="3"/>
        <v>650</v>
      </c>
      <c r="G28">
        <f t="shared" si="3"/>
        <v>507</v>
      </c>
      <c r="H28">
        <f t="shared" si="3"/>
        <v>695</v>
      </c>
      <c r="I28">
        <f t="shared" si="3"/>
        <v>50.84</v>
      </c>
    </row>
    <row r="29" spans="1:28">
      <c r="A29" t="s">
        <v>26</v>
      </c>
      <c r="D29">
        <f>STDEV(D3:D27)</f>
        <v>0</v>
      </c>
      <c r="E29">
        <f t="shared" ref="E29:I29" si="4">STDEV(E3:E27)</f>
        <v>1.3808210118140058</v>
      </c>
      <c r="F29">
        <f t="shared" si="4"/>
        <v>0</v>
      </c>
      <c r="G29">
        <f t="shared" si="4"/>
        <v>1.2247448713915889</v>
      </c>
      <c r="H29">
        <f t="shared" si="4"/>
        <v>0</v>
      </c>
      <c r="I29">
        <f t="shared" si="4"/>
        <v>1.143095213298827</v>
      </c>
    </row>
    <row r="30" spans="1:28">
      <c r="A30">
        <v>1.2</v>
      </c>
      <c r="B30" t="s">
        <v>10</v>
      </c>
      <c r="C30" t="s">
        <v>11</v>
      </c>
      <c r="D30">
        <v>470</v>
      </c>
      <c r="E30">
        <v>50</v>
      </c>
      <c r="F30">
        <v>650</v>
      </c>
      <c r="G30">
        <v>42</v>
      </c>
      <c r="H30">
        <v>695</v>
      </c>
      <c r="I30">
        <v>50</v>
      </c>
      <c r="J30">
        <v>537</v>
      </c>
      <c r="K30">
        <v>11.91</v>
      </c>
      <c r="L30" t="s">
        <v>17</v>
      </c>
    </row>
    <row r="31" spans="1:28">
      <c r="B31" t="s">
        <v>10</v>
      </c>
      <c r="C31" t="s">
        <v>11</v>
      </c>
      <c r="D31">
        <v>470</v>
      </c>
      <c r="E31">
        <v>50</v>
      </c>
      <c r="F31">
        <v>650</v>
      </c>
      <c r="G31">
        <v>37</v>
      </c>
      <c r="H31">
        <v>695</v>
      </c>
      <c r="I31">
        <v>50</v>
      </c>
      <c r="J31">
        <v>537</v>
      </c>
      <c r="K31">
        <v>11.91</v>
      </c>
    </row>
    <row r="32" spans="1:28">
      <c r="B32" t="s">
        <v>10</v>
      </c>
      <c r="C32" t="s">
        <v>11</v>
      </c>
      <c r="D32">
        <v>470</v>
      </c>
      <c r="E32">
        <v>50</v>
      </c>
      <c r="F32">
        <v>650</v>
      </c>
      <c r="G32">
        <v>38</v>
      </c>
      <c r="H32">
        <v>695</v>
      </c>
      <c r="I32">
        <v>49</v>
      </c>
      <c r="J32">
        <v>537</v>
      </c>
      <c r="K32">
        <v>11.91</v>
      </c>
    </row>
    <row r="33" spans="2:11">
      <c r="B33" t="s">
        <v>10</v>
      </c>
      <c r="C33" t="s">
        <v>11</v>
      </c>
      <c r="D33">
        <v>470</v>
      </c>
      <c r="E33">
        <v>51</v>
      </c>
      <c r="F33">
        <v>650</v>
      </c>
      <c r="G33">
        <v>39</v>
      </c>
      <c r="H33">
        <v>695</v>
      </c>
      <c r="I33">
        <v>50</v>
      </c>
      <c r="J33">
        <v>537</v>
      </c>
      <c r="K33">
        <v>11.91</v>
      </c>
    </row>
    <row r="34" spans="2:11">
      <c r="B34" t="s">
        <v>10</v>
      </c>
      <c r="C34" t="s">
        <v>11</v>
      </c>
      <c r="D34">
        <v>470</v>
      </c>
      <c r="E34">
        <v>51</v>
      </c>
      <c r="F34">
        <v>650</v>
      </c>
      <c r="G34">
        <v>40</v>
      </c>
      <c r="H34">
        <v>695</v>
      </c>
      <c r="I34">
        <v>50</v>
      </c>
      <c r="J34">
        <v>537</v>
      </c>
      <c r="K34">
        <v>11.91</v>
      </c>
    </row>
    <row r="35" spans="2:11">
      <c r="B35" t="s">
        <v>10</v>
      </c>
      <c r="C35" t="s">
        <v>11</v>
      </c>
      <c r="D35">
        <v>470</v>
      </c>
      <c r="E35">
        <v>51</v>
      </c>
      <c r="F35">
        <v>650</v>
      </c>
      <c r="G35">
        <v>40</v>
      </c>
      <c r="H35">
        <v>695</v>
      </c>
      <c r="I35">
        <v>50</v>
      </c>
      <c r="J35">
        <v>537</v>
      </c>
      <c r="K35">
        <v>11.91</v>
      </c>
    </row>
    <row r="36" spans="2:11">
      <c r="B36" t="s">
        <v>10</v>
      </c>
      <c r="C36" t="s">
        <v>11</v>
      </c>
      <c r="D36">
        <v>470</v>
      </c>
      <c r="E36">
        <v>50</v>
      </c>
      <c r="F36">
        <v>650</v>
      </c>
      <c r="G36">
        <v>39</v>
      </c>
      <c r="H36">
        <v>695</v>
      </c>
      <c r="I36">
        <v>49</v>
      </c>
      <c r="J36">
        <v>537</v>
      </c>
      <c r="K36">
        <v>11.91</v>
      </c>
    </row>
    <row r="37" spans="2:11">
      <c r="B37" t="s">
        <v>10</v>
      </c>
      <c r="C37" t="s">
        <v>11</v>
      </c>
      <c r="D37">
        <v>470</v>
      </c>
      <c r="E37">
        <v>52</v>
      </c>
      <c r="F37">
        <v>650</v>
      </c>
      <c r="G37">
        <v>43</v>
      </c>
      <c r="H37">
        <v>695</v>
      </c>
      <c r="I37">
        <v>50</v>
      </c>
      <c r="J37">
        <v>537</v>
      </c>
      <c r="K37">
        <v>11.91</v>
      </c>
    </row>
    <row r="38" spans="2:11">
      <c r="B38" t="s">
        <v>10</v>
      </c>
      <c r="C38" t="s">
        <v>11</v>
      </c>
      <c r="D38">
        <v>470</v>
      </c>
      <c r="E38">
        <v>51</v>
      </c>
      <c r="F38">
        <v>650</v>
      </c>
      <c r="G38">
        <v>43</v>
      </c>
      <c r="H38">
        <v>695</v>
      </c>
      <c r="I38">
        <v>49</v>
      </c>
      <c r="J38">
        <v>537</v>
      </c>
      <c r="K38">
        <v>11.91</v>
      </c>
    </row>
    <row r="39" spans="2:11">
      <c r="B39" t="s">
        <v>10</v>
      </c>
      <c r="C39" t="s">
        <v>11</v>
      </c>
      <c r="D39">
        <v>470</v>
      </c>
      <c r="E39">
        <v>50</v>
      </c>
      <c r="F39">
        <v>650</v>
      </c>
      <c r="G39">
        <v>43</v>
      </c>
      <c r="H39">
        <v>695</v>
      </c>
      <c r="I39">
        <v>50</v>
      </c>
      <c r="J39">
        <v>537</v>
      </c>
      <c r="K39">
        <v>11.91</v>
      </c>
    </row>
    <row r="40" spans="2:11">
      <c r="B40" t="s">
        <v>10</v>
      </c>
      <c r="C40" t="s">
        <v>11</v>
      </c>
      <c r="D40">
        <v>470</v>
      </c>
      <c r="E40">
        <v>50</v>
      </c>
      <c r="F40">
        <v>650</v>
      </c>
      <c r="G40">
        <v>40</v>
      </c>
      <c r="H40">
        <v>695</v>
      </c>
      <c r="I40">
        <v>50</v>
      </c>
      <c r="J40">
        <v>537</v>
      </c>
      <c r="K40">
        <v>11.91</v>
      </c>
    </row>
    <row r="41" spans="2:11">
      <c r="B41" t="s">
        <v>10</v>
      </c>
      <c r="C41" t="s">
        <v>11</v>
      </c>
      <c r="D41">
        <v>470</v>
      </c>
      <c r="E41">
        <v>50</v>
      </c>
      <c r="F41">
        <v>650</v>
      </c>
      <c r="G41">
        <v>41</v>
      </c>
      <c r="H41">
        <v>695</v>
      </c>
      <c r="I41">
        <v>51</v>
      </c>
      <c r="J41">
        <v>537</v>
      </c>
      <c r="K41">
        <v>11.91</v>
      </c>
    </row>
    <row r="42" spans="2:11">
      <c r="B42" t="s">
        <v>10</v>
      </c>
      <c r="C42" t="s">
        <v>11</v>
      </c>
      <c r="D42">
        <v>470</v>
      </c>
      <c r="E42">
        <v>50</v>
      </c>
      <c r="F42">
        <v>650</v>
      </c>
      <c r="G42">
        <v>43</v>
      </c>
      <c r="H42">
        <v>695</v>
      </c>
      <c r="I42">
        <v>49</v>
      </c>
      <c r="J42">
        <v>537</v>
      </c>
      <c r="K42">
        <v>11.91</v>
      </c>
    </row>
    <row r="43" spans="2:11">
      <c r="B43" t="s">
        <v>10</v>
      </c>
      <c r="C43" t="s">
        <v>11</v>
      </c>
      <c r="D43">
        <v>470</v>
      </c>
      <c r="E43">
        <v>52</v>
      </c>
      <c r="F43">
        <v>650</v>
      </c>
      <c r="G43">
        <v>38</v>
      </c>
      <c r="H43">
        <v>695</v>
      </c>
      <c r="I43">
        <v>50</v>
      </c>
      <c r="J43">
        <v>537</v>
      </c>
      <c r="K43">
        <v>11.91</v>
      </c>
    </row>
    <row r="44" spans="2:11">
      <c r="B44" t="s">
        <v>10</v>
      </c>
      <c r="C44" t="s">
        <v>11</v>
      </c>
      <c r="D44">
        <v>470</v>
      </c>
      <c r="E44">
        <v>51</v>
      </c>
      <c r="F44">
        <v>650</v>
      </c>
      <c r="G44">
        <v>40</v>
      </c>
      <c r="H44">
        <v>695</v>
      </c>
      <c r="I44">
        <v>50</v>
      </c>
      <c r="J44">
        <v>537</v>
      </c>
      <c r="K44">
        <v>11.91</v>
      </c>
    </row>
    <row r="45" spans="2:11">
      <c r="B45" t="s">
        <v>10</v>
      </c>
      <c r="C45" t="s">
        <v>11</v>
      </c>
      <c r="D45">
        <v>470</v>
      </c>
      <c r="E45">
        <v>50</v>
      </c>
      <c r="F45">
        <v>650</v>
      </c>
      <c r="G45">
        <v>37</v>
      </c>
      <c r="H45">
        <v>695</v>
      </c>
      <c r="I45">
        <v>48</v>
      </c>
      <c r="J45">
        <v>537</v>
      </c>
      <c r="K45">
        <v>11.91</v>
      </c>
    </row>
    <row r="46" spans="2:11">
      <c r="B46" t="s">
        <v>10</v>
      </c>
      <c r="C46" t="s">
        <v>11</v>
      </c>
      <c r="D46">
        <v>470</v>
      </c>
      <c r="E46">
        <v>50</v>
      </c>
      <c r="F46">
        <v>650</v>
      </c>
      <c r="G46">
        <v>42</v>
      </c>
      <c r="H46">
        <v>695</v>
      </c>
      <c r="I46">
        <v>49</v>
      </c>
      <c r="J46">
        <v>537</v>
      </c>
      <c r="K46">
        <v>11.91</v>
      </c>
    </row>
    <row r="47" spans="2:11">
      <c r="B47" t="s">
        <v>10</v>
      </c>
      <c r="C47" t="s">
        <v>11</v>
      </c>
      <c r="D47">
        <v>470</v>
      </c>
      <c r="E47">
        <v>52</v>
      </c>
      <c r="F47">
        <v>650</v>
      </c>
      <c r="G47">
        <v>41</v>
      </c>
      <c r="H47">
        <v>695</v>
      </c>
      <c r="I47">
        <v>50</v>
      </c>
      <c r="J47">
        <v>537</v>
      </c>
      <c r="K47">
        <v>11.91</v>
      </c>
    </row>
    <row r="48" spans="2:11">
      <c r="B48" t="s">
        <v>10</v>
      </c>
      <c r="C48" t="s">
        <v>11</v>
      </c>
      <c r="D48">
        <v>470</v>
      </c>
      <c r="E48">
        <v>52</v>
      </c>
      <c r="F48">
        <v>650</v>
      </c>
      <c r="G48">
        <v>41</v>
      </c>
      <c r="H48">
        <v>695</v>
      </c>
      <c r="I48">
        <v>50</v>
      </c>
      <c r="J48">
        <v>537</v>
      </c>
      <c r="K48">
        <v>11.91</v>
      </c>
    </row>
    <row r="49" spans="1:14">
      <c r="B49" t="s">
        <v>10</v>
      </c>
      <c r="C49" t="s">
        <v>11</v>
      </c>
      <c r="D49">
        <v>470</v>
      </c>
      <c r="E49">
        <v>53</v>
      </c>
      <c r="F49">
        <v>650</v>
      </c>
      <c r="G49">
        <v>39</v>
      </c>
      <c r="H49">
        <v>695</v>
      </c>
      <c r="I49">
        <v>51</v>
      </c>
      <c r="J49">
        <v>537</v>
      </c>
      <c r="K49">
        <v>11.91</v>
      </c>
    </row>
    <row r="50" spans="1:14">
      <c r="B50" t="s">
        <v>10</v>
      </c>
      <c r="C50" t="s">
        <v>11</v>
      </c>
      <c r="D50">
        <v>470</v>
      </c>
      <c r="E50">
        <v>50</v>
      </c>
      <c r="F50">
        <v>650</v>
      </c>
      <c r="G50">
        <v>41</v>
      </c>
      <c r="H50">
        <v>695</v>
      </c>
      <c r="I50">
        <v>50</v>
      </c>
      <c r="J50">
        <v>537</v>
      </c>
      <c r="K50">
        <v>11.91</v>
      </c>
    </row>
    <row r="51" spans="1:14">
      <c r="B51" t="s">
        <v>10</v>
      </c>
      <c r="C51" t="s">
        <v>11</v>
      </c>
      <c r="D51">
        <v>470</v>
      </c>
      <c r="E51">
        <v>50</v>
      </c>
      <c r="F51">
        <v>650</v>
      </c>
      <c r="G51">
        <v>41</v>
      </c>
      <c r="H51">
        <v>695</v>
      </c>
      <c r="I51">
        <v>50</v>
      </c>
      <c r="J51">
        <v>537</v>
      </c>
      <c r="K51">
        <v>11.91</v>
      </c>
    </row>
    <row r="52" spans="1:14">
      <c r="B52" t="s">
        <v>10</v>
      </c>
      <c r="C52" t="s">
        <v>11</v>
      </c>
      <c r="D52">
        <v>470</v>
      </c>
      <c r="E52">
        <v>52</v>
      </c>
      <c r="F52">
        <v>650</v>
      </c>
      <c r="G52">
        <v>35</v>
      </c>
      <c r="H52">
        <v>695</v>
      </c>
      <c r="I52">
        <v>50</v>
      </c>
      <c r="J52">
        <v>537</v>
      </c>
      <c r="K52">
        <v>11.91</v>
      </c>
    </row>
    <row r="53" spans="1:14">
      <c r="B53" t="s">
        <v>10</v>
      </c>
      <c r="C53" t="s">
        <v>11</v>
      </c>
      <c r="D53">
        <v>470</v>
      </c>
      <c r="E53">
        <v>50</v>
      </c>
      <c r="F53">
        <v>650</v>
      </c>
      <c r="G53">
        <v>39</v>
      </c>
      <c r="H53">
        <v>695</v>
      </c>
      <c r="I53">
        <v>50</v>
      </c>
      <c r="J53">
        <v>537</v>
      </c>
      <c r="K53">
        <v>11.91</v>
      </c>
    </row>
    <row r="54" spans="1:14">
      <c r="B54" t="s">
        <v>10</v>
      </c>
      <c r="C54" t="s">
        <v>11</v>
      </c>
      <c r="D54">
        <v>470</v>
      </c>
      <c r="E54">
        <v>51</v>
      </c>
      <c r="F54">
        <v>650</v>
      </c>
      <c r="G54">
        <v>42</v>
      </c>
      <c r="H54">
        <v>695</v>
      </c>
      <c r="I54">
        <v>50</v>
      </c>
      <c r="J54">
        <v>537</v>
      </c>
      <c r="K54">
        <v>11.91</v>
      </c>
    </row>
    <row r="55" spans="1:14">
      <c r="B55" t="s">
        <v>10</v>
      </c>
      <c r="C55" t="s">
        <v>11</v>
      </c>
      <c r="D55">
        <v>470</v>
      </c>
      <c r="E55">
        <v>50</v>
      </c>
      <c r="F55">
        <v>650</v>
      </c>
      <c r="G55">
        <v>40</v>
      </c>
      <c r="H55">
        <v>695</v>
      </c>
      <c r="I55">
        <v>50</v>
      </c>
      <c r="J55">
        <v>537</v>
      </c>
      <c r="K55">
        <v>11.91</v>
      </c>
    </row>
    <row r="56" spans="1:14">
      <c r="B56" t="s">
        <v>10</v>
      </c>
      <c r="C56" t="s">
        <v>11</v>
      </c>
      <c r="D56">
        <v>470</v>
      </c>
      <c r="E56">
        <v>52</v>
      </c>
      <c r="F56">
        <v>650</v>
      </c>
      <c r="G56">
        <v>38</v>
      </c>
      <c r="H56">
        <v>695</v>
      </c>
      <c r="I56">
        <v>50</v>
      </c>
      <c r="J56">
        <v>537</v>
      </c>
      <c r="K56">
        <v>11.91</v>
      </c>
    </row>
    <row r="57" spans="1:14">
      <c r="B57" t="s">
        <v>10</v>
      </c>
      <c r="C57" t="s">
        <v>11</v>
      </c>
      <c r="D57">
        <v>470</v>
      </c>
      <c r="E57">
        <v>50</v>
      </c>
      <c r="F57">
        <v>650</v>
      </c>
      <c r="G57">
        <v>40</v>
      </c>
      <c r="H57">
        <v>695</v>
      </c>
      <c r="I57">
        <v>50</v>
      </c>
      <c r="J57">
        <v>537</v>
      </c>
      <c r="K57">
        <v>11.91</v>
      </c>
    </row>
    <row r="58" spans="1:14">
      <c r="B58" t="s">
        <v>10</v>
      </c>
      <c r="C58" t="s">
        <v>11</v>
      </c>
      <c r="D58">
        <v>470</v>
      </c>
      <c r="E58">
        <v>50</v>
      </c>
      <c r="F58">
        <v>650</v>
      </c>
      <c r="G58">
        <v>42</v>
      </c>
      <c r="H58">
        <v>695</v>
      </c>
      <c r="I58">
        <v>49</v>
      </c>
      <c r="J58">
        <v>537</v>
      </c>
      <c r="K58">
        <v>11.91</v>
      </c>
    </row>
    <row r="59" spans="1:14" ht="12" customHeight="1">
      <c r="B59" t="s">
        <v>10</v>
      </c>
      <c r="C59" t="s">
        <v>11</v>
      </c>
      <c r="D59">
        <v>470</v>
      </c>
      <c r="E59">
        <v>50</v>
      </c>
      <c r="F59">
        <v>650</v>
      </c>
      <c r="G59">
        <v>42</v>
      </c>
      <c r="H59">
        <v>695</v>
      </c>
      <c r="I59">
        <v>50</v>
      </c>
      <c r="J59">
        <v>537</v>
      </c>
      <c r="K59">
        <v>11.91</v>
      </c>
    </row>
    <row r="60" spans="1:14">
      <c r="A60" t="s">
        <v>25</v>
      </c>
      <c r="D60">
        <f>AVERAGE(D30:D59)</f>
        <v>470</v>
      </c>
      <c r="E60">
        <f t="shared" ref="E60:I60" si="5">AVERAGE(E30:E59)</f>
        <v>50.7</v>
      </c>
      <c r="F60">
        <f t="shared" si="5"/>
        <v>650</v>
      </c>
      <c r="G60">
        <f t="shared" si="5"/>
        <v>40.200000000000003</v>
      </c>
      <c r="H60">
        <f t="shared" si="5"/>
        <v>695</v>
      </c>
      <c r="I60">
        <f t="shared" si="5"/>
        <v>49.8</v>
      </c>
    </row>
    <row r="61" spans="1:14">
      <c r="A61" t="s">
        <v>26</v>
      </c>
      <c r="D61">
        <f>STDEV(D30:D59)</f>
        <v>0</v>
      </c>
      <c r="E61">
        <f t="shared" ref="E61:H61" si="6">STDEV(E30:E59)</f>
        <v>0.91538572988814881</v>
      </c>
      <c r="F61">
        <f t="shared" si="6"/>
        <v>0</v>
      </c>
      <c r="G61">
        <f t="shared" si="6"/>
        <v>2.0239940029896411</v>
      </c>
      <c r="H61">
        <f t="shared" si="6"/>
        <v>0</v>
      </c>
      <c r="I61">
        <f>STDEV(I30:I59)</f>
        <v>0.61025715325881158</v>
      </c>
    </row>
    <row r="62" spans="1:14">
      <c r="A62">
        <v>2</v>
      </c>
      <c r="B62" t="s">
        <v>10</v>
      </c>
      <c r="C62" t="s">
        <v>11</v>
      </c>
      <c r="D62">
        <v>470</v>
      </c>
      <c r="E62">
        <v>47</v>
      </c>
      <c r="F62">
        <v>650</v>
      </c>
      <c r="G62">
        <v>38</v>
      </c>
      <c r="H62">
        <v>695</v>
      </c>
      <c r="I62">
        <v>48</v>
      </c>
      <c r="J62">
        <v>536</v>
      </c>
      <c r="K62">
        <v>11.91</v>
      </c>
      <c r="N62" t="s">
        <v>18</v>
      </c>
    </row>
    <row r="63" spans="1:14">
      <c r="B63" t="s">
        <v>10</v>
      </c>
      <c r="C63" t="s">
        <v>11</v>
      </c>
      <c r="D63">
        <v>470</v>
      </c>
      <c r="E63">
        <v>48</v>
      </c>
      <c r="F63">
        <v>650</v>
      </c>
      <c r="G63">
        <v>42</v>
      </c>
      <c r="H63">
        <v>695</v>
      </c>
      <c r="I63">
        <v>50</v>
      </c>
      <c r="J63">
        <v>536</v>
      </c>
      <c r="K63">
        <v>11.91</v>
      </c>
    </row>
    <row r="64" spans="1:14">
      <c r="B64" t="s">
        <v>10</v>
      </c>
      <c r="C64" t="s">
        <v>11</v>
      </c>
      <c r="D64">
        <v>470</v>
      </c>
      <c r="E64">
        <v>46</v>
      </c>
      <c r="F64">
        <v>650</v>
      </c>
      <c r="G64">
        <v>38</v>
      </c>
      <c r="H64">
        <v>695</v>
      </c>
      <c r="I64">
        <v>49</v>
      </c>
      <c r="J64">
        <v>536</v>
      </c>
      <c r="K64">
        <v>11.91</v>
      </c>
    </row>
    <row r="65" spans="2:11">
      <c r="B65" t="s">
        <v>10</v>
      </c>
      <c r="C65" t="s">
        <v>11</v>
      </c>
      <c r="D65">
        <v>470</v>
      </c>
      <c r="E65">
        <v>51</v>
      </c>
      <c r="F65">
        <v>650</v>
      </c>
      <c r="G65">
        <v>41</v>
      </c>
      <c r="H65">
        <v>695</v>
      </c>
      <c r="I65">
        <v>49</v>
      </c>
      <c r="J65">
        <v>536</v>
      </c>
      <c r="K65">
        <v>11.91</v>
      </c>
    </row>
    <row r="66" spans="2:11">
      <c r="B66" t="s">
        <v>10</v>
      </c>
      <c r="C66" t="s">
        <v>11</v>
      </c>
      <c r="D66">
        <v>470</v>
      </c>
      <c r="E66">
        <v>49</v>
      </c>
      <c r="F66">
        <v>650</v>
      </c>
      <c r="G66">
        <v>36</v>
      </c>
      <c r="H66">
        <v>695</v>
      </c>
      <c r="I66">
        <v>50</v>
      </c>
      <c r="J66">
        <v>536</v>
      </c>
      <c r="K66">
        <v>11.91</v>
      </c>
    </row>
    <row r="67" spans="2:11">
      <c r="B67" t="s">
        <v>10</v>
      </c>
      <c r="C67" t="s">
        <v>11</v>
      </c>
      <c r="D67">
        <v>470</v>
      </c>
      <c r="E67">
        <v>48</v>
      </c>
      <c r="F67">
        <v>650</v>
      </c>
      <c r="G67">
        <v>37</v>
      </c>
      <c r="H67">
        <v>695</v>
      </c>
      <c r="I67">
        <v>51</v>
      </c>
      <c r="J67">
        <v>536</v>
      </c>
      <c r="K67">
        <v>11.91</v>
      </c>
    </row>
    <row r="68" spans="2:11">
      <c r="B68" t="s">
        <v>10</v>
      </c>
      <c r="C68" t="s">
        <v>11</v>
      </c>
      <c r="D68">
        <v>470</v>
      </c>
      <c r="E68">
        <v>50</v>
      </c>
      <c r="F68">
        <v>650</v>
      </c>
      <c r="G68">
        <v>37</v>
      </c>
      <c r="H68">
        <v>695</v>
      </c>
      <c r="I68">
        <v>47</v>
      </c>
      <c r="J68">
        <v>536</v>
      </c>
      <c r="K68">
        <v>11.91</v>
      </c>
    </row>
    <row r="69" spans="2:11">
      <c r="B69" t="s">
        <v>10</v>
      </c>
      <c r="C69" t="s">
        <v>11</v>
      </c>
      <c r="D69">
        <v>470</v>
      </c>
      <c r="E69">
        <v>47</v>
      </c>
      <c r="F69">
        <v>650</v>
      </c>
      <c r="G69">
        <v>41</v>
      </c>
      <c r="H69">
        <v>695</v>
      </c>
      <c r="I69">
        <v>50</v>
      </c>
      <c r="J69">
        <v>536</v>
      </c>
      <c r="K69">
        <v>11.91</v>
      </c>
    </row>
    <row r="70" spans="2:11">
      <c r="B70" t="s">
        <v>10</v>
      </c>
      <c r="C70" t="s">
        <v>11</v>
      </c>
      <c r="D70">
        <v>470</v>
      </c>
      <c r="E70">
        <v>50</v>
      </c>
      <c r="F70">
        <v>650</v>
      </c>
      <c r="G70">
        <v>41</v>
      </c>
      <c r="H70">
        <v>695</v>
      </c>
      <c r="I70">
        <v>49</v>
      </c>
      <c r="J70">
        <v>536</v>
      </c>
      <c r="K70">
        <v>11.91</v>
      </c>
    </row>
    <row r="71" spans="2:11">
      <c r="B71" t="s">
        <v>10</v>
      </c>
      <c r="C71" t="s">
        <v>11</v>
      </c>
      <c r="D71">
        <v>470</v>
      </c>
      <c r="E71">
        <v>49</v>
      </c>
      <c r="F71">
        <v>650</v>
      </c>
      <c r="G71">
        <v>40</v>
      </c>
      <c r="H71">
        <v>695</v>
      </c>
      <c r="I71">
        <v>50</v>
      </c>
      <c r="J71">
        <v>536</v>
      </c>
      <c r="K71">
        <v>11.91</v>
      </c>
    </row>
    <row r="72" spans="2:11">
      <c r="B72" t="s">
        <v>10</v>
      </c>
      <c r="C72" t="s">
        <v>11</v>
      </c>
      <c r="D72">
        <v>470</v>
      </c>
      <c r="E72">
        <v>49</v>
      </c>
      <c r="F72">
        <v>650</v>
      </c>
      <c r="G72">
        <v>39</v>
      </c>
      <c r="H72">
        <v>695</v>
      </c>
      <c r="I72">
        <v>50</v>
      </c>
      <c r="J72">
        <v>536</v>
      </c>
      <c r="K72">
        <v>11.91</v>
      </c>
    </row>
    <row r="73" spans="2:11">
      <c r="B73" t="s">
        <v>10</v>
      </c>
      <c r="C73" t="s">
        <v>11</v>
      </c>
      <c r="D73">
        <v>470</v>
      </c>
      <c r="E73">
        <v>48</v>
      </c>
      <c r="F73">
        <v>650</v>
      </c>
      <c r="G73">
        <v>33</v>
      </c>
      <c r="H73">
        <v>695</v>
      </c>
      <c r="I73">
        <v>49</v>
      </c>
      <c r="J73">
        <v>536</v>
      </c>
      <c r="K73">
        <v>11.91</v>
      </c>
    </row>
    <row r="74" spans="2:11">
      <c r="B74" t="s">
        <v>10</v>
      </c>
      <c r="C74" t="s">
        <v>11</v>
      </c>
      <c r="D74">
        <v>470</v>
      </c>
      <c r="E74">
        <v>48</v>
      </c>
      <c r="F74">
        <v>650</v>
      </c>
      <c r="G74">
        <v>40</v>
      </c>
      <c r="H74">
        <v>695</v>
      </c>
      <c r="I74">
        <v>49</v>
      </c>
      <c r="J74">
        <v>536</v>
      </c>
      <c r="K74">
        <v>11.91</v>
      </c>
    </row>
    <row r="75" spans="2:11">
      <c r="B75" t="s">
        <v>10</v>
      </c>
      <c r="C75" t="s">
        <v>11</v>
      </c>
      <c r="D75">
        <v>470</v>
      </c>
      <c r="E75">
        <v>46</v>
      </c>
      <c r="F75">
        <v>650</v>
      </c>
      <c r="G75">
        <v>38</v>
      </c>
      <c r="H75">
        <v>695</v>
      </c>
      <c r="I75">
        <v>51</v>
      </c>
      <c r="J75">
        <v>536</v>
      </c>
      <c r="K75">
        <v>11.91</v>
      </c>
    </row>
    <row r="76" spans="2:11">
      <c r="B76" t="s">
        <v>10</v>
      </c>
      <c r="C76" t="s">
        <v>11</v>
      </c>
      <c r="D76">
        <v>470</v>
      </c>
      <c r="E76">
        <v>51</v>
      </c>
      <c r="F76">
        <v>650</v>
      </c>
      <c r="G76">
        <v>39</v>
      </c>
      <c r="H76">
        <v>695</v>
      </c>
      <c r="I76">
        <v>49</v>
      </c>
      <c r="J76">
        <v>536</v>
      </c>
      <c r="K76">
        <v>11.91</v>
      </c>
    </row>
    <row r="77" spans="2:11">
      <c r="B77" t="s">
        <v>10</v>
      </c>
      <c r="C77" t="s">
        <v>11</v>
      </c>
      <c r="D77">
        <v>470</v>
      </c>
      <c r="E77">
        <v>46</v>
      </c>
      <c r="F77">
        <v>650</v>
      </c>
      <c r="G77">
        <v>40</v>
      </c>
      <c r="H77">
        <v>695</v>
      </c>
      <c r="I77">
        <v>48</v>
      </c>
      <c r="J77">
        <v>536</v>
      </c>
      <c r="K77">
        <v>11.91</v>
      </c>
    </row>
    <row r="78" spans="2:11">
      <c r="B78" t="s">
        <v>10</v>
      </c>
      <c r="C78" t="s">
        <v>11</v>
      </c>
      <c r="D78">
        <v>470</v>
      </c>
      <c r="E78">
        <v>50</v>
      </c>
      <c r="F78">
        <v>650</v>
      </c>
      <c r="G78">
        <v>37</v>
      </c>
      <c r="H78">
        <v>695</v>
      </c>
      <c r="I78">
        <v>47</v>
      </c>
      <c r="J78">
        <v>536</v>
      </c>
      <c r="K78">
        <v>11.91</v>
      </c>
    </row>
    <row r="79" spans="2:11">
      <c r="B79" t="s">
        <v>10</v>
      </c>
      <c r="C79" t="s">
        <v>11</v>
      </c>
      <c r="D79">
        <v>470</v>
      </c>
      <c r="E79">
        <v>50</v>
      </c>
      <c r="F79">
        <v>650</v>
      </c>
      <c r="G79">
        <v>38</v>
      </c>
      <c r="H79">
        <v>695</v>
      </c>
      <c r="I79">
        <v>49</v>
      </c>
      <c r="J79">
        <v>536</v>
      </c>
      <c r="K79">
        <v>11.91</v>
      </c>
    </row>
    <row r="80" spans="2:11">
      <c r="B80" t="s">
        <v>10</v>
      </c>
      <c r="C80" t="s">
        <v>11</v>
      </c>
      <c r="D80">
        <v>470</v>
      </c>
      <c r="E80">
        <v>47</v>
      </c>
      <c r="F80">
        <v>650</v>
      </c>
      <c r="G80">
        <v>38</v>
      </c>
      <c r="H80">
        <v>695</v>
      </c>
      <c r="I80">
        <v>50</v>
      </c>
      <c r="J80">
        <v>536</v>
      </c>
      <c r="K80">
        <v>11.91</v>
      </c>
    </row>
    <row r="81" spans="1:11">
      <c r="B81" t="s">
        <v>10</v>
      </c>
      <c r="C81" t="s">
        <v>11</v>
      </c>
      <c r="D81">
        <v>470</v>
      </c>
      <c r="E81">
        <v>50</v>
      </c>
      <c r="F81">
        <v>650</v>
      </c>
      <c r="G81">
        <v>40</v>
      </c>
      <c r="H81">
        <v>695</v>
      </c>
      <c r="I81">
        <v>48</v>
      </c>
      <c r="J81">
        <v>536</v>
      </c>
      <c r="K81">
        <v>11.91</v>
      </c>
    </row>
    <row r="82" spans="1:11">
      <c r="B82" t="s">
        <v>10</v>
      </c>
      <c r="C82" t="s">
        <v>11</v>
      </c>
      <c r="D82">
        <v>470</v>
      </c>
      <c r="E82">
        <v>50</v>
      </c>
      <c r="F82">
        <v>650</v>
      </c>
      <c r="G82">
        <v>40</v>
      </c>
      <c r="H82">
        <v>695</v>
      </c>
      <c r="I82">
        <v>50</v>
      </c>
      <c r="J82">
        <v>536</v>
      </c>
      <c r="K82">
        <v>11.91</v>
      </c>
    </row>
    <row r="83" spans="1:11">
      <c r="B83" t="s">
        <v>10</v>
      </c>
      <c r="C83" t="s">
        <v>11</v>
      </c>
      <c r="D83">
        <v>470</v>
      </c>
      <c r="E83">
        <v>45</v>
      </c>
      <c r="F83">
        <v>650</v>
      </c>
      <c r="G83">
        <v>37</v>
      </c>
      <c r="H83">
        <v>695</v>
      </c>
      <c r="I83">
        <v>46</v>
      </c>
      <c r="J83">
        <v>536</v>
      </c>
      <c r="K83">
        <v>11.91</v>
      </c>
    </row>
    <row r="84" spans="1:11">
      <c r="B84" t="s">
        <v>10</v>
      </c>
      <c r="C84" t="s">
        <v>11</v>
      </c>
      <c r="D84">
        <v>470</v>
      </c>
      <c r="E84">
        <v>50</v>
      </c>
      <c r="F84">
        <v>650</v>
      </c>
      <c r="G84">
        <v>41</v>
      </c>
      <c r="H84">
        <v>695</v>
      </c>
      <c r="I84">
        <v>48</v>
      </c>
      <c r="J84">
        <v>536</v>
      </c>
      <c r="K84">
        <v>11.91</v>
      </c>
    </row>
    <row r="85" spans="1:11">
      <c r="B85" t="s">
        <v>10</v>
      </c>
      <c r="C85" t="s">
        <v>11</v>
      </c>
      <c r="D85">
        <v>470</v>
      </c>
      <c r="E85">
        <v>49</v>
      </c>
      <c r="F85">
        <v>650</v>
      </c>
      <c r="G85">
        <v>41</v>
      </c>
      <c r="H85">
        <v>695</v>
      </c>
      <c r="I85">
        <v>51</v>
      </c>
      <c r="J85">
        <v>536</v>
      </c>
      <c r="K85">
        <v>11.91</v>
      </c>
    </row>
    <row r="86" spans="1:11">
      <c r="B86" t="s">
        <v>10</v>
      </c>
      <c r="C86" t="s">
        <v>11</v>
      </c>
      <c r="D86">
        <v>470</v>
      </c>
      <c r="E86">
        <v>49</v>
      </c>
      <c r="F86">
        <v>650</v>
      </c>
      <c r="G86">
        <v>39</v>
      </c>
      <c r="H86">
        <v>695</v>
      </c>
      <c r="I86">
        <v>49</v>
      </c>
      <c r="J86">
        <v>536</v>
      </c>
      <c r="K86">
        <v>11.91</v>
      </c>
    </row>
    <row r="87" spans="1:11">
      <c r="B87" t="s">
        <v>10</v>
      </c>
      <c r="C87" t="s">
        <v>11</v>
      </c>
      <c r="D87">
        <v>470</v>
      </c>
      <c r="E87">
        <v>50</v>
      </c>
      <c r="F87">
        <v>650</v>
      </c>
      <c r="G87">
        <v>40</v>
      </c>
      <c r="H87">
        <v>695</v>
      </c>
      <c r="I87">
        <v>48</v>
      </c>
      <c r="J87">
        <v>536</v>
      </c>
      <c r="K87">
        <v>11.91</v>
      </c>
    </row>
    <row r="88" spans="1:11">
      <c r="B88" t="s">
        <v>10</v>
      </c>
      <c r="C88" t="s">
        <v>11</v>
      </c>
      <c r="D88">
        <v>470</v>
      </c>
      <c r="E88">
        <v>47</v>
      </c>
      <c r="F88">
        <v>650</v>
      </c>
      <c r="G88">
        <v>39</v>
      </c>
      <c r="H88">
        <v>695</v>
      </c>
      <c r="I88">
        <v>50</v>
      </c>
      <c r="J88">
        <v>536</v>
      </c>
      <c r="K88">
        <v>11.91</v>
      </c>
    </row>
    <row r="89" spans="1:11">
      <c r="B89" t="s">
        <v>10</v>
      </c>
      <c r="C89" t="s">
        <v>11</v>
      </c>
      <c r="D89">
        <v>470</v>
      </c>
      <c r="E89">
        <v>48</v>
      </c>
      <c r="F89">
        <v>650</v>
      </c>
      <c r="G89">
        <v>33</v>
      </c>
      <c r="H89">
        <v>695</v>
      </c>
      <c r="I89">
        <v>50</v>
      </c>
      <c r="J89">
        <v>536</v>
      </c>
      <c r="K89">
        <v>11.91</v>
      </c>
    </row>
    <row r="90" spans="1:11">
      <c r="B90" t="s">
        <v>10</v>
      </c>
      <c r="C90" t="s">
        <v>11</v>
      </c>
      <c r="D90">
        <v>470</v>
      </c>
      <c r="E90">
        <v>50</v>
      </c>
      <c r="F90">
        <v>650</v>
      </c>
      <c r="G90">
        <v>37</v>
      </c>
      <c r="H90">
        <v>695</v>
      </c>
      <c r="I90">
        <v>50</v>
      </c>
      <c r="J90">
        <v>536</v>
      </c>
      <c r="K90">
        <v>11.91</v>
      </c>
    </row>
    <row r="91" spans="1:11">
      <c r="B91" t="s">
        <v>10</v>
      </c>
      <c r="C91" t="s">
        <v>11</v>
      </c>
      <c r="D91">
        <v>470</v>
      </c>
      <c r="E91">
        <v>49</v>
      </c>
      <c r="F91">
        <v>650</v>
      </c>
      <c r="G91">
        <v>43</v>
      </c>
      <c r="H91">
        <v>695</v>
      </c>
      <c r="I91">
        <v>49</v>
      </c>
      <c r="J91">
        <v>536</v>
      </c>
      <c r="K91">
        <v>11.91</v>
      </c>
    </row>
    <row r="92" spans="1:11">
      <c r="B92" t="s">
        <v>10</v>
      </c>
      <c r="C92" t="s">
        <v>11</v>
      </c>
      <c r="D92">
        <v>470</v>
      </c>
      <c r="E92">
        <v>48</v>
      </c>
      <c r="F92">
        <v>650</v>
      </c>
      <c r="G92">
        <v>38</v>
      </c>
      <c r="H92">
        <v>695</v>
      </c>
      <c r="I92">
        <v>50</v>
      </c>
      <c r="J92">
        <v>536</v>
      </c>
      <c r="K92">
        <v>11.91</v>
      </c>
    </row>
    <row r="93" spans="1:11">
      <c r="B93" t="s">
        <v>10</v>
      </c>
      <c r="C93" t="s">
        <v>11</v>
      </c>
      <c r="D93">
        <v>470</v>
      </c>
      <c r="E93">
        <v>50</v>
      </c>
      <c r="F93">
        <v>650</v>
      </c>
      <c r="G93">
        <v>38</v>
      </c>
      <c r="H93">
        <v>695</v>
      </c>
      <c r="I93">
        <v>49</v>
      </c>
      <c r="J93">
        <v>536</v>
      </c>
      <c r="K93">
        <v>11.91</v>
      </c>
    </row>
    <row r="94" spans="1:11">
      <c r="B94" t="s">
        <v>10</v>
      </c>
      <c r="C94" t="s">
        <v>11</v>
      </c>
      <c r="D94">
        <v>470</v>
      </c>
      <c r="E94">
        <v>48</v>
      </c>
      <c r="F94">
        <v>650</v>
      </c>
      <c r="G94">
        <v>36</v>
      </c>
      <c r="H94">
        <v>695</v>
      </c>
      <c r="I94">
        <v>48</v>
      </c>
      <c r="J94">
        <v>536</v>
      </c>
      <c r="K94">
        <v>11.91</v>
      </c>
    </row>
    <row r="95" spans="1:11">
      <c r="B95" t="s">
        <v>10</v>
      </c>
      <c r="C95" t="s">
        <v>11</v>
      </c>
      <c r="D95">
        <v>470</v>
      </c>
      <c r="E95">
        <v>50</v>
      </c>
      <c r="F95">
        <v>650</v>
      </c>
      <c r="G95">
        <v>41</v>
      </c>
      <c r="H95">
        <v>695</v>
      </c>
      <c r="I95">
        <v>50</v>
      </c>
      <c r="J95">
        <v>536</v>
      </c>
      <c r="K95">
        <v>11.91</v>
      </c>
    </row>
    <row r="96" spans="1:11">
      <c r="A96" t="s">
        <v>25</v>
      </c>
      <c r="D96">
        <f>AVERAGE(D62:D95)</f>
        <v>470</v>
      </c>
      <c r="E96">
        <f t="shared" ref="E96:I96" si="7">AVERAGE(E62:E95)</f>
        <v>48.617647058823529</v>
      </c>
      <c r="F96">
        <f t="shared" si="7"/>
        <v>650</v>
      </c>
      <c r="G96">
        <f t="shared" si="7"/>
        <v>38.705882352941174</v>
      </c>
      <c r="H96">
        <f t="shared" si="7"/>
        <v>695</v>
      </c>
      <c r="I96">
        <f t="shared" si="7"/>
        <v>49.147058823529413</v>
      </c>
    </row>
    <row r="97" spans="1:14">
      <c r="A97" t="s">
        <v>26</v>
      </c>
      <c r="D97">
        <f>STDEV(D62:D95)</f>
        <v>0</v>
      </c>
      <c r="E97">
        <f t="shared" ref="E97:I97" si="8">STDEV(E62:E95)</f>
        <v>1.5572840748686043</v>
      </c>
      <c r="F97">
        <f t="shared" si="8"/>
        <v>0</v>
      </c>
      <c r="G97">
        <f t="shared" si="8"/>
        <v>2.2634033340097481</v>
      </c>
      <c r="H97">
        <f t="shared" si="8"/>
        <v>0</v>
      </c>
      <c r="I97">
        <f t="shared" si="8"/>
        <v>1.1840442493055829</v>
      </c>
    </row>
    <row r="98" spans="1:14">
      <c r="A98" t="s">
        <v>41</v>
      </c>
      <c r="E98">
        <f>MIN(E62:E95)</f>
        <v>45</v>
      </c>
      <c r="F98">
        <f t="shared" ref="F98:I98" si="9">MIN(F62:F95)</f>
        <v>650</v>
      </c>
      <c r="G98">
        <f t="shared" si="9"/>
        <v>33</v>
      </c>
      <c r="H98">
        <f t="shared" si="9"/>
        <v>695</v>
      </c>
      <c r="I98">
        <f t="shared" si="9"/>
        <v>46</v>
      </c>
    </row>
    <row r="99" spans="1:14">
      <c r="A99" t="s">
        <v>43</v>
      </c>
      <c r="E99">
        <f>MEDIAN(E62:E95)</f>
        <v>49</v>
      </c>
      <c r="F99">
        <f t="shared" ref="F99:I99" si="10">MEDIAN(F62:F95)</f>
        <v>650</v>
      </c>
      <c r="G99">
        <f t="shared" si="10"/>
        <v>39</v>
      </c>
      <c r="H99">
        <f t="shared" si="10"/>
        <v>695</v>
      </c>
      <c r="I99">
        <f t="shared" si="10"/>
        <v>49</v>
      </c>
    </row>
    <row r="100" spans="1:14">
      <c r="A100" t="s">
        <v>42</v>
      </c>
      <c r="E100">
        <f>MAX(E62:E95)</f>
        <v>51</v>
      </c>
      <c r="F100">
        <f t="shared" ref="F100:I100" si="11">MAX(F62:F95)</f>
        <v>650</v>
      </c>
      <c r="G100">
        <f t="shared" si="11"/>
        <v>43</v>
      </c>
      <c r="H100">
        <f t="shared" si="11"/>
        <v>695</v>
      </c>
      <c r="I100">
        <f t="shared" si="11"/>
        <v>51</v>
      </c>
    </row>
    <row r="101" spans="1:14">
      <c r="A101">
        <v>3</v>
      </c>
      <c r="B101" t="s">
        <v>10</v>
      </c>
      <c r="C101" t="s">
        <v>11</v>
      </c>
      <c r="D101">
        <v>470</v>
      </c>
      <c r="E101">
        <v>89</v>
      </c>
      <c r="F101">
        <v>650</v>
      </c>
      <c r="G101">
        <v>242</v>
      </c>
      <c r="H101">
        <v>695</v>
      </c>
      <c r="I101">
        <v>49</v>
      </c>
      <c r="J101">
        <v>536</v>
      </c>
      <c r="K101">
        <v>11.91</v>
      </c>
      <c r="N101" t="s">
        <v>19</v>
      </c>
    </row>
    <row r="102" spans="1:14">
      <c r="B102" t="s">
        <v>10</v>
      </c>
      <c r="C102" t="s">
        <v>11</v>
      </c>
      <c r="D102">
        <v>470</v>
      </c>
      <c r="E102">
        <v>86</v>
      </c>
      <c r="F102">
        <v>650</v>
      </c>
      <c r="G102">
        <v>242</v>
      </c>
      <c r="H102">
        <v>695</v>
      </c>
      <c r="I102">
        <v>51</v>
      </c>
      <c r="J102">
        <v>536</v>
      </c>
      <c r="K102">
        <v>11.91</v>
      </c>
    </row>
    <row r="103" spans="1:14">
      <c r="B103" t="s">
        <v>10</v>
      </c>
      <c r="C103" t="s">
        <v>11</v>
      </c>
      <c r="D103">
        <v>470</v>
      </c>
      <c r="E103">
        <v>89</v>
      </c>
      <c r="F103">
        <v>650</v>
      </c>
      <c r="G103">
        <v>242</v>
      </c>
      <c r="H103">
        <v>695</v>
      </c>
      <c r="I103">
        <v>49</v>
      </c>
      <c r="J103">
        <v>536</v>
      </c>
      <c r="K103">
        <v>11.91</v>
      </c>
    </row>
    <row r="104" spans="1:14">
      <c r="B104" t="s">
        <v>10</v>
      </c>
      <c r="C104" t="s">
        <v>11</v>
      </c>
      <c r="D104">
        <v>470</v>
      </c>
      <c r="E104">
        <v>86</v>
      </c>
      <c r="F104">
        <v>650</v>
      </c>
      <c r="G104">
        <v>239</v>
      </c>
      <c r="H104">
        <v>695</v>
      </c>
      <c r="I104">
        <v>51</v>
      </c>
      <c r="J104">
        <v>536</v>
      </c>
      <c r="K104">
        <v>11.91</v>
      </c>
    </row>
    <row r="105" spans="1:14">
      <c r="B105" t="s">
        <v>10</v>
      </c>
      <c r="C105" t="s">
        <v>11</v>
      </c>
      <c r="D105">
        <v>470</v>
      </c>
      <c r="E105">
        <v>90</v>
      </c>
      <c r="F105">
        <v>650</v>
      </c>
      <c r="G105">
        <v>238</v>
      </c>
      <c r="H105">
        <v>695</v>
      </c>
      <c r="I105">
        <v>48</v>
      </c>
      <c r="J105">
        <v>536</v>
      </c>
      <c r="K105">
        <v>11.91</v>
      </c>
    </row>
    <row r="106" spans="1:14">
      <c r="B106" t="s">
        <v>10</v>
      </c>
      <c r="C106" t="s">
        <v>11</v>
      </c>
      <c r="D106">
        <v>470</v>
      </c>
      <c r="E106">
        <v>89</v>
      </c>
      <c r="F106">
        <v>650</v>
      </c>
      <c r="G106">
        <v>242</v>
      </c>
      <c r="H106">
        <v>695</v>
      </c>
      <c r="I106">
        <v>50</v>
      </c>
      <c r="J106">
        <v>536</v>
      </c>
      <c r="K106">
        <v>11.91</v>
      </c>
    </row>
    <row r="107" spans="1:14">
      <c r="B107" t="s">
        <v>10</v>
      </c>
      <c r="C107" t="s">
        <v>11</v>
      </c>
      <c r="D107">
        <v>470</v>
      </c>
      <c r="E107">
        <v>86</v>
      </c>
      <c r="F107">
        <v>650</v>
      </c>
      <c r="G107">
        <v>235</v>
      </c>
      <c r="H107">
        <v>695</v>
      </c>
      <c r="I107">
        <v>50</v>
      </c>
      <c r="J107">
        <v>536</v>
      </c>
      <c r="K107">
        <v>11.91</v>
      </c>
    </row>
    <row r="108" spans="1:14">
      <c r="B108" t="s">
        <v>10</v>
      </c>
      <c r="C108" t="s">
        <v>11</v>
      </c>
      <c r="D108">
        <v>470</v>
      </c>
      <c r="E108">
        <v>91</v>
      </c>
      <c r="F108">
        <v>650</v>
      </c>
      <c r="G108">
        <v>241</v>
      </c>
      <c r="H108">
        <v>695</v>
      </c>
      <c r="I108">
        <v>50</v>
      </c>
      <c r="J108">
        <v>536</v>
      </c>
      <c r="K108">
        <v>11.91</v>
      </c>
    </row>
    <row r="109" spans="1:14">
      <c r="B109" t="s">
        <v>10</v>
      </c>
      <c r="C109" t="s">
        <v>11</v>
      </c>
      <c r="D109">
        <v>470</v>
      </c>
      <c r="E109">
        <v>87</v>
      </c>
      <c r="F109">
        <v>650</v>
      </c>
      <c r="G109">
        <v>243</v>
      </c>
      <c r="H109">
        <v>695</v>
      </c>
      <c r="I109">
        <v>51</v>
      </c>
      <c r="J109">
        <v>536</v>
      </c>
      <c r="K109">
        <v>11.91</v>
      </c>
    </row>
    <row r="110" spans="1:14">
      <c r="B110" t="s">
        <v>10</v>
      </c>
      <c r="C110" t="s">
        <v>11</v>
      </c>
      <c r="D110">
        <v>470</v>
      </c>
      <c r="E110">
        <v>88</v>
      </c>
      <c r="F110">
        <v>650</v>
      </c>
      <c r="G110">
        <v>238</v>
      </c>
      <c r="H110">
        <v>695</v>
      </c>
      <c r="I110">
        <v>50</v>
      </c>
      <c r="J110">
        <v>536</v>
      </c>
      <c r="K110">
        <v>11.91</v>
      </c>
    </row>
    <row r="111" spans="1:14">
      <c r="B111" t="s">
        <v>10</v>
      </c>
      <c r="C111" t="s">
        <v>11</v>
      </c>
      <c r="D111">
        <v>470</v>
      </c>
      <c r="E111">
        <v>88</v>
      </c>
      <c r="F111">
        <v>650</v>
      </c>
      <c r="G111">
        <v>239</v>
      </c>
      <c r="H111">
        <v>695</v>
      </c>
      <c r="I111">
        <v>49</v>
      </c>
      <c r="J111">
        <v>536</v>
      </c>
      <c r="K111">
        <v>11.91</v>
      </c>
    </row>
    <row r="112" spans="1:14">
      <c r="B112" t="s">
        <v>10</v>
      </c>
      <c r="C112" t="s">
        <v>11</v>
      </c>
      <c r="D112">
        <v>470</v>
      </c>
      <c r="E112">
        <v>90</v>
      </c>
      <c r="F112">
        <v>650</v>
      </c>
      <c r="G112">
        <v>239</v>
      </c>
      <c r="H112">
        <v>695</v>
      </c>
      <c r="I112">
        <v>50</v>
      </c>
      <c r="J112">
        <v>536</v>
      </c>
      <c r="K112">
        <v>11.91</v>
      </c>
    </row>
    <row r="113" spans="2:11">
      <c r="B113" t="s">
        <v>10</v>
      </c>
      <c r="C113" t="s">
        <v>11</v>
      </c>
      <c r="D113">
        <v>470</v>
      </c>
      <c r="E113">
        <v>89</v>
      </c>
      <c r="F113">
        <v>650</v>
      </c>
      <c r="G113">
        <v>242</v>
      </c>
      <c r="H113">
        <v>695</v>
      </c>
      <c r="I113">
        <v>50</v>
      </c>
      <c r="J113">
        <v>536</v>
      </c>
      <c r="K113">
        <v>11.91</v>
      </c>
    </row>
    <row r="114" spans="2:11">
      <c r="B114" t="s">
        <v>10</v>
      </c>
      <c r="C114" t="s">
        <v>11</v>
      </c>
      <c r="D114">
        <v>470</v>
      </c>
      <c r="E114">
        <v>89</v>
      </c>
      <c r="F114">
        <v>650</v>
      </c>
      <c r="G114">
        <v>242</v>
      </c>
      <c r="H114">
        <v>695</v>
      </c>
      <c r="I114">
        <v>51</v>
      </c>
      <c r="J114">
        <v>536</v>
      </c>
      <c r="K114">
        <v>11.91</v>
      </c>
    </row>
    <row r="115" spans="2:11">
      <c r="B115" t="s">
        <v>10</v>
      </c>
      <c r="C115" t="s">
        <v>11</v>
      </c>
      <c r="D115">
        <v>470</v>
      </c>
      <c r="E115">
        <v>87</v>
      </c>
      <c r="F115">
        <v>650</v>
      </c>
      <c r="G115">
        <v>237</v>
      </c>
      <c r="H115">
        <v>695</v>
      </c>
      <c r="I115">
        <v>50</v>
      </c>
      <c r="J115">
        <v>536</v>
      </c>
      <c r="K115">
        <v>11.91</v>
      </c>
    </row>
    <row r="116" spans="2:11">
      <c r="B116" t="s">
        <v>10</v>
      </c>
      <c r="C116" t="s">
        <v>11</v>
      </c>
      <c r="D116">
        <v>470</v>
      </c>
      <c r="E116">
        <v>87</v>
      </c>
      <c r="F116">
        <v>650</v>
      </c>
      <c r="G116">
        <v>241</v>
      </c>
      <c r="H116">
        <v>695</v>
      </c>
      <c r="I116">
        <v>49</v>
      </c>
      <c r="J116">
        <v>536</v>
      </c>
      <c r="K116">
        <v>11.91</v>
      </c>
    </row>
    <row r="117" spans="2:11">
      <c r="B117" t="s">
        <v>10</v>
      </c>
      <c r="C117" t="s">
        <v>11</v>
      </c>
      <c r="D117">
        <v>470</v>
      </c>
      <c r="E117">
        <v>87</v>
      </c>
      <c r="F117">
        <v>650</v>
      </c>
      <c r="G117">
        <v>241</v>
      </c>
      <c r="H117">
        <v>695</v>
      </c>
      <c r="I117">
        <v>50</v>
      </c>
      <c r="J117">
        <v>536</v>
      </c>
      <c r="K117">
        <v>11.91</v>
      </c>
    </row>
    <row r="118" spans="2:11">
      <c r="B118" t="s">
        <v>10</v>
      </c>
      <c r="C118" t="s">
        <v>11</v>
      </c>
      <c r="D118">
        <v>470</v>
      </c>
      <c r="E118">
        <v>87</v>
      </c>
      <c r="F118">
        <v>650</v>
      </c>
      <c r="G118">
        <v>241</v>
      </c>
      <c r="H118">
        <v>695</v>
      </c>
      <c r="I118">
        <v>50</v>
      </c>
      <c r="J118">
        <v>536</v>
      </c>
      <c r="K118">
        <v>11.91</v>
      </c>
    </row>
    <row r="119" spans="2:11">
      <c r="B119" t="s">
        <v>10</v>
      </c>
      <c r="C119" t="s">
        <v>11</v>
      </c>
      <c r="D119">
        <v>470</v>
      </c>
      <c r="E119">
        <v>88</v>
      </c>
      <c r="F119">
        <v>650</v>
      </c>
      <c r="G119">
        <v>241</v>
      </c>
      <c r="H119">
        <v>695</v>
      </c>
      <c r="I119">
        <v>48</v>
      </c>
      <c r="J119">
        <v>536</v>
      </c>
      <c r="K119">
        <v>11.91</v>
      </c>
    </row>
    <row r="120" spans="2:11">
      <c r="B120" t="s">
        <v>10</v>
      </c>
      <c r="C120" t="s">
        <v>11</v>
      </c>
      <c r="D120">
        <v>470</v>
      </c>
      <c r="E120">
        <v>91</v>
      </c>
      <c r="F120">
        <v>650</v>
      </c>
      <c r="G120">
        <v>241</v>
      </c>
      <c r="H120">
        <v>695</v>
      </c>
      <c r="I120">
        <v>46</v>
      </c>
      <c r="J120">
        <v>536</v>
      </c>
      <c r="K120">
        <v>11.91</v>
      </c>
    </row>
    <row r="121" spans="2:11">
      <c r="B121" t="s">
        <v>10</v>
      </c>
      <c r="C121" t="s">
        <v>11</v>
      </c>
      <c r="D121">
        <v>470</v>
      </c>
      <c r="E121">
        <v>89</v>
      </c>
      <c r="F121">
        <v>650</v>
      </c>
      <c r="G121">
        <v>239</v>
      </c>
      <c r="H121">
        <v>695</v>
      </c>
      <c r="I121">
        <v>48</v>
      </c>
      <c r="J121">
        <v>536</v>
      </c>
      <c r="K121">
        <v>11.91</v>
      </c>
    </row>
    <row r="122" spans="2:11">
      <c r="B122" t="s">
        <v>10</v>
      </c>
      <c r="C122" t="s">
        <v>11</v>
      </c>
      <c r="D122">
        <v>470</v>
      </c>
      <c r="E122">
        <v>88</v>
      </c>
      <c r="F122">
        <v>650</v>
      </c>
      <c r="G122">
        <v>241</v>
      </c>
      <c r="H122">
        <v>695</v>
      </c>
      <c r="I122">
        <v>50</v>
      </c>
      <c r="J122">
        <v>536</v>
      </c>
      <c r="K122">
        <v>11.91</v>
      </c>
    </row>
    <row r="123" spans="2:11">
      <c r="B123" t="s">
        <v>10</v>
      </c>
      <c r="C123" t="s">
        <v>11</v>
      </c>
      <c r="D123">
        <v>470</v>
      </c>
      <c r="E123">
        <v>89</v>
      </c>
      <c r="F123">
        <v>650</v>
      </c>
      <c r="G123">
        <v>241</v>
      </c>
      <c r="H123">
        <v>695</v>
      </c>
      <c r="I123">
        <v>50</v>
      </c>
      <c r="J123">
        <v>536</v>
      </c>
      <c r="K123">
        <v>11.91</v>
      </c>
    </row>
    <row r="124" spans="2:11">
      <c r="B124" t="s">
        <v>10</v>
      </c>
      <c r="C124" t="s">
        <v>11</v>
      </c>
      <c r="D124">
        <v>470</v>
      </c>
      <c r="E124">
        <v>86</v>
      </c>
      <c r="F124">
        <v>650</v>
      </c>
      <c r="G124">
        <v>243</v>
      </c>
      <c r="H124">
        <v>695</v>
      </c>
      <c r="I124">
        <v>51</v>
      </c>
      <c r="J124">
        <v>536</v>
      </c>
      <c r="K124">
        <v>11.91</v>
      </c>
    </row>
    <row r="125" spans="2:11">
      <c r="B125" t="s">
        <v>10</v>
      </c>
      <c r="C125" t="s">
        <v>11</v>
      </c>
      <c r="D125">
        <v>470</v>
      </c>
      <c r="E125">
        <v>86</v>
      </c>
      <c r="F125">
        <v>650</v>
      </c>
      <c r="G125">
        <v>238</v>
      </c>
      <c r="H125">
        <v>695</v>
      </c>
      <c r="I125">
        <v>52</v>
      </c>
      <c r="J125">
        <v>536</v>
      </c>
      <c r="K125">
        <v>11.91</v>
      </c>
    </row>
    <row r="126" spans="2:11">
      <c r="B126" t="s">
        <v>10</v>
      </c>
      <c r="C126" t="s">
        <v>11</v>
      </c>
      <c r="D126">
        <v>470</v>
      </c>
      <c r="E126">
        <v>86</v>
      </c>
      <c r="F126">
        <v>650</v>
      </c>
      <c r="G126">
        <v>239</v>
      </c>
      <c r="H126">
        <v>695</v>
      </c>
      <c r="I126">
        <v>48</v>
      </c>
      <c r="J126">
        <v>536</v>
      </c>
      <c r="K126">
        <v>11.91</v>
      </c>
    </row>
    <row r="127" spans="2:11">
      <c r="B127" t="s">
        <v>10</v>
      </c>
      <c r="C127" t="s">
        <v>11</v>
      </c>
      <c r="D127">
        <v>470</v>
      </c>
      <c r="E127">
        <v>88</v>
      </c>
      <c r="F127">
        <v>650</v>
      </c>
      <c r="G127">
        <v>241</v>
      </c>
      <c r="H127">
        <v>695</v>
      </c>
      <c r="I127">
        <v>50</v>
      </c>
      <c r="J127">
        <v>536</v>
      </c>
      <c r="K127">
        <v>11.91</v>
      </c>
    </row>
    <row r="128" spans="2:11">
      <c r="B128" t="s">
        <v>10</v>
      </c>
      <c r="C128" t="s">
        <v>11</v>
      </c>
      <c r="D128">
        <v>470</v>
      </c>
      <c r="E128">
        <v>88</v>
      </c>
      <c r="F128">
        <v>650</v>
      </c>
      <c r="G128">
        <v>238</v>
      </c>
      <c r="H128">
        <v>695</v>
      </c>
      <c r="I128">
        <v>50</v>
      </c>
      <c r="J128">
        <v>536</v>
      </c>
      <c r="K128">
        <v>11.91</v>
      </c>
    </row>
    <row r="129" spans="1:11">
      <c r="B129" t="s">
        <v>10</v>
      </c>
      <c r="C129" t="s">
        <v>11</v>
      </c>
      <c r="D129">
        <v>470</v>
      </c>
      <c r="E129">
        <v>90</v>
      </c>
      <c r="F129">
        <v>650</v>
      </c>
      <c r="G129">
        <v>240</v>
      </c>
      <c r="H129">
        <v>695</v>
      </c>
      <c r="I129">
        <v>49</v>
      </c>
      <c r="J129">
        <v>536</v>
      </c>
      <c r="K129">
        <v>11.91</v>
      </c>
    </row>
    <row r="130" spans="1:11">
      <c r="B130" t="s">
        <v>10</v>
      </c>
      <c r="C130" t="s">
        <v>11</v>
      </c>
      <c r="D130">
        <v>470</v>
      </c>
      <c r="E130">
        <v>89</v>
      </c>
      <c r="F130">
        <v>650</v>
      </c>
      <c r="G130">
        <v>240</v>
      </c>
      <c r="H130">
        <v>695</v>
      </c>
      <c r="I130">
        <v>50</v>
      </c>
      <c r="J130">
        <v>536</v>
      </c>
      <c r="K130">
        <v>11.91</v>
      </c>
    </row>
    <row r="131" spans="1:11">
      <c r="B131" t="s">
        <v>10</v>
      </c>
      <c r="C131" t="s">
        <v>11</v>
      </c>
      <c r="D131">
        <v>470</v>
      </c>
      <c r="E131">
        <v>85</v>
      </c>
      <c r="F131">
        <v>650</v>
      </c>
      <c r="G131">
        <v>240</v>
      </c>
      <c r="H131">
        <v>695</v>
      </c>
      <c r="I131">
        <v>51</v>
      </c>
      <c r="J131">
        <v>536</v>
      </c>
      <c r="K131">
        <v>11.91</v>
      </c>
    </row>
    <row r="132" spans="1:11">
      <c r="A132" t="s">
        <v>25</v>
      </c>
      <c r="D132">
        <f>AVERAGE(D101:D131)</f>
        <v>470</v>
      </c>
      <c r="E132">
        <f>AVERAGE(E101:E131)</f>
        <v>88</v>
      </c>
      <c r="F132">
        <f t="shared" ref="F132:I132" si="12">AVERAGE(F101:F131)</f>
        <v>650</v>
      </c>
      <c r="G132">
        <f t="shared" si="12"/>
        <v>240.19354838709677</v>
      </c>
      <c r="H132">
        <f t="shared" si="12"/>
        <v>695</v>
      </c>
      <c r="I132">
        <f t="shared" si="12"/>
        <v>49.70967741935484</v>
      </c>
    </row>
    <row r="133" spans="1:11">
      <c r="A133" t="s">
        <v>26</v>
      </c>
      <c r="D133">
        <f>STDEV(D101:D131)</f>
        <v>0</v>
      </c>
      <c r="E133">
        <f t="shared" ref="E133:I133" si="13">STDEV(E101:E131)</f>
        <v>1.5916448515084429</v>
      </c>
      <c r="F133">
        <f t="shared" si="13"/>
        <v>0</v>
      </c>
      <c r="G133">
        <f t="shared" si="13"/>
        <v>1.8693912527641785</v>
      </c>
      <c r="H133">
        <f t="shared" si="13"/>
        <v>0</v>
      </c>
      <c r="I133">
        <f t="shared" si="13"/>
        <v>1.216375720110044</v>
      </c>
    </row>
    <row r="134" spans="1:11">
      <c r="A134">
        <v>4</v>
      </c>
      <c r="B134" t="s">
        <v>10</v>
      </c>
      <c r="C134" t="s">
        <v>11</v>
      </c>
      <c r="D134">
        <v>470</v>
      </c>
      <c r="E134">
        <v>154</v>
      </c>
      <c r="F134">
        <v>650</v>
      </c>
      <c r="G134">
        <v>292</v>
      </c>
      <c r="H134">
        <v>695</v>
      </c>
      <c r="I134">
        <v>49</v>
      </c>
      <c r="J134">
        <v>536</v>
      </c>
      <c r="K134">
        <v>11.91</v>
      </c>
    </row>
    <row r="135" spans="1:11">
      <c r="B135" t="s">
        <v>10</v>
      </c>
      <c r="C135" t="s">
        <v>11</v>
      </c>
      <c r="D135">
        <v>470</v>
      </c>
      <c r="E135">
        <v>147</v>
      </c>
      <c r="F135">
        <v>650</v>
      </c>
      <c r="G135">
        <v>395</v>
      </c>
      <c r="H135">
        <v>695</v>
      </c>
      <c r="I135">
        <v>46</v>
      </c>
      <c r="J135">
        <v>536</v>
      </c>
      <c r="K135">
        <v>11.91</v>
      </c>
    </row>
    <row r="136" spans="1:11">
      <c r="B136" t="s">
        <v>10</v>
      </c>
      <c r="C136" t="s">
        <v>11</v>
      </c>
      <c r="D136">
        <v>470</v>
      </c>
      <c r="E136">
        <v>133</v>
      </c>
      <c r="F136">
        <v>650</v>
      </c>
      <c r="G136">
        <v>509</v>
      </c>
      <c r="H136">
        <v>695</v>
      </c>
      <c r="I136">
        <v>52</v>
      </c>
      <c r="J136">
        <v>536</v>
      </c>
      <c r="K136">
        <v>11.91</v>
      </c>
    </row>
    <row r="137" spans="1:11">
      <c r="B137" t="s">
        <v>10</v>
      </c>
      <c r="C137" t="s">
        <v>11</v>
      </c>
      <c r="D137">
        <v>470</v>
      </c>
      <c r="E137">
        <v>146</v>
      </c>
      <c r="F137">
        <v>650</v>
      </c>
      <c r="G137">
        <v>550</v>
      </c>
      <c r="H137">
        <v>695</v>
      </c>
      <c r="I137">
        <v>50</v>
      </c>
      <c r="J137">
        <v>536</v>
      </c>
      <c r="K137">
        <v>11.91</v>
      </c>
    </row>
    <row r="138" spans="1:11">
      <c r="B138" t="s">
        <v>10</v>
      </c>
      <c r="C138" t="s">
        <v>11</v>
      </c>
      <c r="D138">
        <v>470</v>
      </c>
      <c r="E138">
        <v>158</v>
      </c>
      <c r="F138">
        <v>650</v>
      </c>
      <c r="G138">
        <v>521</v>
      </c>
      <c r="H138">
        <v>695</v>
      </c>
      <c r="I138">
        <v>49</v>
      </c>
      <c r="J138">
        <v>536</v>
      </c>
      <c r="K138">
        <v>11.91</v>
      </c>
    </row>
    <row r="139" spans="1:11">
      <c r="B139" t="s">
        <v>10</v>
      </c>
      <c r="C139" t="s">
        <v>11</v>
      </c>
      <c r="D139">
        <v>470</v>
      </c>
      <c r="E139">
        <v>168</v>
      </c>
      <c r="F139">
        <v>650</v>
      </c>
      <c r="G139">
        <v>449</v>
      </c>
      <c r="H139">
        <v>695</v>
      </c>
      <c r="I139">
        <v>52</v>
      </c>
      <c r="J139">
        <v>536</v>
      </c>
      <c r="K139">
        <v>11.91</v>
      </c>
    </row>
    <row r="140" spans="1:11">
      <c r="B140" t="s">
        <v>10</v>
      </c>
      <c r="C140" t="s">
        <v>11</v>
      </c>
      <c r="D140">
        <v>470</v>
      </c>
      <c r="E140">
        <v>168</v>
      </c>
      <c r="F140">
        <v>650</v>
      </c>
      <c r="G140">
        <v>419</v>
      </c>
      <c r="H140">
        <v>695</v>
      </c>
      <c r="I140">
        <v>50</v>
      </c>
      <c r="J140">
        <v>536</v>
      </c>
      <c r="K140">
        <v>11.91</v>
      </c>
    </row>
    <row r="141" spans="1:11">
      <c r="B141" t="s">
        <v>10</v>
      </c>
      <c r="C141" t="s">
        <v>11</v>
      </c>
      <c r="D141">
        <v>470</v>
      </c>
      <c r="E141">
        <v>166</v>
      </c>
      <c r="F141">
        <v>650</v>
      </c>
      <c r="G141">
        <v>428</v>
      </c>
      <c r="H141">
        <v>695</v>
      </c>
      <c r="I141">
        <v>50</v>
      </c>
      <c r="J141">
        <v>535</v>
      </c>
      <c r="K141">
        <v>11.91</v>
      </c>
    </row>
    <row r="142" spans="1:11">
      <c r="B142" t="s">
        <v>10</v>
      </c>
      <c r="C142" t="s">
        <v>11</v>
      </c>
      <c r="D142">
        <v>470</v>
      </c>
      <c r="E142">
        <v>179</v>
      </c>
      <c r="F142">
        <v>650</v>
      </c>
      <c r="G142">
        <v>379</v>
      </c>
      <c r="H142">
        <v>695</v>
      </c>
      <c r="I142">
        <v>48</v>
      </c>
      <c r="J142">
        <v>536</v>
      </c>
      <c r="K142">
        <v>11.91</v>
      </c>
    </row>
    <row r="143" spans="1:11">
      <c r="B143" t="s">
        <v>10</v>
      </c>
      <c r="C143" t="s">
        <v>11</v>
      </c>
      <c r="D143">
        <v>470</v>
      </c>
      <c r="E143">
        <v>180</v>
      </c>
      <c r="F143">
        <v>650</v>
      </c>
      <c r="G143">
        <v>436</v>
      </c>
      <c r="H143">
        <v>695</v>
      </c>
      <c r="I143">
        <v>47</v>
      </c>
      <c r="J143">
        <v>536</v>
      </c>
      <c r="K143">
        <v>11.91</v>
      </c>
    </row>
    <row r="144" spans="1:11">
      <c r="B144" t="s">
        <v>10</v>
      </c>
      <c r="C144" t="s">
        <v>11</v>
      </c>
      <c r="D144">
        <v>470</v>
      </c>
      <c r="E144">
        <v>168</v>
      </c>
      <c r="F144">
        <v>650</v>
      </c>
      <c r="G144">
        <v>580</v>
      </c>
      <c r="H144">
        <v>695</v>
      </c>
      <c r="I144">
        <v>50</v>
      </c>
      <c r="J144">
        <v>535</v>
      </c>
      <c r="K144">
        <v>11.91</v>
      </c>
    </row>
    <row r="145" spans="2:11">
      <c r="B145" t="s">
        <v>10</v>
      </c>
      <c r="C145" t="s">
        <v>11</v>
      </c>
      <c r="D145">
        <v>470</v>
      </c>
      <c r="E145">
        <v>171</v>
      </c>
      <c r="F145">
        <v>650</v>
      </c>
      <c r="G145">
        <v>527</v>
      </c>
      <c r="H145">
        <v>695</v>
      </c>
      <c r="I145">
        <v>50</v>
      </c>
      <c r="J145">
        <v>536</v>
      </c>
      <c r="K145">
        <v>11.91</v>
      </c>
    </row>
    <row r="146" spans="2:11">
      <c r="B146" t="s">
        <v>10</v>
      </c>
      <c r="C146" t="s">
        <v>11</v>
      </c>
      <c r="D146">
        <v>470</v>
      </c>
      <c r="E146">
        <v>173</v>
      </c>
      <c r="F146">
        <v>650</v>
      </c>
      <c r="G146">
        <v>407</v>
      </c>
      <c r="H146">
        <v>695</v>
      </c>
      <c r="I146">
        <v>51</v>
      </c>
      <c r="J146">
        <v>536</v>
      </c>
      <c r="K146">
        <v>11.91</v>
      </c>
    </row>
    <row r="147" spans="2:11">
      <c r="B147" t="s">
        <v>10</v>
      </c>
      <c r="C147" t="s">
        <v>11</v>
      </c>
      <c r="D147">
        <v>470</v>
      </c>
      <c r="E147">
        <v>156</v>
      </c>
      <c r="F147">
        <v>650</v>
      </c>
      <c r="G147">
        <v>336</v>
      </c>
      <c r="H147">
        <v>695</v>
      </c>
      <c r="I147">
        <v>52</v>
      </c>
      <c r="J147">
        <v>536</v>
      </c>
      <c r="K147">
        <v>11.91</v>
      </c>
    </row>
    <row r="148" spans="2:11">
      <c r="B148" t="s">
        <v>10</v>
      </c>
      <c r="C148" t="s">
        <v>11</v>
      </c>
      <c r="D148">
        <v>470</v>
      </c>
      <c r="E148">
        <v>139</v>
      </c>
      <c r="F148">
        <v>650</v>
      </c>
      <c r="G148">
        <v>309</v>
      </c>
      <c r="H148">
        <v>695</v>
      </c>
      <c r="I148">
        <v>51</v>
      </c>
      <c r="J148">
        <v>536</v>
      </c>
      <c r="K148">
        <v>11.91</v>
      </c>
    </row>
    <row r="149" spans="2:11">
      <c r="B149" t="s">
        <v>10</v>
      </c>
      <c r="C149" t="s">
        <v>11</v>
      </c>
      <c r="D149">
        <v>470</v>
      </c>
      <c r="E149">
        <v>130</v>
      </c>
      <c r="F149">
        <v>650</v>
      </c>
      <c r="G149">
        <v>301</v>
      </c>
      <c r="H149">
        <v>695</v>
      </c>
      <c r="I149">
        <v>53</v>
      </c>
      <c r="J149">
        <v>535</v>
      </c>
      <c r="K149">
        <v>11.91</v>
      </c>
    </row>
    <row r="150" spans="2:11">
      <c r="B150" t="s">
        <v>10</v>
      </c>
      <c r="C150" t="s">
        <v>11</v>
      </c>
      <c r="D150">
        <v>470</v>
      </c>
      <c r="E150">
        <v>124</v>
      </c>
      <c r="F150">
        <v>650</v>
      </c>
      <c r="G150">
        <v>322</v>
      </c>
      <c r="H150">
        <v>695</v>
      </c>
      <c r="I150">
        <v>52</v>
      </c>
      <c r="J150">
        <v>536</v>
      </c>
      <c r="K150">
        <v>11.91</v>
      </c>
    </row>
    <row r="151" spans="2:11">
      <c r="B151" t="s">
        <v>10</v>
      </c>
      <c r="C151" t="s">
        <v>11</v>
      </c>
      <c r="D151">
        <v>470</v>
      </c>
      <c r="E151">
        <v>132</v>
      </c>
      <c r="F151">
        <v>650</v>
      </c>
      <c r="G151">
        <v>330</v>
      </c>
      <c r="H151">
        <v>695</v>
      </c>
      <c r="I151">
        <v>50</v>
      </c>
      <c r="J151">
        <v>536</v>
      </c>
      <c r="K151">
        <v>11.91</v>
      </c>
    </row>
    <row r="152" spans="2:11">
      <c r="B152" t="s">
        <v>10</v>
      </c>
      <c r="C152" t="s">
        <v>11</v>
      </c>
      <c r="D152">
        <v>470</v>
      </c>
      <c r="E152">
        <v>143</v>
      </c>
      <c r="F152">
        <v>650</v>
      </c>
      <c r="G152">
        <v>317</v>
      </c>
      <c r="H152">
        <v>695</v>
      </c>
      <c r="I152">
        <v>50</v>
      </c>
      <c r="J152">
        <v>535</v>
      </c>
      <c r="K152">
        <v>11.91</v>
      </c>
    </row>
    <row r="153" spans="2:11">
      <c r="B153" t="s">
        <v>10</v>
      </c>
      <c r="C153" t="s">
        <v>11</v>
      </c>
      <c r="D153">
        <v>470</v>
      </c>
      <c r="E153">
        <v>148</v>
      </c>
      <c r="F153">
        <v>650</v>
      </c>
      <c r="G153">
        <v>301</v>
      </c>
      <c r="H153">
        <v>695</v>
      </c>
      <c r="I153">
        <v>50</v>
      </c>
      <c r="J153">
        <v>535</v>
      </c>
      <c r="K153">
        <v>11.91</v>
      </c>
    </row>
    <row r="154" spans="2:11">
      <c r="B154" t="s">
        <v>10</v>
      </c>
      <c r="C154" t="s">
        <v>11</v>
      </c>
      <c r="D154">
        <v>470</v>
      </c>
      <c r="E154">
        <v>146</v>
      </c>
      <c r="F154">
        <v>650</v>
      </c>
      <c r="G154">
        <v>287</v>
      </c>
      <c r="H154">
        <v>695</v>
      </c>
      <c r="I154">
        <v>50</v>
      </c>
      <c r="J154">
        <v>535</v>
      </c>
      <c r="K154">
        <v>11.91</v>
      </c>
    </row>
    <row r="155" spans="2:11">
      <c r="B155" t="s">
        <v>10</v>
      </c>
      <c r="C155" t="s">
        <v>11</v>
      </c>
      <c r="D155">
        <v>470</v>
      </c>
      <c r="E155">
        <v>144</v>
      </c>
      <c r="F155">
        <v>650</v>
      </c>
      <c r="G155">
        <v>284</v>
      </c>
      <c r="H155">
        <v>695</v>
      </c>
      <c r="I155">
        <v>50</v>
      </c>
      <c r="J155">
        <v>536</v>
      </c>
      <c r="K155">
        <v>11.91</v>
      </c>
    </row>
    <row r="156" spans="2:11">
      <c r="B156" t="s">
        <v>10</v>
      </c>
      <c r="C156" t="s">
        <v>11</v>
      </c>
      <c r="D156">
        <v>470</v>
      </c>
      <c r="E156">
        <v>149</v>
      </c>
      <c r="F156">
        <v>650</v>
      </c>
      <c r="G156">
        <v>306</v>
      </c>
      <c r="H156">
        <v>695</v>
      </c>
      <c r="I156">
        <v>50</v>
      </c>
      <c r="J156">
        <v>536</v>
      </c>
      <c r="K156">
        <v>11.91</v>
      </c>
    </row>
    <row r="157" spans="2:11">
      <c r="B157" t="s">
        <v>10</v>
      </c>
      <c r="C157" t="s">
        <v>11</v>
      </c>
      <c r="D157">
        <v>470</v>
      </c>
      <c r="E157">
        <v>150</v>
      </c>
      <c r="F157">
        <v>650</v>
      </c>
      <c r="G157">
        <v>385</v>
      </c>
      <c r="H157">
        <v>695</v>
      </c>
      <c r="I157">
        <v>51</v>
      </c>
      <c r="J157">
        <v>536</v>
      </c>
      <c r="K157">
        <v>11.91</v>
      </c>
    </row>
    <row r="158" spans="2:11">
      <c r="B158" t="s">
        <v>10</v>
      </c>
      <c r="C158" t="s">
        <v>11</v>
      </c>
      <c r="D158">
        <v>470</v>
      </c>
      <c r="E158">
        <v>147</v>
      </c>
      <c r="F158">
        <v>650</v>
      </c>
      <c r="G158">
        <v>448</v>
      </c>
      <c r="H158">
        <v>695</v>
      </c>
      <c r="I158">
        <v>50</v>
      </c>
      <c r="J158">
        <v>535</v>
      </c>
      <c r="K158">
        <v>11.91</v>
      </c>
    </row>
    <row r="159" spans="2:11">
      <c r="B159" t="s">
        <v>10</v>
      </c>
      <c r="C159" t="s">
        <v>11</v>
      </c>
      <c r="D159">
        <v>470</v>
      </c>
      <c r="E159">
        <v>143</v>
      </c>
      <c r="F159">
        <v>650</v>
      </c>
      <c r="G159">
        <v>463</v>
      </c>
      <c r="H159">
        <v>695</v>
      </c>
      <c r="I159">
        <v>46</v>
      </c>
      <c r="J159">
        <v>535</v>
      </c>
      <c r="K159">
        <v>11.91</v>
      </c>
    </row>
    <row r="160" spans="2:11">
      <c r="B160" t="s">
        <v>10</v>
      </c>
      <c r="C160" t="s">
        <v>11</v>
      </c>
      <c r="D160">
        <v>470</v>
      </c>
      <c r="E160">
        <v>137</v>
      </c>
      <c r="F160">
        <v>650</v>
      </c>
      <c r="G160">
        <v>444</v>
      </c>
      <c r="H160">
        <v>695</v>
      </c>
      <c r="I160">
        <v>52</v>
      </c>
      <c r="J160">
        <v>536</v>
      </c>
      <c r="K160">
        <v>11.91</v>
      </c>
    </row>
    <row r="161" spans="1:14">
      <c r="B161" t="s">
        <v>10</v>
      </c>
      <c r="C161" t="s">
        <v>11</v>
      </c>
      <c r="D161">
        <v>470</v>
      </c>
      <c r="E161">
        <v>132</v>
      </c>
      <c r="F161">
        <v>650</v>
      </c>
      <c r="G161">
        <v>368</v>
      </c>
      <c r="H161">
        <v>695</v>
      </c>
      <c r="I161">
        <v>50</v>
      </c>
      <c r="J161">
        <v>535</v>
      </c>
      <c r="K161">
        <v>11.91</v>
      </c>
    </row>
    <row r="162" spans="1:14">
      <c r="B162" t="s">
        <v>10</v>
      </c>
      <c r="C162" t="s">
        <v>11</v>
      </c>
      <c r="D162">
        <v>470</v>
      </c>
      <c r="E162">
        <v>130</v>
      </c>
      <c r="F162">
        <v>650</v>
      </c>
      <c r="G162">
        <v>322</v>
      </c>
      <c r="H162">
        <v>695</v>
      </c>
      <c r="I162">
        <v>50</v>
      </c>
      <c r="J162">
        <v>536</v>
      </c>
      <c r="K162">
        <v>11.91</v>
      </c>
    </row>
    <row r="163" spans="1:14">
      <c r="B163" t="s">
        <v>10</v>
      </c>
      <c r="C163" t="s">
        <v>11</v>
      </c>
      <c r="D163">
        <v>470</v>
      </c>
      <c r="E163">
        <v>124</v>
      </c>
      <c r="F163">
        <v>650</v>
      </c>
      <c r="G163">
        <v>314</v>
      </c>
      <c r="H163">
        <v>695</v>
      </c>
      <c r="I163">
        <v>53</v>
      </c>
      <c r="J163">
        <v>535</v>
      </c>
      <c r="K163">
        <v>11.91</v>
      </c>
    </row>
    <row r="164" spans="1:14">
      <c r="B164" t="s">
        <v>10</v>
      </c>
      <c r="C164" t="s">
        <v>11</v>
      </c>
      <c r="D164">
        <v>470</v>
      </c>
      <c r="E164">
        <v>121</v>
      </c>
      <c r="F164">
        <v>650</v>
      </c>
      <c r="G164">
        <v>388</v>
      </c>
      <c r="H164">
        <v>695</v>
      </c>
      <c r="I164">
        <v>51</v>
      </c>
      <c r="J164">
        <v>536</v>
      </c>
      <c r="K164">
        <v>11.91</v>
      </c>
    </row>
    <row r="165" spans="1:14">
      <c r="A165" t="s">
        <v>25</v>
      </c>
      <c r="D165">
        <f>AVERAGE(D134:D164)</f>
        <v>470</v>
      </c>
      <c r="E165">
        <f t="shared" ref="E165" si="14">AVERAGE(E134:E164)</f>
        <v>148.58064516129033</v>
      </c>
      <c r="F165">
        <f t="shared" ref="F165" si="15">AVERAGE(F134:F164)</f>
        <v>650</v>
      </c>
      <c r="G165">
        <f t="shared" ref="G165" si="16">AVERAGE(G134:G164)</f>
        <v>390.87096774193549</v>
      </c>
      <c r="H165">
        <f t="shared" ref="H165" si="17">AVERAGE(H134:H164)</f>
        <v>695</v>
      </c>
      <c r="I165">
        <f t="shared" ref="I165" si="18">AVERAGE(I134:I164)</f>
        <v>50.161290322580648</v>
      </c>
    </row>
    <row r="166" spans="1:14">
      <c r="A166" t="s">
        <v>26</v>
      </c>
      <c r="D166">
        <f>STDEV(D134:D164)</f>
        <v>0</v>
      </c>
      <c r="E166">
        <f t="shared" ref="E166:I166" si="19">STDEV(E134:E164)</f>
        <v>16.734742690081145</v>
      </c>
      <c r="F166">
        <f t="shared" si="19"/>
        <v>0</v>
      </c>
      <c r="G166">
        <f t="shared" si="19"/>
        <v>85.631669350182065</v>
      </c>
      <c r="H166">
        <f t="shared" si="19"/>
        <v>0</v>
      </c>
      <c r="I166">
        <f t="shared" si="19"/>
        <v>1.7145801078504239</v>
      </c>
    </row>
    <row r="167" spans="1:14">
      <c r="A167">
        <v>5</v>
      </c>
      <c r="B167" t="s">
        <v>10</v>
      </c>
      <c r="C167" t="s">
        <v>11</v>
      </c>
      <c r="D167">
        <v>470</v>
      </c>
      <c r="E167">
        <v>129</v>
      </c>
      <c r="F167">
        <v>650</v>
      </c>
      <c r="G167">
        <v>277</v>
      </c>
      <c r="H167">
        <v>695</v>
      </c>
      <c r="I167">
        <v>85</v>
      </c>
      <c r="J167">
        <v>535</v>
      </c>
      <c r="K167">
        <v>11.91</v>
      </c>
      <c r="N167" t="s">
        <v>20</v>
      </c>
    </row>
    <row r="168" spans="1:14">
      <c r="B168" t="s">
        <v>10</v>
      </c>
      <c r="C168" t="s">
        <v>11</v>
      </c>
      <c r="D168">
        <v>470</v>
      </c>
      <c r="E168">
        <v>118</v>
      </c>
      <c r="F168">
        <v>650</v>
      </c>
      <c r="G168">
        <v>264</v>
      </c>
      <c r="H168">
        <v>695</v>
      </c>
      <c r="I168">
        <v>86</v>
      </c>
      <c r="J168">
        <v>535</v>
      </c>
      <c r="K168">
        <v>11.91</v>
      </c>
    </row>
    <row r="169" spans="1:14">
      <c r="B169" t="s">
        <v>10</v>
      </c>
      <c r="C169" t="s">
        <v>11</v>
      </c>
      <c r="D169">
        <v>470</v>
      </c>
      <c r="E169">
        <v>125</v>
      </c>
      <c r="F169">
        <v>650</v>
      </c>
      <c r="G169">
        <v>277</v>
      </c>
      <c r="H169">
        <v>695</v>
      </c>
      <c r="I169">
        <v>75</v>
      </c>
      <c r="J169">
        <v>535</v>
      </c>
      <c r="K169">
        <v>11.91</v>
      </c>
    </row>
    <row r="170" spans="1:14">
      <c r="B170" t="s">
        <v>10</v>
      </c>
      <c r="C170" t="s">
        <v>11</v>
      </c>
      <c r="D170">
        <v>470</v>
      </c>
      <c r="E170">
        <v>131</v>
      </c>
      <c r="F170">
        <v>650</v>
      </c>
      <c r="G170">
        <v>309</v>
      </c>
      <c r="H170">
        <v>695</v>
      </c>
      <c r="I170">
        <v>84</v>
      </c>
      <c r="J170">
        <v>535</v>
      </c>
      <c r="K170">
        <v>11.91</v>
      </c>
    </row>
    <row r="171" spans="1:14">
      <c r="B171" t="s">
        <v>10</v>
      </c>
      <c r="C171" t="s">
        <v>11</v>
      </c>
      <c r="D171">
        <v>470</v>
      </c>
      <c r="E171">
        <v>129</v>
      </c>
      <c r="F171">
        <v>650</v>
      </c>
      <c r="G171">
        <v>310</v>
      </c>
      <c r="H171">
        <v>695</v>
      </c>
      <c r="I171">
        <v>81</v>
      </c>
      <c r="J171">
        <v>535</v>
      </c>
      <c r="K171">
        <v>11.91</v>
      </c>
    </row>
    <row r="172" spans="1:14">
      <c r="B172" t="s">
        <v>10</v>
      </c>
      <c r="C172" t="s">
        <v>11</v>
      </c>
      <c r="D172">
        <v>470</v>
      </c>
      <c r="E172">
        <v>134</v>
      </c>
      <c r="F172">
        <v>650</v>
      </c>
      <c r="G172">
        <v>362</v>
      </c>
      <c r="H172">
        <v>695</v>
      </c>
      <c r="I172">
        <v>80</v>
      </c>
      <c r="J172">
        <v>535</v>
      </c>
      <c r="K172">
        <v>11.91</v>
      </c>
    </row>
    <row r="173" spans="1:14">
      <c r="B173" t="s">
        <v>10</v>
      </c>
      <c r="C173" t="s">
        <v>11</v>
      </c>
      <c r="D173">
        <v>470</v>
      </c>
      <c r="E173">
        <v>124</v>
      </c>
      <c r="F173">
        <v>650</v>
      </c>
      <c r="G173">
        <v>402</v>
      </c>
      <c r="H173">
        <v>695</v>
      </c>
      <c r="I173">
        <v>81</v>
      </c>
      <c r="J173">
        <v>535</v>
      </c>
      <c r="K173">
        <v>11.91</v>
      </c>
    </row>
    <row r="174" spans="1:14">
      <c r="B174" t="s">
        <v>10</v>
      </c>
      <c r="C174" t="s">
        <v>11</v>
      </c>
      <c r="D174">
        <v>470</v>
      </c>
      <c r="E174">
        <v>128</v>
      </c>
      <c r="F174">
        <v>650</v>
      </c>
      <c r="G174">
        <v>418</v>
      </c>
      <c r="H174">
        <v>695</v>
      </c>
      <c r="I174">
        <v>84</v>
      </c>
      <c r="J174">
        <v>535</v>
      </c>
      <c r="K174">
        <v>11.91</v>
      </c>
    </row>
    <row r="175" spans="1:14">
      <c r="B175" t="s">
        <v>10</v>
      </c>
      <c r="C175" t="s">
        <v>11</v>
      </c>
      <c r="D175">
        <v>470</v>
      </c>
      <c r="E175">
        <v>117</v>
      </c>
      <c r="F175">
        <v>650</v>
      </c>
      <c r="G175">
        <v>376</v>
      </c>
      <c r="H175">
        <v>695</v>
      </c>
      <c r="I175">
        <v>85</v>
      </c>
      <c r="J175">
        <v>535</v>
      </c>
      <c r="K175">
        <v>11.91</v>
      </c>
    </row>
    <row r="176" spans="1:14">
      <c r="B176" t="s">
        <v>10</v>
      </c>
      <c r="C176" t="s">
        <v>11</v>
      </c>
      <c r="D176">
        <v>470</v>
      </c>
      <c r="E176">
        <v>124</v>
      </c>
      <c r="F176">
        <v>650</v>
      </c>
      <c r="G176">
        <v>352</v>
      </c>
      <c r="H176">
        <v>695</v>
      </c>
      <c r="I176">
        <v>88</v>
      </c>
      <c r="J176">
        <v>535</v>
      </c>
      <c r="K176">
        <v>11.91</v>
      </c>
    </row>
    <row r="177" spans="2:11">
      <c r="B177" t="s">
        <v>10</v>
      </c>
      <c r="C177" t="s">
        <v>11</v>
      </c>
      <c r="D177">
        <v>470</v>
      </c>
      <c r="E177">
        <v>113</v>
      </c>
      <c r="F177">
        <v>650</v>
      </c>
      <c r="G177">
        <v>306</v>
      </c>
      <c r="H177">
        <v>695</v>
      </c>
      <c r="I177">
        <v>86</v>
      </c>
      <c r="J177">
        <v>535</v>
      </c>
      <c r="K177">
        <v>11.91</v>
      </c>
    </row>
    <row r="178" spans="2:11">
      <c r="B178" t="s">
        <v>10</v>
      </c>
      <c r="C178" t="s">
        <v>11</v>
      </c>
      <c r="D178">
        <v>470</v>
      </c>
      <c r="E178">
        <v>123</v>
      </c>
      <c r="F178">
        <v>650</v>
      </c>
      <c r="G178">
        <v>331</v>
      </c>
      <c r="H178">
        <v>695</v>
      </c>
      <c r="I178">
        <v>90</v>
      </c>
      <c r="J178">
        <v>535</v>
      </c>
      <c r="K178">
        <v>11.91</v>
      </c>
    </row>
    <row r="179" spans="2:11">
      <c r="B179" t="s">
        <v>10</v>
      </c>
      <c r="C179" t="s">
        <v>11</v>
      </c>
      <c r="D179">
        <v>470</v>
      </c>
      <c r="E179">
        <v>113</v>
      </c>
      <c r="F179">
        <v>650</v>
      </c>
      <c r="G179">
        <v>361</v>
      </c>
      <c r="H179">
        <v>695</v>
      </c>
      <c r="I179">
        <v>96</v>
      </c>
      <c r="J179">
        <v>535</v>
      </c>
      <c r="K179">
        <v>11.91</v>
      </c>
    </row>
    <row r="180" spans="2:11">
      <c r="B180" t="s">
        <v>10</v>
      </c>
      <c r="C180" t="s">
        <v>11</v>
      </c>
      <c r="D180">
        <v>470</v>
      </c>
      <c r="E180">
        <v>114</v>
      </c>
      <c r="F180">
        <v>650</v>
      </c>
      <c r="G180">
        <v>371</v>
      </c>
      <c r="H180">
        <v>695</v>
      </c>
      <c r="I180">
        <v>91</v>
      </c>
      <c r="J180">
        <v>535</v>
      </c>
      <c r="K180">
        <v>11.91</v>
      </c>
    </row>
    <row r="181" spans="2:11">
      <c r="B181" t="s">
        <v>10</v>
      </c>
      <c r="C181" t="s">
        <v>11</v>
      </c>
      <c r="D181">
        <v>470</v>
      </c>
      <c r="E181">
        <v>120</v>
      </c>
      <c r="F181">
        <v>650</v>
      </c>
      <c r="G181">
        <v>357</v>
      </c>
      <c r="H181">
        <v>695</v>
      </c>
      <c r="I181">
        <v>97</v>
      </c>
      <c r="J181">
        <v>535</v>
      </c>
      <c r="K181">
        <v>11.91</v>
      </c>
    </row>
    <row r="182" spans="2:11">
      <c r="B182" t="s">
        <v>10</v>
      </c>
      <c r="C182" t="s">
        <v>11</v>
      </c>
      <c r="D182">
        <v>470</v>
      </c>
      <c r="E182">
        <v>120</v>
      </c>
      <c r="F182">
        <v>650</v>
      </c>
      <c r="G182">
        <v>316</v>
      </c>
      <c r="H182">
        <v>695</v>
      </c>
      <c r="I182">
        <v>98</v>
      </c>
      <c r="J182">
        <v>535</v>
      </c>
      <c r="K182">
        <v>11.91</v>
      </c>
    </row>
    <row r="183" spans="2:11">
      <c r="B183" t="s">
        <v>10</v>
      </c>
      <c r="C183" t="s">
        <v>11</v>
      </c>
      <c r="D183">
        <v>470</v>
      </c>
      <c r="E183">
        <v>131</v>
      </c>
      <c r="F183">
        <v>650</v>
      </c>
      <c r="G183">
        <v>301</v>
      </c>
      <c r="H183">
        <v>695</v>
      </c>
      <c r="I183">
        <v>89</v>
      </c>
      <c r="J183">
        <v>535</v>
      </c>
      <c r="K183">
        <v>11.91</v>
      </c>
    </row>
    <row r="184" spans="2:11">
      <c r="B184" t="s">
        <v>10</v>
      </c>
      <c r="C184" t="s">
        <v>11</v>
      </c>
      <c r="D184">
        <v>470</v>
      </c>
      <c r="E184">
        <v>125</v>
      </c>
      <c r="F184">
        <v>650</v>
      </c>
      <c r="G184">
        <v>289</v>
      </c>
      <c r="H184">
        <v>695</v>
      </c>
      <c r="I184">
        <v>99</v>
      </c>
      <c r="J184">
        <v>535</v>
      </c>
      <c r="K184">
        <v>11.91</v>
      </c>
    </row>
    <row r="185" spans="2:11">
      <c r="B185" t="s">
        <v>10</v>
      </c>
      <c r="C185" t="s">
        <v>11</v>
      </c>
      <c r="D185">
        <v>470</v>
      </c>
      <c r="E185">
        <v>121</v>
      </c>
      <c r="F185">
        <v>650</v>
      </c>
      <c r="G185">
        <v>302</v>
      </c>
      <c r="H185">
        <v>695</v>
      </c>
      <c r="I185">
        <v>95</v>
      </c>
      <c r="J185">
        <v>535</v>
      </c>
      <c r="K185">
        <v>11.91</v>
      </c>
    </row>
    <row r="186" spans="2:11">
      <c r="B186" t="s">
        <v>10</v>
      </c>
      <c r="C186" t="s">
        <v>11</v>
      </c>
      <c r="D186">
        <v>470</v>
      </c>
      <c r="E186">
        <v>128</v>
      </c>
      <c r="F186">
        <v>650</v>
      </c>
      <c r="G186">
        <v>345</v>
      </c>
      <c r="H186">
        <v>695</v>
      </c>
      <c r="I186">
        <v>95</v>
      </c>
      <c r="J186">
        <v>535</v>
      </c>
      <c r="K186">
        <v>11.91</v>
      </c>
    </row>
    <row r="187" spans="2:11">
      <c r="B187" t="s">
        <v>10</v>
      </c>
      <c r="C187" t="s">
        <v>11</v>
      </c>
      <c r="D187">
        <v>470</v>
      </c>
      <c r="E187">
        <v>122</v>
      </c>
      <c r="F187">
        <v>650</v>
      </c>
      <c r="G187">
        <v>364</v>
      </c>
      <c r="H187">
        <v>695</v>
      </c>
      <c r="I187">
        <v>103</v>
      </c>
      <c r="J187">
        <v>535</v>
      </c>
      <c r="K187">
        <v>11.91</v>
      </c>
    </row>
    <row r="188" spans="2:11">
      <c r="B188" t="s">
        <v>10</v>
      </c>
      <c r="C188" t="s">
        <v>11</v>
      </c>
      <c r="D188">
        <v>470</v>
      </c>
      <c r="E188">
        <v>119</v>
      </c>
      <c r="F188">
        <v>650</v>
      </c>
      <c r="G188">
        <v>367</v>
      </c>
      <c r="H188">
        <v>695</v>
      </c>
      <c r="I188">
        <v>97</v>
      </c>
      <c r="J188">
        <v>535</v>
      </c>
      <c r="K188">
        <v>11.91</v>
      </c>
    </row>
    <row r="189" spans="2:11">
      <c r="B189" t="s">
        <v>10</v>
      </c>
      <c r="C189" t="s">
        <v>11</v>
      </c>
      <c r="D189">
        <v>470</v>
      </c>
      <c r="E189">
        <v>128</v>
      </c>
      <c r="F189">
        <v>650</v>
      </c>
      <c r="G189">
        <v>404</v>
      </c>
      <c r="H189">
        <v>695</v>
      </c>
      <c r="I189">
        <v>96</v>
      </c>
      <c r="J189">
        <v>535</v>
      </c>
      <c r="K189">
        <v>11.91</v>
      </c>
    </row>
    <row r="190" spans="2:11">
      <c r="B190" t="s">
        <v>10</v>
      </c>
      <c r="C190" t="s">
        <v>11</v>
      </c>
      <c r="D190">
        <v>470</v>
      </c>
      <c r="E190">
        <v>127</v>
      </c>
      <c r="F190">
        <v>650</v>
      </c>
      <c r="G190">
        <v>425</v>
      </c>
      <c r="H190">
        <v>695</v>
      </c>
      <c r="I190">
        <v>101</v>
      </c>
      <c r="J190">
        <v>535</v>
      </c>
      <c r="K190">
        <v>11.91</v>
      </c>
    </row>
    <row r="191" spans="2:11">
      <c r="B191" t="s">
        <v>10</v>
      </c>
      <c r="C191" t="s">
        <v>11</v>
      </c>
      <c r="D191">
        <v>470</v>
      </c>
      <c r="E191">
        <v>129</v>
      </c>
      <c r="F191">
        <v>650</v>
      </c>
      <c r="G191">
        <v>431</v>
      </c>
      <c r="H191">
        <v>695</v>
      </c>
      <c r="I191">
        <v>98</v>
      </c>
      <c r="J191">
        <v>535</v>
      </c>
      <c r="K191">
        <v>11.91</v>
      </c>
    </row>
    <row r="192" spans="2:11">
      <c r="B192" t="s">
        <v>10</v>
      </c>
      <c r="C192" t="s">
        <v>11</v>
      </c>
      <c r="D192">
        <v>470</v>
      </c>
      <c r="E192">
        <v>140</v>
      </c>
      <c r="F192">
        <v>650</v>
      </c>
      <c r="G192">
        <v>419</v>
      </c>
      <c r="H192">
        <v>695</v>
      </c>
      <c r="I192">
        <v>90</v>
      </c>
      <c r="J192">
        <v>535</v>
      </c>
      <c r="K192">
        <v>11.91</v>
      </c>
    </row>
    <row r="193" spans="2:11">
      <c r="B193" t="s">
        <v>10</v>
      </c>
      <c r="C193" t="s">
        <v>11</v>
      </c>
      <c r="D193">
        <v>470</v>
      </c>
      <c r="E193">
        <v>128</v>
      </c>
      <c r="F193">
        <v>650</v>
      </c>
      <c r="G193">
        <v>388</v>
      </c>
      <c r="H193">
        <v>695</v>
      </c>
      <c r="I193">
        <v>98</v>
      </c>
      <c r="J193">
        <v>535</v>
      </c>
      <c r="K193">
        <v>11.91</v>
      </c>
    </row>
    <row r="194" spans="2:11">
      <c r="B194" t="s">
        <v>10</v>
      </c>
      <c r="C194" t="s">
        <v>11</v>
      </c>
      <c r="D194">
        <v>470</v>
      </c>
      <c r="E194">
        <v>126</v>
      </c>
      <c r="F194">
        <v>650</v>
      </c>
      <c r="G194">
        <v>359</v>
      </c>
      <c r="H194">
        <v>695</v>
      </c>
      <c r="I194">
        <v>88</v>
      </c>
      <c r="J194">
        <v>535</v>
      </c>
      <c r="K194">
        <v>11.91</v>
      </c>
    </row>
    <row r="195" spans="2:11">
      <c r="B195" t="s">
        <v>10</v>
      </c>
      <c r="C195" t="s">
        <v>11</v>
      </c>
      <c r="D195">
        <v>470</v>
      </c>
      <c r="E195">
        <v>119</v>
      </c>
      <c r="F195">
        <v>650</v>
      </c>
      <c r="G195">
        <v>369</v>
      </c>
      <c r="H195">
        <v>695</v>
      </c>
      <c r="I195">
        <v>99</v>
      </c>
      <c r="J195">
        <v>535</v>
      </c>
      <c r="K195">
        <v>11.91</v>
      </c>
    </row>
    <row r="196" spans="2:11">
      <c r="B196" t="s">
        <v>10</v>
      </c>
      <c r="C196" t="s">
        <v>11</v>
      </c>
      <c r="D196">
        <v>470</v>
      </c>
      <c r="E196">
        <v>120</v>
      </c>
      <c r="F196">
        <v>650</v>
      </c>
      <c r="G196">
        <v>325</v>
      </c>
      <c r="H196">
        <v>695</v>
      </c>
      <c r="I196">
        <v>86</v>
      </c>
      <c r="J196">
        <v>535</v>
      </c>
      <c r="K196">
        <v>11.91</v>
      </c>
    </row>
    <row r="197" spans="2:11">
      <c r="B197" t="s">
        <v>10</v>
      </c>
      <c r="C197" t="s">
        <v>11</v>
      </c>
      <c r="D197">
        <v>470</v>
      </c>
      <c r="E197">
        <v>124</v>
      </c>
      <c r="F197">
        <v>650</v>
      </c>
      <c r="G197">
        <v>312</v>
      </c>
      <c r="H197">
        <v>695</v>
      </c>
      <c r="I197">
        <v>91</v>
      </c>
      <c r="J197">
        <v>535</v>
      </c>
      <c r="K197">
        <v>11.91</v>
      </c>
    </row>
    <row r="198" spans="2:11">
      <c r="B198" t="s">
        <v>10</v>
      </c>
      <c r="C198" t="s">
        <v>11</v>
      </c>
      <c r="D198">
        <v>470</v>
      </c>
      <c r="E198">
        <v>116</v>
      </c>
      <c r="F198">
        <v>650</v>
      </c>
      <c r="G198">
        <v>302</v>
      </c>
      <c r="H198">
        <v>695</v>
      </c>
      <c r="I198">
        <v>89</v>
      </c>
      <c r="J198">
        <v>535</v>
      </c>
      <c r="K198">
        <v>11.91</v>
      </c>
    </row>
    <row r="199" spans="2:11">
      <c r="B199" t="s">
        <v>10</v>
      </c>
      <c r="C199" t="s">
        <v>11</v>
      </c>
      <c r="D199">
        <v>470</v>
      </c>
      <c r="E199">
        <v>126</v>
      </c>
      <c r="F199">
        <v>650</v>
      </c>
      <c r="G199">
        <v>325</v>
      </c>
      <c r="H199">
        <v>695</v>
      </c>
      <c r="I199">
        <v>88</v>
      </c>
      <c r="J199">
        <v>535</v>
      </c>
      <c r="K199">
        <v>11.91</v>
      </c>
    </row>
    <row r="200" spans="2:11">
      <c r="B200" t="s">
        <v>10</v>
      </c>
      <c r="C200" t="s">
        <v>11</v>
      </c>
      <c r="D200">
        <v>470</v>
      </c>
      <c r="E200">
        <v>117</v>
      </c>
      <c r="F200">
        <v>650</v>
      </c>
      <c r="G200">
        <v>335</v>
      </c>
      <c r="H200">
        <v>695</v>
      </c>
      <c r="I200">
        <v>88</v>
      </c>
      <c r="J200">
        <v>535</v>
      </c>
      <c r="K200">
        <v>11.91</v>
      </c>
    </row>
    <row r="201" spans="2:11">
      <c r="B201" t="s">
        <v>10</v>
      </c>
      <c r="C201" t="s">
        <v>11</v>
      </c>
      <c r="D201">
        <v>470</v>
      </c>
      <c r="E201">
        <v>126</v>
      </c>
      <c r="F201">
        <v>650</v>
      </c>
      <c r="G201">
        <v>355</v>
      </c>
      <c r="H201">
        <v>695</v>
      </c>
      <c r="I201">
        <v>86</v>
      </c>
      <c r="J201">
        <v>535</v>
      </c>
      <c r="K201">
        <v>11.91</v>
      </c>
    </row>
    <row r="202" spans="2:11">
      <c r="B202" t="s">
        <v>10</v>
      </c>
      <c r="C202" t="s">
        <v>11</v>
      </c>
      <c r="D202">
        <v>470</v>
      </c>
      <c r="E202">
        <v>122</v>
      </c>
      <c r="F202">
        <v>650</v>
      </c>
      <c r="G202">
        <v>341</v>
      </c>
      <c r="H202">
        <v>695</v>
      </c>
      <c r="I202">
        <v>85</v>
      </c>
      <c r="J202">
        <v>535</v>
      </c>
      <c r="K202">
        <v>11.91</v>
      </c>
    </row>
    <row r="203" spans="2:11">
      <c r="B203" t="s">
        <v>10</v>
      </c>
      <c r="C203" t="s">
        <v>11</v>
      </c>
      <c r="D203">
        <v>470</v>
      </c>
      <c r="E203">
        <v>118</v>
      </c>
      <c r="F203">
        <v>650</v>
      </c>
      <c r="G203">
        <v>338</v>
      </c>
      <c r="H203">
        <v>695</v>
      </c>
      <c r="I203">
        <v>94</v>
      </c>
      <c r="J203">
        <v>535</v>
      </c>
      <c r="K203">
        <v>11.91</v>
      </c>
    </row>
    <row r="204" spans="2:11">
      <c r="B204" t="s">
        <v>10</v>
      </c>
      <c r="C204" t="s">
        <v>11</v>
      </c>
      <c r="D204">
        <v>470</v>
      </c>
      <c r="E204">
        <v>124</v>
      </c>
      <c r="F204">
        <v>650</v>
      </c>
      <c r="G204">
        <v>341</v>
      </c>
      <c r="H204">
        <v>695</v>
      </c>
      <c r="I204">
        <v>84</v>
      </c>
      <c r="J204">
        <v>535</v>
      </c>
      <c r="K204">
        <v>11.91</v>
      </c>
    </row>
    <row r="205" spans="2:11">
      <c r="B205" t="s">
        <v>10</v>
      </c>
      <c r="C205" t="s">
        <v>11</v>
      </c>
      <c r="D205">
        <v>470</v>
      </c>
      <c r="E205">
        <v>117</v>
      </c>
      <c r="F205">
        <v>650</v>
      </c>
      <c r="G205">
        <v>333</v>
      </c>
      <c r="H205">
        <v>695</v>
      </c>
      <c r="I205">
        <v>86</v>
      </c>
      <c r="J205">
        <v>535</v>
      </c>
      <c r="K205">
        <v>11.91</v>
      </c>
    </row>
    <row r="206" spans="2:11">
      <c r="B206" t="s">
        <v>10</v>
      </c>
      <c r="C206" t="s">
        <v>11</v>
      </c>
      <c r="D206">
        <v>470</v>
      </c>
      <c r="E206">
        <v>121</v>
      </c>
      <c r="F206">
        <v>650</v>
      </c>
      <c r="G206">
        <v>333</v>
      </c>
      <c r="H206">
        <v>695</v>
      </c>
      <c r="I206">
        <v>89</v>
      </c>
      <c r="J206">
        <v>535</v>
      </c>
      <c r="K206">
        <v>11.91</v>
      </c>
    </row>
    <row r="207" spans="2:11">
      <c r="B207" t="s">
        <v>10</v>
      </c>
      <c r="C207" t="s">
        <v>11</v>
      </c>
      <c r="D207">
        <v>470</v>
      </c>
      <c r="E207">
        <v>114</v>
      </c>
      <c r="F207">
        <v>650</v>
      </c>
      <c r="G207">
        <v>325</v>
      </c>
      <c r="H207">
        <v>695</v>
      </c>
      <c r="I207">
        <v>87</v>
      </c>
      <c r="J207">
        <v>535</v>
      </c>
      <c r="K207">
        <v>11.91</v>
      </c>
    </row>
    <row r="208" spans="2:11">
      <c r="B208" t="s">
        <v>10</v>
      </c>
      <c r="C208" t="s">
        <v>11</v>
      </c>
      <c r="D208">
        <v>470</v>
      </c>
      <c r="E208">
        <v>118</v>
      </c>
      <c r="F208">
        <v>650</v>
      </c>
      <c r="G208">
        <v>351</v>
      </c>
      <c r="H208">
        <v>695</v>
      </c>
      <c r="I208">
        <v>92</v>
      </c>
      <c r="J208">
        <v>535</v>
      </c>
      <c r="K208">
        <v>11.91</v>
      </c>
    </row>
    <row r="209" spans="1:14">
      <c r="A209" t="s">
        <v>25</v>
      </c>
      <c r="D209">
        <f>AVERAGE(D167:D208)</f>
        <v>470</v>
      </c>
      <c r="E209">
        <f t="shared" ref="E209:H209" si="20">AVERAGE(E167:E208)</f>
        <v>123.04761904761905</v>
      </c>
      <c r="F209">
        <f t="shared" si="20"/>
        <v>650</v>
      </c>
      <c r="G209">
        <f t="shared" si="20"/>
        <v>344.47619047619048</v>
      </c>
      <c r="H209">
        <f t="shared" si="20"/>
        <v>695</v>
      </c>
      <c r="I209">
        <f>AVERAGE(I167:I208)</f>
        <v>90</v>
      </c>
    </row>
    <row r="210" spans="1:14">
      <c r="A210" t="s">
        <v>26</v>
      </c>
      <c r="D210">
        <f>STDEV(D167:D208)</f>
        <v>0</v>
      </c>
      <c r="E210">
        <f t="shared" ref="E210:I210" si="21">STDEV(E167:E208)</f>
        <v>5.9753656116423866</v>
      </c>
      <c r="F210">
        <f t="shared" si="21"/>
        <v>0</v>
      </c>
      <c r="G210">
        <f t="shared" si="21"/>
        <v>41.234746238199122</v>
      </c>
      <c r="H210">
        <f t="shared" si="21"/>
        <v>0</v>
      </c>
      <c r="I210">
        <f t="shared" si="21"/>
        <v>6.3706644750495638</v>
      </c>
    </row>
    <row r="211" spans="1:14">
      <c r="A211">
        <v>6</v>
      </c>
      <c r="B211" t="s">
        <v>10</v>
      </c>
      <c r="C211" t="s">
        <v>11</v>
      </c>
      <c r="D211">
        <v>470</v>
      </c>
      <c r="E211">
        <v>209</v>
      </c>
      <c r="F211">
        <v>650</v>
      </c>
      <c r="G211">
        <v>362</v>
      </c>
      <c r="H211">
        <v>695</v>
      </c>
      <c r="I211">
        <v>119</v>
      </c>
      <c r="J211">
        <v>535</v>
      </c>
      <c r="K211">
        <v>11.91</v>
      </c>
      <c r="N211" t="s">
        <v>21</v>
      </c>
    </row>
    <row r="212" spans="1:14">
      <c r="B212" t="s">
        <v>10</v>
      </c>
      <c r="C212" t="s">
        <v>11</v>
      </c>
      <c r="D212">
        <v>470</v>
      </c>
      <c r="E212">
        <v>200</v>
      </c>
      <c r="F212">
        <v>650</v>
      </c>
      <c r="G212">
        <v>364</v>
      </c>
      <c r="H212">
        <v>695</v>
      </c>
      <c r="I212">
        <v>114</v>
      </c>
      <c r="J212">
        <v>535</v>
      </c>
      <c r="K212">
        <v>11.91</v>
      </c>
    </row>
    <row r="213" spans="1:14">
      <c r="B213" t="s">
        <v>10</v>
      </c>
      <c r="C213" t="s">
        <v>11</v>
      </c>
      <c r="D213">
        <v>470</v>
      </c>
      <c r="E213">
        <v>245</v>
      </c>
      <c r="F213">
        <v>650</v>
      </c>
      <c r="G213">
        <v>359</v>
      </c>
      <c r="H213">
        <v>695</v>
      </c>
      <c r="I213">
        <v>115</v>
      </c>
      <c r="J213">
        <v>535</v>
      </c>
      <c r="K213">
        <v>11.91</v>
      </c>
    </row>
    <row r="214" spans="1:14">
      <c r="B214" t="s">
        <v>10</v>
      </c>
      <c r="C214" t="s">
        <v>11</v>
      </c>
      <c r="D214">
        <v>470</v>
      </c>
      <c r="E214">
        <v>233</v>
      </c>
      <c r="F214">
        <v>650</v>
      </c>
      <c r="G214">
        <v>363</v>
      </c>
      <c r="H214">
        <v>695</v>
      </c>
      <c r="I214">
        <v>116</v>
      </c>
      <c r="J214">
        <v>535</v>
      </c>
      <c r="K214">
        <v>11.91</v>
      </c>
    </row>
    <row r="215" spans="1:14">
      <c r="B215" t="s">
        <v>10</v>
      </c>
      <c r="C215" t="s">
        <v>11</v>
      </c>
      <c r="D215">
        <v>470</v>
      </c>
      <c r="E215">
        <v>188</v>
      </c>
      <c r="F215">
        <v>650</v>
      </c>
      <c r="G215">
        <v>364</v>
      </c>
      <c r="H215">
        <v>695</v>
      </c>
      <c r="I215">
        <v>116</v>
      </c>
      <c r="J215">
        <v>535</v>
      </c>
      <c r="K215">
        <v>11.91</v>
      </c>
    </row>
    <row r="216" spans="1:14">
      <c r="B216" t="s">
        <v>10</v>
      </c>
      <c r="C216" t="s">
        <v>11</v>
      </c>
      <c r="D216">
        <v>470</v>
      </c>
      <c r="E216">
        <v>186</v>
      </c>
      <c r="F216">
        <v>650</v>
      </c>
      <c r="G216">
        <v>363</v>
      </c>
      <c r="H216">
        <v>695</v>
      </c>
      <c r="I216">
        <v>111</v>
      </c>
      <c r="J216">
        <v>535</v>
      </c>
      <c r="K216">
        <v>11.91</v>
      </c>
    </row>
    <row r="217" spans="1:14">
      <c r="B217" t="s">
        <v>10</v>
      </c>
      <c r="C217" t="s">
        <v>11</v>
      </c>
      <c r="D217">
        <v>470</v>
      </c>
      <c r="E217">
        <v>193</v>
      </c>
      <c r="F217">
        <v>650</v>
      </c>
      <c r="G217">
        <v>365</v>
      </c>
      <c r="H217">
        <v>695</v>
      </c>
      <c r="I217">
        <v>106</v>
      </c>
      <c r="J217">
        <v>535</v>
      </c>
      <c r="K217">
        <v>11.91</v>
      </c>
    </row>
    <row r="218" spans="1:14">
      <c r="B218" t="s">
        <v>10</v>
      </c>
      <c r="C218" t="s">
        <v>11</v>
      </c>
      <c r="D218">
        <v>470</v>
      </c>
      <c r="E218">
        <v>206</v>
      </c>
      <c r="F218">
        <v>650</v>
      </c>
      <c r="G218">
        <v>370</v>
      </c>
      <c r="H218">
        <v>695</v>
      </c>
      <c r="I218">
        <v>107</v>
      </c>
      <c r="J218">
        <v>535</v>
      </c>
      <c r="K218">
        <v>11.91</v>
      </c>
    </row>
    <row r="219" spans="1:14">
      <c r="B219" t="s">
        <v>10</v>
      </c>
      <c r="C219" t="s">
        <v>11</v>
      </c>
      <c r="D219">
        <v>470</v>
      </c>
      <c r="E219">
        <v>283</v>
      </c>
      <c r="F219">
        <v>650</v>
      </c>
      <c r="G219">
        <v>367</v>
      </c>
      <c r="H219">
        <v>695</v>
      </c>
      <c r="I219">
        <v>105</v>
      </c>
      <c r="J219">
        <v>535</v>
      </c>
      <c r="K219">
        <v>11.91</v>
      </c>
    </row>
    <row r="220" spans="1:14">
      <c r="B220" t="s">
        <v>10</v>
      </c>
      <c r="C220" t="s">
        <v>11</v>
      </c>
      <c r="D220">
        <v>470</v>
      </c>
      <c r="E220">
        <v>251</v>
      </c>
      <c r="F220">
        <v>650</v>
      </c>
      <c r="G220">
        <v>372</v>
      </c>
      <c r="H220">
        <v>695</v>
      </c>
      <c r="I220">
        <v>107</v>
      </c>
      <c r="J220">
        <v>535</v>
      </c>
      <c r="K220">
        <v>11.91</v>
      </c>
    </row>
    <row r="221" spans="1:14">
      <c r="B221" t="s">
        <v>10</v>
      </c>
      <c r="C221" t="s">
        <v>11</v>
      </c>
      <c r="D221">
        <v>470</v>
      </c>
      <c r="E221">
        <v>221</v>
      </c>
      <c r="F221">
        <v>650</v>
      </c>
      <c r="G221">
        <v>380</v>
      </c>
      <c r="H221">
        <v>695</v>
      </c>
      <c r="I221">
        <v>105</v>
      </c>
      <c r="J221">
        <v>535</v>
      </c>
      <c r="K221">
        <v>11.91</v>
      </c>
    </row>
    <row r="222" spans="1:14">
      <c r="B222" t="s">
        <v>10</v>
      </c>
      <c r="C222" t="s">
        <v>11</v>
      </c>
      <c r="D222">
        <v>470</v>
      </c>
      <c r="E222">
        <v>221</v>
      </c>
      <c r="F222">
        <v>650</v>
      </c>
      <c r="G222">
        <v>395</v>
      </c>
      <c r="H222">
        <v>695</v>
      </c>
      <c r="I222">
        <v>109</v>
      </c>
      <c r="J222">
        <v>535</v>
      </c>
      <c r="K222">
        <v>11.91</v>
      </c>
    </row>
    <row r="223" spans="1:14">
      <c r="B223" t="s">
        <v>10</v>
      </c>
      <c r="C223" t="s">
        <v>11</v>
      </c>
      <c r="D223">
        <v>470</v>
      </c>
      <c r="E223">
        <v>238</v>
      </c>
      <c r="F223">
        <v>650</v>
      </c>
      <c r="G223">
        <v>404</v>
      </c>
      <c r="H223">
        <v>695</v>
      </c>
      <c r="I223">
        <v>112</v>
      </c>
      <c r="J223">
        <v>535</v>
      </c>
      <c r="K223">
        <v>11.91</v>
      </c>
    </row>
    <row r="224" spans="1:14">
      <c r="B224" t="s">
        <v>10</v>
      </c>
      <c r="C224" t="s">
        <v>11</v>
      </c>
      <c r="D224">
        <v>470</v>
      </c>
      <c r="E224">
        <v>184</v>
      </c>
      <c r="F224">
        <v>650</v>
      </c>
      <c r="G224">
        <v>413</v>
      </c>
      <c r="H224">
        <v>695</v>
      </c>
      <c r="I224">
        <v>104</v>
      </c>
      <c r="J224">
        <v>535</v>
      </c>
      <c r="K224">
        <v>11.91</v>
      </c>
    </row>
    <row r="225" spans="2:11">
      <c r="B225" t="s">
        <v>10</v>
      </c>
      <c r="C225" t="s">
        <v>11</v>
      </c>
      <c r="D225">
        <v>470</v>
      </c>
      <c r="E225">
        <v>164</v>
      </c>
      <c r="F225">
        <v>650</v>
      </c>
      <c r="G225">
        <v>421</v>
      </c>
      <c r="H225">
        <v>695</v>
      </c>
      <c r="I225">
        <v>98</v>
      </c>
      <c r="J225">
        <v>535</v>
      </c>
      <c r="K225">
        <v>11.91</v>
      </c>
    </row>
    <row r="226" spans="2:11">
      <c r="B226" t="s">
        <v>10</v>
      </c>
      <c r="C226" t="s">
        <v>11</v>
      </c>
      <c r="D226">
        <v>470</v>
      </c>
      <c r="E226">
        <v>162</v>
      </c>
      <c r="F226">
        <v>650</v>
      </c>
      <c r="G226">
        <v>461</v>
      </c>
      <c r="H226">
        <v>695</v>
      </c>
      <c r="I226">
        <v>107</v>
      </c>
      <c r="J226">
        <v>535</v>
      </c>
      <c r="K226">
        <v>11.91</v>
      </c>
    </row>
    <row r="227" spans="2:11">
      <c r="B227" t="s">
        <v>10</v>
      </c>
      <c r="C227" t="s">
        <v>11</v>
      </c>
      <c r="D227">
        <v>470</v>
      </c>
      <c r="E227">
        <v>163</v>
      </c>
      <c r="F227">
        <v>650</v>
      </c>
      <c r="G227">
        <v>463</v>
      </c>
      <c r="H227">
        <v>695</v>
      </c>
      <c r="I227">
        <v>110</v>
      </c>
      <c r="J227">
        <v>535</v>
      </c>
      <c r="K227">
        <v>11.91</v>
      </c>
    </row>
    <row r="228" spans="2:11">
      <c r="B228" t="s">
        <v>10</v>
      </c>
      <c r="C228" t="s">
        <v>11</v>
      </c>
      <c r="D228">
        <v>470</v>
      </c>
      <c r="E228">
        <v>185</v>
      </c>
      <c r="F228">
        <v>650</v>
      </c>
      <c r="G228">
        <v>464</v>
      </c>
      <c r="H228">
        <v>695</v>
      </c>
      <c r="I228">
        <v>108</v>
      </c>
      <c r="J228">
        <v>535</v>
      </c>
      <c r="K228">
        <v>11.91</v>
      </c>
    </row>
    <row r="229" spans="2:11">
      <c r="B229" t="s">
        <v>10</v>
      </c>
      <c r="C229" t="s">
        <v>11</v>
      </c>
      <c r="D229">
        <v>470</v>
      </c>
      <c r="E229">
        <v>194</v>
      </c>
      <c r="F229">
        <v>650</v>
      </c>
      <c r="G229">
        <v>483</v>
      </c>
      <c r="H229">
        <v>695</v>
      </c>
      <c r="I229">
        <v>107</v>
      </c>
      <c r="J229">
        <v>535</v>
      </c>
      <c r="K229">
        <v>11.91</v>
      </c>
    </row>
    <row r="230" spans="2:11">
      <c r="B230" t="s">
        <v>10</v>
      </c>
      <c r="C230" t="s">
        <v>11</v>
      </c>
      <c r="D230">
        <v>470</v>
      </c>
      <c r="E230">
        <v>179</v>
      </c>
      <c r="F230">
        <v>650</v>
      </c>
      <c r="G230">
        <v>513</v>
      </c>
      <c r="H230">
        <v>695</v>
      </c>
      <c r="I230">
        <v>106</v>
      </c>
      <c r="J230">
        <v>535</v>
      </c>
      <c r="K230">
        <v>11.91</v>
      </c>
    </row>
    <row r="231" spans="2:11">
      <c r="B231" t="s">
        <v>10</v>
      </c>
      <c r="C231" t="s">
        <v>11</v>
      </c>
      <c r="D231">
        <v>470</v>
      </c>
      <c r="E231">
        <v>203</v>
      </c>
      <c r="F231">
        <v>650</v>
      </c>
      <c r="G231">
        <v>544</v>
      </c>
      <c r="H231">
        <v>695</v>
      </c>
      <c r="I231">
        <v>108</v>
      </c>
      <c r="J231">
        <v>535</v>
      </c>
      <c r="K231">
        <v>11.91</v>
      </c>
    </row>
    <row r="232" spans="2:11">
      <c r="B232" t="s">
        <v>10</v>
      </c>
      <c r="C232" t="s">
        <v>11</v>
      </c>
      <c r="D232">
        <v>470</v>
      </c>
      <c r="E232">
        <v>293</v>
      </c>
      <c r="F232">
        <v>650</v>
      </c>
      <c r="G232">
        <v>582</v>
      </c>
      <c r="H232">
        <v>695</v>
      </c>
      <c r="I232">
        <v>104</v>
      </c>
      <c r="J232">
        <v>535</v>
      </c>
      <c r="K232">
        <v>11.91</v>
      </c>
    </row>
    <row r="233" spans="2:11">
      <c r="B233" t="s">
        <v>10</v>
      </c>
      <c r="C233" t="s">
        <v>11</v>
      </c>
      <c r="D233">
        <v>470</v>
      </c>
      <c r="E233">
        <v>361</v>
      </c>
      <c r="F233">
        <v>650</v>
      </c>
      <c r="G233">
        <v>613</v>
      </c>
      <c r="H233">
        <v>695</v>
      </c>
      <c r="I233">
        <v>101</v>
      </c>
      <c r="J233">
        <v>535</v>
      </c>
      <c r="K233">
        <v>11.91</v>
      </c>
    </row>
    <row r="234" spans="2:11">
      <c r="B234" t="s">
        <v>10</v>
      </c>
      <c r="C234" t="s">
        <v>11</v>
      </c>
      <c r="D234">
        <v>470</v>
      </c>
      <c r="E234">
        <v>291</v>
      </c>
      <c r="F234">
        <v>650</v>
      </c>
      <c r="G234">
        <v>616</v>
      </c>
      <c r="H234">
        <v>695</v>
      </c>
      <c r="I234">
        <v>98</v>
      </c>
      <c r="J234">
        <v>535</v>
      </c>
      <c r="K234">
        <v>11.91</v>
      </c>
    </row>
    <row r="235" spans="2:11">
      <c r="B235" t="s">
        <v>10</v>
      </c>
      <c r="C235" t="s">
        <v>11</v>
      </c>
      <c r="D235">
        <v>470</v>
      </c>
      <c r="E235">
        <v>251</v>
      </c>
      <c r="F235">
        <v>650</v>
      </c>
      <c r="G235">
        <v>595</v>
      </c>
      <c r="H235">
        <v>695</v>
      </c>
      <c r="I235">
        <v>102</v>
      </c>
      <c r="J235">
        <v>535</v>
      </c>
      <c r="K235">
        <v>11.91</v>
      </c>
    </row>
    <row r="236" spans="2:11">
      <c r="B236" t="s">
        <v>10</v>
      </c>
      <c r="C236" t="s">
        <v>11</v>
      </c>
      <c r="D236">
        <v>470</v>
      </c>
      <c r="E236">
        <v>242</v>
      </c>
      <c r="F236">
        <v>650</v>
      </c>
      <c r="G236">
        <v>535</v>
      </c>
      <c r="H236">
        <v>695</v>
      </c>
      <c r="I236">
        <v>106</v>
      </c>
      <c r="J236">
        <v>535</v>
      </c>
      <c r="K236">
        <v>11.91</v>
      </c>
    </row>
    <row r="237" spans="2:11">
      <c r="B237" t="s">
        <v>10</v>
      </c>
      <c r="C237" t="s">
        <v>11</v>
      </c>
      <c r="D237">
        <v>470</v>
      </c>
      <c r="E237">
        <v>217</v>
      </c>
      <c r="F237">
        <v>650</v>
      </c>
      <c r="G237">
        <v>459</v>
      </c>
      <c r="H237">
        <v>695</v>
      </c>
      <c r="I237">
        <v>112</v>
      </c>
      <c r="J237">
        <v>535</v>
      </c>
      <c r="K237">
        <v>11.91</v>
      </c>
    </row>
    <row r="238" spans="2:11">
      <c r="B238" t="s">
        <v>10</v>
      </c>
      <c r="C238" t="s">
        <v>11</v>
      </c>
      <c r="D238">
        <v>470</v>
      </c>
      <c r="E238">
        <v>196</v>
      </c>
      <c r="F238">
        <v>650</v>
      </c>
      <c r="G238">
        <v>424</v>
      </c>
      <c r="H238">
        <v>695</v>
      </c>
      <c r="I238">
        <v>118</v>
      </c>
      <c r="J238">
        <v>535</v>
      </c>
      <c r="K238">
        <v>11.91</v>
      </c>
    </row>
    <row r="239" spans="2:11">
      <c r="B239" t="s">
        <v>10</v>
      </c>
      <c r="C239" t="s">
        <v>11</v>
      </c>
      <c r="D239">
        <v>470</v>
      </c>
      <c r="E239">
        <v>185</v>
      </c>
      <c r="F239">
        <v>650</v>
      </c>
      <c r="G239">
        <v>409</v>
      </c>
      <c r="H239">
        <v>695</v>
      </c>
      <c r="I239">
        <v>120</v>
      </c>
      <c r="J239">
        <v>535</v>
      </c>
      <c r="K239">
        <v>11.91</v>
      </c>
    </row>
    <row r="240" spans="2:11">
      <c r="B240" t="s">
        <v>10</v>
      </c>
      <c r="C240" t="s">
        <v>11</v>
      </c>
      <c r="D240">
        <v>470</v>
      </c>
      <c r="E240">
        <v>176</v>
      </c>
      <c r="F240">
        <v>650</v>
      </c>
      <c r="G240">
        <v>398</v>
      </c>
      <c r="H240">
        <v>695</v>
      </c>
      <c r="I240">
        <v>123</v>
      </c>
      <c r="J240">
        <v>535</v>
      </c>
      <c r="K240">
        <v>11.91</v>
      </c>
    </row>
    <row r="241" spans="1:14">
      <c r="B241" t="s">
        <v>10</v>
      </c>
      <c r="C241" t="s">
        <v>11</v>
      </c>
      <c r="D241">
        <v>470</v>
      </c>
      <c r="E241">
        <v>172</v>
      </c>
      <c r="F241">
        <v>650</v>
      </c>
      <c r="G241">
        <v>399</v>
      </c>
      <c r="H241">
        <v>695</v>
      </c>
      <c r="I241">
        <v>121</v>
      </c>
      <c r="J241">
        <v>535</v>
      </c>
      <c r="K241">
        <v>11.91</v>
      </c>
    </row>
    <row r="242" spans="1:14">
      <c r="B242" t="s">
        <v>10</v>
      </c>
      <c r="C242" t="s">
        <v>11</v>
      </c>
      <c r="D242">
        <v>470</v>
      </c>
      <c r="E242">
        <v>174</v>
      </c>
      <c r="F242">
        <v>650</v>
      </c>
      <c r="G242">
        <v>401</v>
      </c>
      <c r="H242">
        <v>695</v>
      </c>
      <c r="I242">
        <v>120</v>
      </c>
      <c r="J242">
        <v>535</v>
      </c>
      <c r="K242">
        <v>11.91</v>
      </c>
    </row>
    <row r="243" spans="1:14">
      <c r="B243" t="s">
        <v>10</v>
      </c>
      <c r="C243" t="s">
        <v>11</v>
      </c>
      <c r="D243">
        <v>470</v>
      </c>
      <c r="E243">
        <v>186</v>
      </c>
      <c r="F243">
        <v>650</v>
      </c>
      <c r="G243">
        <v>394</v>
      </c>
      <c r="H243">
        <v>695</v>
      </c>
      <c r="I243">
        <v>119</v>
      </c>
      <c r="J243">
        <v>535</v>
      </c>
      <c r="K243">
        <v>11.91</v>
      </c>
    </row>
    <row r="244" spans="1:14">
      <c r="B244" t="s">
        <v>10</v>
      </c>
      <c r="C244" t="s">
        <v>11</v>
      </c>
      <c r="D244">
        <v>470</v>
      </c>
      <c r="E244">
        <v>183</v>
      </c>
      <c r="F244">
        <v>650</v>
      </c>
      <c r="G244">
        <v>397</v>
      </c>
      <c r="H244">
        <v>695</v>
      </c>
      <c r="I244">
        <v>119</v>
      </c>
      <c r="J244">
        <v>535</v>
      </c>
      <c r="K244">
        <v>11.91</v>
      </c>
    </row>
    <row r="245" spans="1:14">
      <c r="B245" t="s">
        <v>10</v>
      </c>
      <c r="C245" t="s">
        <v>11</v>
      </c>
      <c r="D245">
        <v>470</v>
      </c>
      <c r="E245">
        <v>177</v>
      </c>
      <c r="F245">
        <v>650</v>
      </c>
      <c r="G245">
        <v>452</v>
      </c>
      <c r="H245">
        <v>695</v>
      </c>
      <c r="I245">
        <v>115</v>
      </c>
      <c r="J245">
        <v>535</v>
      </c>
      <c r="K245">
        <v>11.91</v>
      </c>
    </row>
    <row r="246" spans="1:14">
      <c r="B246" t="s">
        <v>10</v>
      </c>
      <c r="C246" t="s">
        <v>11</v>
      </c>
      <c r="D246">
        <v>470</v>
      </c>
      <c r="E246">
        <v>176</v>
      </c>
      <c r="F246">
        <v>650</v>
      </c>
      <c r="G246">
        <v>459</v>
      </c>
      <c r="H246">
        <v>695</v>
      </c>
      <c r="I246">
        <v>115</v>
      </c>
      <c r="J246">
        <v>535</v>
      </c>
      <c r="K246">
        <v>11.91</v>
      </c>
    </row>
    <row r="247" spans="1:14">
      <c r="B247" t="s">
        <v>10</v>
      </c>
      <c r="C247" t="s">
        <v>11</v>
      </c>
      <c r="D247">
        <v>470</v>
      </c>
      <c r="E247">
        <v>199</v>
      </c>
      <c r="F247">
        <v>650</v>
      </c>
      <c r="G247">
        <v>418</v>
      </c>
      <c r="H247">
        <v>695</v>
      </c>
      <c r="I247">
        <v>120</v>
      </c>
      <c r="J247">
        <v>535</v>
      </c>
      <c r="K247">
        <v>11.91</v>
      </c>
    </row>
    <row r="248" spans="1:14">
      <c r="B248" t="s">
        <v>10</v>
      </c>
      <c r="C248" t="s">
        <v>11</v>
      </c>
      <c r="D248">
        <v>470</v>
      </c>
      <c r="E248">
        <v>181</v>
      </c>
      <c r="F248">
        <v>650</v>
      </c>
      <c r="G248">
        <v>398</v>
      </c>
      <c r="H248">
        <v>695</v>
      </c>
      <c r="I248">
        <v>120</v>
      </c>
      <c r="J248">
        <v>535</v>
      </c>
      <c r="K248">
        <v>11.91</v>
      </c>
    </row>
    <row r="249" spans="1:14">
      <c r="A249" t="s">
        <v>25</v>
      </c>
      <c r="D249">
        <f>AVERAGE(D211:D248)</f>
        <v>470</v>
      </c>
      <c r="E249">
        <f t="shared" ref="E249:I249" si="22">AVERAGE(E211:E248)</f>
        <v>209.68421052631578</v>
      </c>
      <c r="F249">
        <f t="shared" si="22"/>
        <v>650</v>
      </c>
      <c r="G249">
        <f t="shared" si="22"/>
        <v>435.23684210526318</v>
      </c>
      <c r="H249">
        <f t="shared" si="22"/>
        <v>695</v>
      </c>
      <c r="I249">
        <f t="shared" si="22"/>
        <v>111.13157894736842</v>
      </c>
    </row>
    <row r="250" spans="1:14">
      <c r="A250" t="s">
        <v>26</v>
      </c>
      <c r="D250">
        <f>STDEV(D211:D248)</f>
        <v>0</v>
      </c>
      <c r="E250">
        <f t="shared" ref="E250:I250" si="23">STDEV(E211:E248)</f>
        <v>43.084521120359398</v>
      </c>
      <c r="F250">
        <f t="shared" si="23"/>
        <v>0</v>
      </c>
      <c r="G250">
        <f t="shared" si="23"/>
        <v>75.445141770595171</v>
      </c>
      <c r="H250">
        <f t="shared" si="23"/>
        <v>0</v>
      </c>
      <c r="I250">
        <f t="shared" si="23"/>
        <v>6.9132503116824084</v>
      </c>
    </row>
    <row r="251" spans="1:14">
      <c r="A251">
        <v>7</v>
      </c>
      <c r="B251" t="s">
        <v>10</v>
      </c>
      <c r="C251" t="s">
        <v>11</v>
      </c>
      <c r="D251">
        <v>470</v>
      </c>
      <c r="E251">
        <v>228</v>
      </c>
      <c r="F251">
        <v>650</v>
      </c>
      <c r="G251">
        <v>504</v>
      </c>
      <c r="H251">
        <v>695</v>
      </c>
      <c r="I251">
        <v>365</v>
      </c>
      <c r="J251">
        <v>535</v>
      </c>
      <c r="K251">
        <v>11.91</v>
      </c>
      <c r="N251" t="s">
        <v>22</v>
      </c>
    </row>
    <row r="252" spans="1:14">
      <c r="B252" t="s">
        <v>10</v>
      </c>
      <c r="C252" t="s">
        <v>11</v>
      </c>
      <c r="D252">
        <v>470</v>
      </c>
      <c r="E252">
        <v>220</v>
      </c>
      <c r="F252">
        <v>650</v>
      </c>
      <c r="G252">
        <v>663</v>
      </c>
      <c r="H252">
        <v>695</v>
      </c>
      <c r="I252">
        <v>358</v>
      </c>
      <c r="J252">
        <v>535</v>
      </c>
      <c r="K252">
        <v>11.91</v>
      </c>
    </row>
    <row r="253" spans="1:14">
      <c r="B253" t="s">
        <v>10</v>
      </c>
      <c r="C253" t="s">
        <v>11</v>
      </c>
      <c r="D253">
        <v>470</v>
      </c>
      <c r="E253">
        <v>232</v>
      </c>
      <c r="F253">
        <v>650</v>
      </c>
      <c r="G253">
        <v>455</v>
      </c>
      <c r="H253">
        <v>695</v>
      </c>
      <c r="I253">
        <v>354</v>
      </c>
      <c r="J253">
        <v>535</v>
      </c>
      <c r="K253">
        <v>11.91</v>
      </c>
    </row>
    <row r="254" spans="1:14">
      <c r="B254" t="s">
        <v>10</v>
      </c>
      <c r="C254" t="s">
        <v>11</v>
      </c>
      <c r="D254">
        <v>470</v>
      </c>
      <c r="E254">
        <v>226</v>
      </c>
      <c r="F254">
        <v>650</v>
      </c>
      <c r="G254">
        <v>416</v>
      </c>
      <c r="H254">
        <v>695</v>
      </c>
      <c r="I254">
        <v>357</v>
      </c>
      <c r="J254">
        <v>535</v>
      </c>
      <c r="K254">
        <v>11.91</v>
      </c>
    </row>
    <row r="255" spans="1:14">
      <c r="B255" t="s">
        <v>10</v>
      </c>
      <c r="C255" t="s">
        <v>11</v>
      </c>
      <c r="D255">
        <v>470</v>
      </c>
      <c r="E255">
        <v>235</v>
      </c>
      <c r="F255">
        <v>650</v>
      </c>
      <c r="G255">
        <v>417</v>
      </c>
      <c r="H255">
        <v>695</v>
      </c>
      <c r="I255">
        <v>351</v>
      </c>
      <c r="J255">
        <v>535</v>
      </c>
      <c r="K255">
        <v>11.91</v>
      </c>
    </row>
    <row r="256" spans="1:14">
      <c r="B256" t="s">
        <v>10</v>
      </c>
      <c r="C256" t="s">
        <v>11</v>
      </c>
      <c r="D256">
        <v>470</v>
      </c>
      <c r="E256">
        <v>245</v>
      </c>
      <c r="F256">
        <v>650</v>
      </c>
      <c r="G256">
        <v>595</v>
      </c>
      <c r="H256">
        <v>695</v>
      </c>
      <c r="I256">
        <v>350</v>
      </c>
      <c r="J256">
        <v>535</v>
      </c>
      <c r="K256">
        <v>11.91</v>
      </c>
    </row>
    <row r="257" spans="2:11">
      <c r="B257" t="s">
        <v>10</v>
      </c>
      <c r="C257" t="s">
        <v>11</v>
      </c>
      <c r="D257">
        <v>470</v>
      </c>
      <c r="E257">
        <v>243</v>
      </c>
      <c r="F257">
        <v>650</v>
      </c>
      <c r="G257">
        <v>538</v>
      </c>
      <c r="H257">
        <v>695</v>
      </c>
      <c r="I257">
        <v>348</v>
      </c>
      <c r="J257">
        <v>535</v>
      </c>
      <c r="K257">
        <v>11.91</v>
      </c>
    </row>
    <row r="258" spans="2:11">
      <c r="B258" t="s">
        <v>10</v>
      </c>
      <c r="C258" t="s">
        <v>11</v>
      </c>
      <c r="D258">
        <v>470</v>
      </c>
      <c r="E258">
        <v>232</v>
      </c>
      <c r="F258">
        <v>650</v>
      </c>
      <c r="G258">
        <v>603</v>
      </c>
      <c r="H258">
        <v>695</v>
      </c>
      <c r="I258">
        <v>342</v>
      </c>
      <c r="J258">
        <v>535</v>
      </c>
      <c r="K258">
        <v>11.91</v>
      </c>
    </row>
    <row r="259" spans="2:11">
      <c r="B259" t="s">
        <v>10</v>
      </c>
      <c r="C259" t="s">
        <v>11</v>
      </c>
      <c r="D259">
        <v>470</v>
      </c>
      <c r="E259">
        <v>225</v>
      </c>
      <c r="F259">
        <v>650</v>
      </c>
      <c r="G259">
        <v>540</v>
      </c>
      <c r="H259">
        <v>695</v>
      </c>
      <c r="I259">
        <v>344</v>
      </c>
      <c r="J259">
        <v>535</v>
      </c>
      <c r="K259">
        <v>11.91</v>
      </c>
    </row>
    <row r="260" spans="2:11">
      <c r="B260" t="s">
        <v>10</v>
      </c>
      <c r="C260" t="s">
        <v>11</v>
      </c>
      <c r="D260">
        <v>470</v>
      </c>
      <c r="E260">
        <v>214</v>
      </c>
      <c r="F260">
        <v>650</v>
      </c>
      <c r="G260">
        <v>473</v>
      </c>
      <c r="H260">
        <v>695</v>
      </c>
      <c r="I260">
        <v>345</v>
      </c>
      <c r="J260">
        <v>535</v>
      </c>
      <c r="K260">
        <v>11.91</v>
      </c>
    </row>
    <row r="261" spans="2:11">
      <c r="B261" t="s">
        <v>10</v>
      </c>
      <c r="C261" t="s">
        <v>11</v>
      </c>
      <c r="D261">
        <v>470</v>
      </c>
      <c r="E261">
        <v>207</v>
      </c>
      <c r="F261">
        <v>650</v>
      </c>
      <c r="G261">
        <v>420</v>
      </c>
      <c r="H261">
        <v>695</v>
      </c>
      <c r="I261">
        <v>345</v>
      </c>
      <c r="J261">
        <v>535</v>
      </c>
      <c r="K261">
        <v>11.91</v>
      </c>
    </row>
    <row r="262" spans="2:11">
      <c r="B262" t="s">
        <v>10</v>
      </c>
      <c r="C262" t="s">
        <v>11</v>
      </c>
      <c r="D262">
        <v>470</v>
      </c>
      <c r="E262">
        <v>206</v>
      </c>
      <c r="F262">
        <v>650</v>
      </c>
      <c r="G262">
        <v>417</v>
      </c>
      <c r="H262">
        <v>695</v>
      </c>
      <c r="I262">
        <v>342</v>
      </c>
      <c r="J262">
        <v>535</v>
      </c>
      <c r="K262">
        <v>11.91</v>
      </c>
    </row>
    <row r="263" spans="2:11">
      <c r="B263" t="s">
        <v>10</v>
      </c>
      <c r="C263" t="s">
        <v>11</v>
      </c>
      <c r="D263">
        <v>470</v>
      </c>
      <c r="E263">
        <v>213</v>
      </c>
      <c r="F263">
        <v>650</v>
      </c>
      <c r="G263">
        <v>448</v>
      </c>
      <c r="H263">
        <v>695</v>
      </c>
      <c r="I263">
        <v>337</v>
      </c>
      <c r="J263">
        <v>535</v>
      </c>
      <c r="K263">
        <v>11.91</v>
      </c>
    </row>
    <row r="264" spans="2:11">
      <c r="B264" t="s">
        <v>10</v>
      </c>
      <c r="C264" t="s">
        <v>11</v>
      </c>
      <c r="D264">
        <v>470</v>
      </c>
      <c r="E264">
        <v>221</v>
      </c>
      <c r="F264">
        <v>650</v>
      </c>
      <c r="G264">
        <v>422</v>
      </c>
      <c r="H264">
        <v>695</v>
      </c>
      <c r="I264">
        <v>335</v>
      </c>
      <c r="J264">
        <v>535</v>
      </c>
      <c r="K264">
        <v>11.91</v>
      </c>
    </row>
    <row r="265" spans="2:11">
      <c r="B265" t="s">
        <v>10</v>
      </c>
      <c r="C265" t="s">
        <v>11</v>
      </c>
      <c r="D265">
        <v>470</v>
      </c>
      <c r="E265">
        <v>232</v>
      </c>
      <c r="F265">
        <v>650</v>
      </c>
      <c r="G265">
        <v>402</v>
      </c>
      <c r="H265">
        <v>695</v>
      </c>
      <c r="I265">
        <v>335</v>
      </c>
      <c r="J265">
        <v>535</v>
      </c>
      <c r="K265">
        <v>11.91</v>
      </c>
    </row>
    <row r="266" spans="2:11">
      <c r="B266" t="s">
        <v>10</v>
      </c>
      <c r="C266" t="s">
        <v>11</v>
      </c>
      <c r="D266">
        <v>470</v>
      </c>
      <c r="E266">
        <v>241</v>
      </c>
      <c r="F266">
        <v>650</v>
      </c>
      <c r="G266">
        <v>404</v>
      </c>
      <c r="H266">
        <v>695</v>
      </c>
      <c r="I266">
        <v>331</v>
      </c>
      <c r="J266">
        <v>535</v>
      </c>
      <c r="K266">
        <v>11.91</v>
      </c>
    </row>
    <row r="267" spans="2:11">
      <c r="B267" t="s">
        <v>10</v>
      </c>
      <c r="C267" t="s">
        <v>11</v>
      </c>
      <c r="D267">
        <v>470</v>
      </c>
      <c r="E267">
        <v>249</v>
      </c>
      <c r="F267">
        <v>650</v>
      </c>
      <c r="G267">
        <v>404</v>
      </c>
      <c r="H267">
        <v>695</v>
      </c>
      <c r="I267">
        <v>329</v>
      </c>
      <c r="J267">
        <v>535</v>
      </c>
      <c r="K267">
        <v>11.91</v>
      </c>
    </row>
    <row r="268" spans="2:11">
      <c r="B268" t="s">
        <v>10</v>
      </c>
      <c r="C268" t="s">
        <v>11</v>
      </c>
      <c r="D268">
        <v>470</v>
      </c>
      <c r="E268">
        <v>294</v>
      </c>
      <c r="F268">
        <v>650</v>
      </c>
      <c r="G268">
        <v>412</v>
      </c>
      <c r="H268">
        <v>695</v>
      </c>
      <c r="I268">
        <v>327</v>
      </c>
      <c r="J268">
        <v>535</v>
      </c>
      <c r="K268">
        <v>11.91</v>
      </c>
    </row>
    <row r="269" spans="2:11">
      <c r="B269" t="s">
        <v>10</v>
      </c>
      <c r="C269" t="s">
        <v>11</v>
      </c>
      <c r="D269">
        <v>470</v>
      </c>
      <c r="E269">
        <v>308</v>
      </c>
      <c r="F269">
        <v>650</v>
      </c>
      <c r="G269">
        <v>410</v>
      </c>
      <c r="H269">
        <v>695</v>
      </c>
      <c r="I269">
        <v>324</v>
      </c>
      <c r="J269">
        <v>535</v>
      </c>
      <c r="K269">
        <v>11.91</v>
      </c>
    </row>
    <row r="270" spans="2:11">
      <c r="B270" t="s">
        <v>10</v>
      </c>
      <c r="C270" t="s">
        <v>11</v>
      </c>
      <c r="D270">
        <v>470</v>
      </c>
      <c r="E270">
        <v>300</v>
      </c>
      <c r="F270">
        <v>650</v>
      </c>
      <c r="G270">
        <v>415</v>
      </c>
      <c r="H270">
        <v>695</v>
      </c>
      <c r="I270">
        <v>326</v>
      </c>
      <c r="J270">
        <v>535</v>
      </c>
      <c r="K270">
        <v>11.91</v>
      </c>
    </row>
    <row r="271" spans="2:11">
      <c r="B271" t="s">
        <v>10</v>
      </c>
      <c r="C271" t="s">
        <v>11</v>
      </c>
      <c r="D271">
        <v>470</v>
      </c>
      <c r="E271">
        <v>277</v>
      </c>
      <c r="F271">
        <v>650</v>
      </c>
      <c r="G271">
        <v>429</v>
      </c>
      <c r="H271">
        <v>695</v>
      </c>
      <c r="I271">
        <v>325</v>
      </c>
      <c r="J271">
        <v>535</v>
      </c>
      <c r="K271">
        <v>11.91</v>
      </c>
    </row>
    <row r="272" spans="2:11">
      <c r="B272" t="s">
        <v>10</v>
      </c>
      <c r="C272" t="s">
        <v>11</v>
      </c>
      <c r="D272">
        <v>470</v>
      </c>
      <c r="E272">
        <v>258</v>
      </c>
      <c r="F272">
        <v>650</v>
      </c>
      <c r="G272">
        <v>433</v>
      </c>
      <c r="H272">
        <v>695</v>
      </c>
      <c r="I272">
        <v>329</v>
      </c>
      <c r="J272">
        <v>535</v>
      </c>
      <c r="K272">
        <v>11.91</v>
      </c>
    </row>
    <row r="273" spans="2:11">
      <c r="B273" t="s">
        <v>10</v>
      </c>
      <c r="C273" t="s">
        <v>11</v>
      </c>
      <c r="D273">
        <v>470</v>
      </c>
      <c r="E273">
        <v>234</v>
      </c>
      <c r="F273">
        <v>650</v>
      </c>
      <c r="G273">
        <v>516</v>
      </c>
      <c r="H273">
        <v>695</v>
      </c>
      <c r="I273">
        <v>328</v>
      </c>
      <c r="J273">
        <v>535</v>
      </c>
      <c r="K273">
        <v>11.91</v>
      </c>
    </row>
    <row r="274" spans="2:11">
      <c r="B274" t="s">
        <v>10</v>
      </c>
      <c r="C274" t="s">
        <v>11</v>
      </c>
      <c r="D274">
        <v>470</v>
      </c>
      <c r="E274">
        <v>233</v>
      </c>
      <c r="F274">
        <v>650</v>
      </c>
      <c r="G274">
        <v>788</v>
      </c>
      <c r="H274">
        <v>695</v>
      </c>
      <c r="I274">
        <v>327</v>
      </c>
      <c r="J274">
        <v>535</v>
      </c>
      <c r="K274">
        <v>11.91</v>
      </c>
    </row>
    <row r="275" spans="2:11">
      <c r="B275" t="s">
        <v>10</v>
      </c>
      <c r="C275" t="s">
        <v>11</v>
      </c>
      <c r="D275">
        <v>470</v>
      </c>
      <c r="E275">
        <v>234</v>
      </c>
      <c r="F275">
        <v>650</v>
      </c>
      <c r="G275">
        <v>899</v>
      </c>
      <c r="H275">
        <v>695</v>
      </c>
      <c r="I275">
        <v>329</v>
      </c>
      <c r="J275">
        <v>535</v>
      </c>
      <c r="K275">
        <v>11.91</v>
      </c>
    </row>
    <row r="276" spans="2:11">
      <c r="B276" t="s">
        <v>10</v>
      </c>
      <c r="C276" t="s">
        <v>11</v>
      </c>
      <c r="D276">
        <v>470</v>
      </c>
      <c r="E276">
        <v>239</v>
      </c>
      <c r="F276">
        <v>650</v>
      </c>
      <c r="G276">
        <v>777</v>
      </c>
      <c r="H276">
        <v>695</v>
      </c>
      <c r="I276">
        <v>331</v>
      </c>
      <c r="J276">
        <v>535</v>
      </c>
      <c r="K276">
        <v>11.91</v>
      </c>
    </row>
    <row r="277" spans="2:11">
      <c r="B277" t="s">
        <v>10</v>
      </c>
      <c r="C277" t="s">
        <v>11</v>
      </c>
      <c r="D277">
        <v>470</v>
      </c>
      <c r="E277">
        <v>249</v>
      </c>
      <c r="F277">
        <v>650</v>
      </c>
      <c r="G277">
        <v>637</v>
      </c>
      <c r="H277">
        <v>695</v>
      </c>
      <c r="I277">
        <v>329</v>
      </c>
      <c r="J277">
        <v>535</v>
      </c>
      <c r="K277">
        <v>11.91</v>
      </c>
    </row>
    <row r="278" spans="2:11">
      <c r="B278" t="s">
        <v>10</v>
      </c>
      <c r="C278" t="s">
        <v>11</v>
      </c>
      <c r="D278">
        <v>470</v>
      </c>
      <c r="E278">
        <v>272</v>
      </c>
      <c r="F278">
        <v>650</v>
      </c>
      <c r="G278">
        <v>599</v>
      </c>
      <c r="H278">
        <v>695</v>
      </c>
      <c r="I278">
        <v>332</v>
      </c>
      <c r="J278">
        <v>535</v>
      </c>
      <c r="K278">
        <v>11.91</v>
      </c>
    </row>
    <row r="279" spans="2:11">
      <c r="B279" t="s">
        <v>10</v>
      </c>
      <c r="C279" t="s">
        <v>11</v>
      </c>
      <c r="D279">
        <v>470</v>
      </c>
      <c r="E279">
        <v>298</v>
      </c>
      <c r="F279">
        <v>650</v>
      </c>
      <c r="G279">
        <v>601</v>
      </c>
      <c r="H279">
        <v>695</v>
      </c>
      <c r="I279">
        <v>329</v>
      </c>
      <c r="J279">
        <v>535</v>
      </c>
      <c r="K279">
        <v>11.91</v>
      </c>
    </row>
    <row r="280" spans="2:11">
      <c r="B280" t="s">
        <v>10</v>
      </c>
      <c r="C280" t="s">
        <v>11</v>
      </c>
      <c r="D280">
        <v>470</v>
      </c>
      <c r="E280">
        <v>312</v>
      </c>
      <c r="F280">
        <v>650</v>
      </c>
      <c r="G280">
        <v>592</v>
      </c>
      <c r="H280">
        <v>695</v>
      </c>
      <c r="I280">
        <v>329</v>
      </c>
      <c r="J280">
        <v>535</v>
      </c>
      <c r="K280">
        <v>11.91</v>
      </c>
    </row>
    <row r="281" spans="2:11">
      <c r="B281" t="s">
        <v>10</v>
      </c>
      <c r="C281" t="s">
        <v>11</v>
      </c>
      <c r="D281">
        <v>470</v>
      </c>
      <c r="E281">
        <v>316</v>
      </c>
      <c r="F281">
        <v>650</v>
      </c>
      <c r="G281">
        <v>595</v>
      </c>
      <c r="H281">
        <v>695</v>
      </c>
      <c r="I281">
        <v>326</v>
      </c>
      <c r="J281">
        <v>535</v>
      </c>
      <c r="K281">
        <v>11.91</v>
      </c>
    </row>
    <row r="282" spans="2:11">
      <c r="B282" t="s">
        <v>10</v>
      </c>
      <c r="C282" t="s">
        <v>11</v>
      </c>
      <c r="D282">
        <v>470</v>
      </c>
      <c r="E282">
        <v>315</v>
      </c>
      <c r="F282">
        <v>650</v>
      </c>
      <c r="G282">
        <v>565</v>
      </c>
      <c r="H282">
        <v>695</v>
      </c>
      <c r="I282">
        <v>325</v>
      </c>
      <c r="J282">
        <v>535</v>
      </c>
      <c r="K282">
        <v>11.91</v>
      </c>
    </row>
    <row r="283" spans="2:11">
      <c r="B283" t="s">
        <v>10</v>
      </c>
      <c r="C283" t="s">
        <v>11</v>
      </c>
      <c r="D283">
        <v>470</v>
      </c>
      <c r="E283">
        <v>311</v>
      </c>
      <c r="F283">
        <v>650</v>
      </c>
      <c r="G283">
        <v>526</v>
      </c>
      <c r="H283">
        <v>695</v>
      </c>
      <c r="I283">
        <v>323</v>
      </c>
      <c r="J283">
        <v>534</v>
      </c>
      <c r="K283">
        <v>11.91</v>
      </c>
    </row>
    <row r="284" spans="2:11">
      <c r="B284" t="s">
        <v>10</v>
      </c>
      <c r="C284" t="s">
        <v>11</v>
      </c>
      <c r="D284">
        <v>470</v>
      </c>
      <c r="E284">
        <v>292</v>
      </c>
      <c r="F284">
        <v>650</v>
      </c>
      <c r="G284">
        <v>498</v>
      </c>
      <c r="H284">
        <v>695</v>
      </c>
      <c r="I284">
        <v>319</v>
      </c>
      <c r="J284">
        <v>535</v>
      </c>
      <c r="K284">
        <v>11.91</v>
      </c>
    </row>
    <row r="285" spans="2:11">
      <c r="B285" t="s">
        <v>10</v>
      </c>
      <c r="C285" t="s">
        <v>11</v>
      </c>
      <c r="D285">
        <v>470</v>
      </c>
      <c r="E285">
        <v>274</v>
      </c>
      <c r="F285">
        <v>650</v>
      </c>
      <c r="G285">
        <v>488</v>
      </c>
      <c r="H285">
        <v>695</v>
      </c>
      <c r="I285">
        <v>321</v>
      </c>
      <c r="J285">
        <v>535</v>
      </c>
      <c r="K285">
        <v>11.91</v>
      </c>
    </row>
    <row r="286" spans="2:11">
      <c r="B286" t="s">
        <v>10</v>
      </c>
      <c r="C286" t="s">
        <v>11</v>
      </c>
      <c r="D286">
        <v>470</v>
      </c>
      <c r="E286">
        <v>253</v>
      </c>
      <c r="F286">
        <v>650</v>
      </c>
      <c r="G286">
        <v>500</v>
      </c>
      <c r="H286">
        <v>695</v>
      </c>
      <c r="I286">
        <v>322</v>
      </c>
      <c r="J286">
        <v>535</v>
      </c>
      <c r="K286">
        <v>11.91</v>
      </c>
    </row>
    <row r="287" spans="2:11">
      <c r="B287" t="s">
        <v>10</v>
      </c>
      <c r="C287" t="s">
        <v>11</v>
      </c>
      <c r="D287">
        <v>470</v>
      </c>
      <c r="E287">
        <v>240</v>
      </c>
      <c r="F287">
        <v>650</v>
      </c>
      <c r="G287">
        <v>532</v>
      </c>
      <c r="H287">
        <v>695</v>
      </c>
      <c r="I287">
        <v>319</v>
      </c>
      <c r="J287">
        <v>535</v>
      </c>
      <c r="K287">
        <v>11.91</v>
      </c>
    </row>
    <row r="288" spans="2:11">
      <c r="B288" t="s">
        <v>10</v>
      </c>
      <c r="C288" t="s">
        <v>11</v>
      </c>
      <c r="D288">
        <v>470</v>
      </c>
      <c r="E288">
        <v>238</v>
      </c>
      <c r="F288">
        <v>650</v>
      </c>
      <c r="G288">
        <v>567</v>
      </c>
      <c r="H288">
        <v>695</v>
      </c>
      <c r="I288">
        <v>315</v>
      </c>
      <c r="J288">
        <v>535</v>
      </c>
      <c r="K288">
        <v>11.91</v>
      </c>
    </row>
    <row r="289" spans="1:13">
      <c r="B289" t="s">
        <v>10</v>
      </c>
      <c r="C289" t="s">
        <v>11</v>
      </c>
      <c r="D289">
        <v>470</v>
      </c>
      <c r="E289">
        <v>242</v>
      </c>
      <c r="F289">
        <v>650</v>
      </c>
      <c r="G289">
        <v>624</v>
      </c>
      <c r="H289">
        <v>695</v>
      </c>
      <c r="I289">
        <v>312</v>
      </c>
      <c r="J289">
        <v>535</v>
      </c>
      <c r="K289">
        <v>11.91</v>
      </c>
    </row>
    <row r="290" spans="1:13">
      <c r="B290" t="s">
        <v>10</v>
      </c>
      <c r="C290" t="s">
        <v>11</v>
      </c>
      <c r="D290">
        <v>470</v>
      </c>
      <c r="E290">
        <v>246</v>
      </c>
      <c r="F290">
        <v>650</v>
      </c>
      <c r="G290">
        <v>710</v>
      </c>
      <c r="H290">
        <v>695</v>
      </c>
      <c r="I290">
        <v>311</v>
      </c>
      <c r="J290">
        <v>535</v>
      </c>
      <c r="K290">
        <v>11.91</v>
      </c>
    </row>
    <row r="291" spans="1:13">
      <c r="B291" t="s">
        <v>10</v>
      </c>
      <c r="C291" t="s">
        <v>11</v>
      </c>
      <c r="D291">
        <v>470</v>
      </c>
      <c r="E291">
        <v>249</v>
      </c>
      <c r="F291">
        <v>650</v>
      </c>
      <c r="G291">
        <v>798</v>
      </c>
      <c r="H291">
        <v>695</v>
      </c>
      <c r="I291">
        <v>311</v>
      </c>
      <c r="J291">
        <v>535</v>
      </c>
      <c r="K291">
        <v>11.91</v>
      </c>
    </row>
    <row r="292" spans="1:13">
      <c r="B292" t="s">
        <v>10</v>
      </c>
      <c r="C292" t="s">
        <v>11</v>
      </c>
      <c r="D292">
        <v>470</v>
      </c>
      <c r="E292">
        <v>253</v>
      </c>
      <c r="F292">
        <v>650</v>
      </c>
      <c r="G292">
        <v>915</v>
      </c>
      <c r="H292">
        <v>695</v>
      </c>
      <c r="I292">
        <v>311</v>
      </c>
      <c r="J292">
        <v>535</v>
      </c>
      <c r="K292">
        <v>11.91</v>
      </c>
    </row>
    <row r="293" spans="1:13">
      <c r="A293" t="s">
        <v>25</v>
      </c>
      <c r="D293">
        <f>AVERAGE(D251:D292)</f>
        <v>470</v>
      </c>
      <c r="E293">
        <f t="shared" ref="E293:I293" si="24">AVERAGE(E251:E292)</f>
        <v>252.52380952380952</v>
      </c>
      <c r="F293">
        <f t="shared" si="24"/>
        <v>650</v>
      </c>
      <c r="G293">
        <f t="shared" si="24"/>
        <v>546.35714285714289</v>
      </c>
      <c r="H293">
        <f t="shared" si="24"/>
        <v>695</v>
      </c>
      <c r="I293">
        <f t="shared" si="24"/>
        <v>332.09523809523807</v>
      </c>
    </row>
    <row r="294" spans="1:13">
      <c r="A294" t="s">
        <v>26</v>
      </c>
      <c r="D294">
        <f>STDEV(D251:D292)</f>
        <v>0</v>
      </c>
      <c r="E294">
        <f t="shared" ref="E294:I294" si="25">STDEV(E251:E292)</f>
        <v>32.042074546307504</v>
      </c>
      <c r="F294">
        <f t="shared" si="25"/>
        <v>0</v>
      </c>
      <c r="G294">
        <f t="shared" si="25"/>
        <v>136.58497246707915</v>
      </c>
      <c r="H294">
        <f t="shared" si="25"/>
        <v>0</v>
      </c>
      <c r="I294">
        <f t="shared" si="25"/>
        <v>13.567913231375405</v>
      </c>
    </row>
    <row r="295" spans="1:13">
      <c r="A295">
        <v>8</v>
      </c>
      <c r="B295" t="s">
        <v>10</v>
      </c>
      <c r="C295" t="s">
        <v>11</v>
      </c>
      <c r="D295">
        <v>470</v>
      </c>
      <c r="E295">
        <v>361</v>
      </c>
      <c r="F295">
        <v>650</v>
      </c>
      <c r="G295">
        <v>598</v>
      </c>
      <c r="H295">
        <v>695</v>
      </c>
      <c r="I295">
        <v>615</v>
      </c>
      <c r="J295">
        <v>535</v>
      </c>
      <c r="K295">
        <v>11.91</v>
      </c>
      <c r="M295" t="s">
        <v>23</v>
      </c>
    </row>
    <row r="296" spans="1:13">
      <c r="B296" t="s">
        <v>10</v>
      </c>
      <c r="C296" t="s">
        <v>11</v>
      </c>
      <c r="D296">
        <v>470</v>
      </c>
      <c r="E296">
        <v>366</v>
      </c>
      <c r="F296">
        <v>650</v>
      </c>
      <c r="G296">
        <v>560</v>
      </c>
      <c r="H296">
        <v>695</v>
      </c>
      <c r="I296">
        <v>600</v>
      </c>
      <c r="J296">
        <v>535</v>
      </c>
      <c r="K296">
        <v>11.91</v>
      </c>
    </row>
    <row r="297" spans="1:13">
      <c r="B297" t="s">
        <v>10</v>
      </c>
      <c r="C297" t="s">
        <v>11</v>
      </c>
      <c r="D297">
        <v>470</v>
      </c>
      <c r="E297">
        <v>377</v>
      </c>
      <c r="F297">
        <v>650</v>
      </c>
      <c r="G297">
        <v>536</v>
      </c>
      <c r="H297">
        <v>695</v>
      </c>
      <c r="I297">
        <v>605</v>
      </c>
      <c r="J297">
        <v>535</v>
      </c>
      <c r="K297">
        <v>11.91</v>
      </c>
    </row>
    <row r="298" spans="1:13">
      <c r="B298" t="s">
        <v>10</v>
      </c>
      <c r="C298" t="s">
        <v>11</v>
      </c>
      <c r="D298">
        <v>470</v>
      </c>
      <c r="E298">
        <v>360</v>
      </c>
      <c r="F298">
        <v>650</v>
      </c>
      <c r="G298">
        <v>544</v>
      </c>
      <c r="H298">
        <v>695</v>
      </c>
      <c r="I298">
        <v>607</v>
      </c>
      <c r="J298">
        <v>535</v>
      </c>
      <c r="K298">
        <v>11.91</v>
      </c>
    </row>
    <row r="299" spans="1:13">
      <c r="B299" t="s">
        <v>10</v>
      </c>
      <c r="C299" t="s">
        <v>11</v>
      </c>
      <c r="D299">
        <v>470</v>
      </c>
      <c r="E299">
        <v>401</v>
      </c>
      <c r="F299">
        <v>650</v>
      </c>
      <c r="G299">
        <v>545</v>
      </c>
      <c r="H299">
        <v>695</v>
      </c>
      <c r="I299">
        <v>606</v>
      </c>
      <c r="J299">
        <v>535</v>
      </c>
      <c r="K299">
        <v>11.91</v>
      </c>
    </row>
    <row r="300" spans="1:13">
      <c r="B300" t="s">
        <v>10</v>
      </c>
      <c r="C300" t="s">
        <v>11</v>
      </c>
      <c r="D300">
        <v>470</v>
      </c>
      <c r="E300">
        <v>388</v>
      </c>
      <c r="F300">
        <v>650</v>
      </c>
      <c r="G300">
        <v>596</v>
      </c>
      <c r="H300">
        <v>695</v>
      </c>
      <c r="I300">
        <v>606</v>
      </c>
      <c r="J300">
        <v>535</v>
      </c>
      <c r="K300">
        <v>11.91</v>
      </c>
    </row>
    <row r="301" spans="1:13">
      <c r="B301" t="s">
        <v>10</v>
      </c>
      <c r="C301" t="s">
        <v>11</v>
      </c>
      <c r="D301">
        <v>470</v>
      </c>
      <c r="E301">
        <v>357</v>
      </c>
      <c r="F301">
        <v>650</v>
      </c>
      <c r="G301">
        <v>566</v>
      </c>
      <c r="H301">
        <v>695</v>
      </c>
      <c r="I301">
        <v>604</v>
      </c>
      <c r="J301">
        <v>535</v>
      </c>
      <c r="K301">
        <v>11.91</v>
      </c>
    </row>
    <row r="302" spans="1:13">
      <c r="B302" t="s">
        <v>10</v>
      </c>
      <c r="C302" t="s">
        <v>11</v>
      </c>
      <c r="D302">
        <v>470</v>
      </c>
      <c r="E302">
        <v>370</v>
      </c>
      <c r="F302">
        <v>650</v>
      </c>
      <c r="G302">
        <v>616</v>
      </c>
      <c r="H302">
        <v>695</v>
      </c>
      <c r="I302">
        <v>603</v>
      </c>
      <c r="J302">
        <v>535</v>
      </c>
      <c r="K302">
        <v>11.91</v>
      </c>
    </row>
    <row r="303" spans="1:13">
      <c r="B303" t="s">
        <v>10</v>
      </c>
      <c r="C303" t="s">
        <v>11</v>
      </c>
      <c r="D303">
        <v>470</v>
      </c>
      <c r="E303">
        <v>406</v>
      </c>
      <c r="F303">
        <v>650</v>
      </c>
      <c r="G303">
        <v>571</v>
      </c>
      <c r="H303">
        <v>695</v>
      </c>
      <c r="I303">
        <v>605</v>
      </c>
      <c r="J303">
        <v>535</v>
      </c>
      <c r="K303">
        <v>11.91</v>
      </c>
    </row>
    <row r="304" spans="1:13">
      <c r="B304" t="s">
        <v>10</v>
      </c>
      <c r="C304" t="s">
        <v>11</v>
      </c>
      <c r="D304">
        <v>470</v>
      </c>
      <c r="E304">
        <v>378</v>
      </c>
      <c r="F304">
        <v>650</v>
      </c>
      <c r="G304">
        <v>537</v>
      </c>
      <c r="H304">
        <v>695</v>
      </c>
      <c r="I304">
        <v>601</v>
      </c>
      <c r="J304">
        <v>535</v>
      </c>
      <c r="K304">
        <v>11.91</v>
      </c>
    </row>
    <row r="305" spans="2:11">
      <c r="B305" t="s">
        <v>10</v>
      </c>
      <c r="C305" t="s">
        <v>11</v>
      </c>
      <c r="D305">
        <v>470</v>
      </c>
      <c r="E305">
        <v>383</v>
      </c>
      <c r="F305">
        <v>650</v>
      </c>
      <c r="G305">
        <v>536</v>
      </c>
      <c r="H305">
        <v>695</v>
      </c>
      <c r="I305">
        <v>597</v>
      </c>
      <c r="J305">
        <v>535</v>
      </c>
      <c r="K305">
        <v>11.91</v>
      </c>
    </row>
    <row r="306" spans="2:11">
      <c r="B306" t="s">
        <v>10</v>
      </c>
      <c r="C306" t="s">
        <v>11</v>
      </c>
      <c r="D306">
        <v>470</v>
      </c>
      <c r="E306">
        <v>370</v>
      </c>
      <c r="F306">
        <v>650</v>
      </c>
      <c r="G306">
        <v>570</v>
      </c>
      <c r="H306">
        <v>695</v>
      </c>
      <c r="I306">
        <v>588</v>
      </c>
      <c r="J306">
        <v>535</v>
      </c>
      <c r="K306">
        <v>11.91</v>
      </c>
    </row>
    <row r="307" spans="2:11">
      <c r="B307" t="s">
        <v>10</v>
      </c>
      <c r="C307" t="s">
        <v>11</v>
      </c>
      <c r="D307">
        <v>470</v>
      </c>
      <c r="E307">
        <v>351</v>
      </c>
      <c r="F307">
        <v>650</v>
      </c>
      <c r="G307">
        <v>647</v>
      </c>
      <c r="H307">
        <v>695</v>
      </c>
      <c r="I307">
        <v>586</v>
      </c>
      <c r="J307">
        <v>535</v>
      </c>
      <c r="K307">
        <v>11.91</v>
      </c>
    </row>
    <row r="308" spans="2:11">
      <c r="B308" t="s">
        <v>10</v>
      </c>
      <c r="C308" t="s">
        <v>11</v>
      </c>
      <c r="D308">
        <v>470</v>
      </c>
      <c r="E308">
        <v>352</v>
      </c>
      <c r="F308">
        <v>650</v>
      </c>
      <c r="G308">
        <v>771</v>
      </c>
      <c r="H308">
        <v>695</v>
      </c>
      <c r="I308">
        <v>589</v>
      </c>
      <c r="J308">
        <v>535</v>
      </c>
      <c r="K308">
        <v>11.91</v>
      </c>
    </row>
    <row r="309" spans="2:11">
      <c r="B309" t="s">
        <v>10</v>
      </c>
      <c r="C309" t="s">
        <v>11</v>
      </c>
      <c r="D309">
        <v>470</v>
      </c>
      <c r="E309">
        <v>387</v>
      </c>
      <c r="F309">
        <v>650</v>
      </c>
      <c r="G309">
        <v>784</v>
      </c>
      <c r="H309">
        <v>695</v>
      </c>
      <c r="I309">
        <v>589</v>
      </c>
      <c r="J309">
        <v>535</v>
      </c>
      <c r="K309">
        <v>11.91</v>
      </c>
    </row>
    <row r="310" spans="2:11">
      <c r="B310" t="s">
        <v>10</v>
      </c>
      <c r="C310" t="s">
        <v>11</v>
      </c>
      <c r="D310">
        <v>470</v>
      </c>
      <c r="E310">
        <v>443</v>
      </c>
      <c r="F310">
        <v>650</v>
      </c>
      <c r="G310">
        <v>830</v>
      </c>
      <c r="H310">
        <v>695</v>
      </c>
      <c r="I310">
        <v>586</v>
      </c>
      <c r="J310">
        <v>535</v>
      </c>
      <c r="K310">
        <v>11.91</v>
      </c>
    </row>
    <row r="311" spans="2:11">
      <c r="B311" t="s">
        <v>10</v>
      </c>
      <c r="C311" t="s">
        <v>11</v>
      </c>
      <c r="D311">
        <v>470</v>
      </c>
      <c r="E311">
        <v>453</v>
      </c>
      <c r="F311">
        <v>650</v>
      </c>
      <c r="G311">
        <v>757</v>
      </c>
      <c r="H311">
        <v>695</v>
      </c>
      <c r="I311">
        <v>582</v>
      </c>
      <c r="J311">
        <v>535</v>
      </c>
      <c r="K311">
        <v>11.91</v>
      </c>
    </row>
    <row r="312" spans="2:11">
      <c r="B312" t="s">
        <v>10</v>
      </c>
      <c r="C312" t="s">
        <v>11</v>
      </c>
      <c r="D312">
        <v>470</v>
      </c>
      <c r="E312">
        <v>418</v>
      </c>
      <c r="F312">
        <v>650</v>
      </c>
      <c r="G312">
        <v>768</v>
      </c>
      <c r="H312">
        <v>695</v>
      </c>
      <c r="I312">
        <v>579</v>
      </c>
      <c r="J312">
        <v>535</v>
      </c>
      <c r="K312">
        <v>11.91</v>
      </c>
    </row>
    <row r="313" spans="2:11">
      <c r="B313" t="s">
        <v>10</v>
      </c>
      <c r="C313" t="s">
        <v>11</v>
      </c>
      <c r="D313">
        <v>470</v>
      </c>
      <c r="E313">
        <v>396</v>
      </c>
      <c r="F313">
        <v>650</v>
      </c>
      <c r="G313">
        <v>730</v>
      </c>
      <c r="H313">
        <v>695</v>
      </c>
      <c r="I313">
        <v>577</v>
      </c>
      <c r="J313">
        <v>535</v>
      </c>
      <c r="K313">
        <v>11.91</v>
      </c>
    </row>
    <row r="314" spans="2:11">
      <c r="B314" t="s">
        <v>10</v>
      </c>
      <c r="C314" t="s">
        <v>11</v>
      </c>
      <c r="D314">
        <v>470</v>
      </c>
      <c r="E314">
        <v>417</v>
      </c>
      <c r="F314">
        <v>650</v>
      </c>
      <c r="G314">
        <v>758</v>
      </c>
      <c r="H314">
        <v>695</v>
      </c>
      <c r="I314">
        <v>577</v>
      </c>
      <c r="J314">
        <v>535</v>
      </c>
      <c r="K314">
        <v>11.91</v>
      </c>
    </row>
    <row r="315" spans="2:11">
      <c r="B315" t="s">
        <v>10</v>
      </c>
      <c r="C315" t="s">
        <v>11</v>
      </c>
      <c r="D315">
        <v>470</v>
      </c>
      <c r="E315">
        <v>401</v>
      </c>
      <c r="F315">
        <v>650</v>
      </c>
      <c r="G315">
        <v>937</v>
      </c>
      <c r="H315">
        <v>695</v>
      </c>
      <c r="I315">
        <v>575</v>
      </c>
      <c r="J315">
        <v>535</v>
      </c>
      <c r="K315">
        <v>11.91</v>
      </c>
    </row>
    <row r="316" spans="2:11">
      <c r="B316" t="s">
        <v>10</v>
      </c>
      <c r="C316" t="s">
        <v>11</v>
      </c>
      <c r="D316">
        <v>470</v>
      </c>
      <c r="E316">
        <v>334</v>
      </c>
      <c r="F316">
        <v>650</v>
      </c>
      <c r="G316">
        <v>1214</v>
      </c>
      <c r="H316">
        <v>695</v>
      </c>
      <c r="I316">
        <v>571</v>
      </c>
      <c r="J316">
        <v>535</v>
      </c>
      <c r="K316">
        <v>11.91</v>
      </c>
    </row>
    <row r="317" spans="2:11">
      <c r="B317" t="s">
        <v>10</v>
      </c>
      <c r="C317" t="s">
        <v>11</v>
      </c>
      <c r="D317">
        <v>470</v>
      </c>
      <c r="E317">
        <v>337</v>
      </c>
      <c r="F317">
        <v>650</v>
      </c>
      <c r="G317">
        <v>1272</v>
      </c>
      <c r="H317">
        <v>695</v>
      </c>
      <c r="I317">
        <v>564</v>
      </c>
      <c r="J317">
        <v>535</v>
      </c>
      <c r="K317">
        <v>11.91</v>
      </c>
    </row>
    <row r="318" spans="2:11">
      <c r="B318" t="s">
        <v>10</v>
      </c>
      <c r="C318" t="s">
        <v>11</v>
      </c>
      <c r="D318">
        <v>470</v>
      </c>
      <c r="E318">
        <v>353</v>
      </c>
      <c r="F318">
        <v>650</v>
      </c>
      <c r="G318">
        <v>1266</v>
      </c>
      <c r="H318">
        <v>695</v>
      </c>
      <c r="I318">
        <v>559</v>
      </c>
      <c r="J318">
        <v>535</v>
      </c>
      <c r="K318">
        <v>11.91</v>
      </c>
    </row>
    <row r="319" spans="2:11">
      <c r="B319" t="s">
        <v>10</v>
      </c>
      <c r="C319" t="s">
        <v>11</v>
      </c>
      <c r="D319">
        <v>470</v>
      </c>
      <c r="E319">
        <v>327</v>
      </c>
      <c r="F319">
        <v>650</v>
      </c>
      <c r="G319">
        <v>1233</v>
      </c>
      <c r="H319">
        <v>695</v>
      </c>
      <c r="I319">
        <v>558</v>
      </c>
      <c r="J319">
        <v>535</v>
      </c>
      <c r="K319">
        <v>11.91</v>
      </c>
    </row>
    <row r="320" spans="2:11">
      <c r="B320" t="s">
        <v>10</v>
      </c>
      <c r="C320" t="s">
        <v>11</v>
      </c>
      <c r="D320">
        <v>470</v>
      </c>
      <c r="E320">
        <v>325</v>
      </c>
      <c r="F320">
        <v>650</v>
      </c>
      <c r="G320">
        <v>1164</v>
      </c>
      <c r="H320">
        <v>695</v>
      </c>
      <c r="I320">
        <v>552</v>
      </c>
      <c r="J320">
        <v>535</v>
      </c>
      <c r="K320">
        <v>11.91</v>
      </c>
    </row>
    <row r="321" spans="1:13">
      <c r="B321" t="s">
        <v>10</v>
      </c>
      <c r="C321" t="s">
        <v>11</v>
      </c>
      <c r="D321">
        <v>470</v>
      </c>
      <c r="E321">
        <v>332</v>
      </c>
      <c r="F321">
        <v>650</v>
      </c>
      <c r="G321">
        <v>1023</v>
      </c>
      <c r="H321">
        <v>695</v>
      </c>
      <c r="I321">
        <v>552</v>
      </c>
      <c r="J321">
        <v>535</v>
      </c>
      <c r="K321">
        <v>11.91</v>
      </c>
    </row>
    <row r="322" spans="1:13">
      <c r="B322" t="s">
        <v>10</v>
      </c>
      <c r="C322" t="s">
        <v>11</v>
      </c>
      <c r="D322">
        <v>470</v>
      </c>
      <c r="E322">
        <v>329</v>
      </c>
      <c r="F322">
        <v>650</v>
      </c>
      <c r="G322">
        <v>908</v>
      </c>
      <c r="H322">
        <v>695</v>
      </c>
      <c r="I322">
        <v>549</v>
      </c>
      <c r="J322">
        <v>535</v>
      </c>
      <c r="K322">
        <v>11.91</v>
      </c>
    </row>
    <row r="323" spans="1:13">
      <c r="B323" t="s">
        <v>10</v>
      </c>
      <c r="C323" t="s">
        <v>11</v>
      </c>
      <c r="D323">
        <v>470</v>
      </c>
      <c r="E323">
        <v>353</v>
      </c>
      <c r="F323">
        <v>650</v>
      </c>
      <c r="G323">
        <v>795</v>
      </c>
      <c r="H323">
        <v>695</v>
      </c>
      <c r="I323">
        <v>544</v>
      </c>
      <c r="J323">
        <v>535</v>
      </c>
      <c r="K323">
        <v>11.91</v>
      </c>
    </row>
    <row r="324" spans="1:13">
      <c r="B324" t="s">
        <v>10</v>
      </c>
      <c r="C324" t="s">
        <v>11</v>
      </c>
      <c r="D324">
        <v>470</v>
      </c>
      <c r="E324">
        <v>316</v>
      </c>
      <c r="F324">
        <v>650</v>
      </c>
      <c r="G324">
        <v>696</v>
      </c>
      <c r="H324">
        <v>695</v>
      </c>
      <c r="I324">
        <v>546</v>
      </c>
      <c r="J324">
        <v>535</v>
      </c>
      <c r="K324">
        <v>11.91</v>
      </c>
    </row>
    <row r="325" spans="1:13">
      <c r="B325" t="s">
        <v>10</v>
      </c>
      <c r="C325" t="s">
        <v>11</v>
      </c>
      <c r="D325">
        <v>470</v>
      </c>
      <c r="E325">
        <v>297</v>
      </c>
      <c r="F325">
        <v>650</v>
      </c>
      <c r="G325">
        <v>676</v>
      </c>
      <c r="H325">
        <v>695</v>
      </c>
      <c r="I325">
        <v>542</v>
      </c>
      <c r="J325">
        <v>535</v>
      </c>
      <c r="K325">
        <v>11.91</v>
      </c>
    </row>
    <row r="326" spans="1:13">
      <c r="B326" t="s">
        <v>10</v>
      </c>
      <c r="C326" t="s">
        <v>11</v>
      </c>
      <c r="D326">
        <v>470</v>
      </c>
      <c r="E326">
        <v>305</v>
      </c>
      <c r="F326">
        <v>650</v>
      </c>
      <c r="G326">
        <v>690</v>
      </c>
      <c r="H326">
        <v>695</v>
      </c>
      <c r="I326">
        <v>538</v>
      </c>
      <c r="J326">
        <v>535</v>
      </c>
      <c r="K326">
        <v>11.91</v>
      </c>
    </row>
    <row r="327" spans="1:13">
      <c r="B327" t="s">
        <v>10</v>
      </c>
      <c r="C327" t="s">
        <v>11</v>
      </c>
      <c r="D327">
        <v>470</v>
      </c>
      <c r="E327">
        <v>317</v>
      </c>
      <c r="F327">
        <v>650</v>
      </c>
      <c r="G327">
        <v>707</v>
      </c>
      <c r="H327">
        <v>695</v>
      </c>
      <c r="I327">
        <v>535</v>
      </c>
      <c r="J327">
        <v>535</v>
      </c>
      <c r="K327">
        <v>11.91</v>
      </c>
    </row>
    <row r="328" spans="1:13">
      <c r="B328" t="s">
        <v>10</v>
      </c>
      <c r="C328" t="s">
        <v>11</v>
      </c>
      <c r="D328">
        <v>470</v>
      </c>
      <c r="E328">
        <v>315</v>
      </c>
      <c r="F328">
        <v>650</v>
      </c>
      <c r="G328">
        <v>696</v>
      </c>
      <c r="H328">
        <v>695</v>
      </c>
      <c r="I328">
        <v>535</v>
      </c>
      <c r="J328">
        <v>535</v>
      </c>
      <c r="K328">
        <v>11.91</v>
      </c>
    </row>
    <row r="329" spans="1:13">
      <c r="A329" t="s">
        <v>25</v>
      </c>
      <c r="D329">
        <f>AVERAGE(D295:D328)</f>
        <v>470</v>
      </c>
      <c r="E329">
        <f t="shared" ref="E329:I329" si="26">AVERAGE(E295:E328)</f>
        <v>363.97058823529414</v>
      </c>
      <c r="F329">
        <f t="shared" si="26"/>
        <v>650</v>
      </c>
      <c r="G329">
        <f t="shared" si="26"/>
        <v>767.55882352941171</v>
      </c>
      <c r="H329">
        <f t="shared" si="26"/>
        <v>695</v>
      </c>
      <c r="I329">
        <f t="shared" si="26"/>
        <v>577.11764705882354</v>
      </c>
    </row>
    <row r="330" spans="1:13">
      <c r="A330" t="s">
        <v>26</v>
      </c>
      <c r="D330">
        <f>STDEV(D295:D328)</f>
        <v>0</v>
      </c>
      <c r="E330">
        <f t="shared" ref="E330:H330" si="27">STDEV(E295:E328)</f>
        <v>38.769314087239223</v>
      </c>
      <c r="F330">
        <f t="shared" si="27"/>
        <v>0</v>
      </c>
      <c r="G330">
        <f t="shared" si="27"/>
        <v>229.72449786600052</v>
      </c>
      <c r="H330">
        <f t="shared" si="27"/>
        <v>0</v>
      </c>
      <c r="I330">
        <f>STDEV(I295:I328)</f>
        <v>24.836147539401793</v>
      </c>
    </row>
    <row r="331" spans="1:13">
      <c r="A331">
        <v>9</v>
      </c>
      <c r="B331" t="s">
        <v>10</v>
      </c>
      <c r="C331" t="s">
        <v>11</v>
      </c>
      <c r="D331">
        <v>470</v>
      </c>
      <c r="E331">
        <v>4130</v>
      </c>
      <c r="F331">
        <v>650</v>
      </c>
      <c r="G331">
        <v>4130</v>
      </c>
      <c r="H331">
        <v>695</v>
      </c>
      <c r="I331">
        <v>168</v>
      </c>
      <c r="J331">
        <v>535</v>
      </c>
      <c r="K331">
        <v>11.91</v>
      </c>
      <c r="M331" t="s">
        <v>24</v>
      </c>
    </row>
    <row r="332" spans="1:13">
      <c r="B332" t="s">
        <v>10</v>
      </c>
      <c r="C332" t="s">
        <v>11</v>
      </c>
      <c r="D332">
        <v>470</v>
      </c>
      <c r="E332">
        <v>4130</v>
      </c>
      <c r="F332">
        <v>650</v>
      </c>
      <c r="G332">
        <v>4130</v>
      </c>
      <c r="H332">
        <v>695</v>
      </c>
      <c r="I332">
        <v>168</v>
      </c>
      <c r="J332">
        <v>535</v>
      </c>
      <c r="K332">
        <v>11.91</v>
      </c>
    </row>
    <row r="333" spans="1:13">
      <c r="B333" t="s">
        <v>10</v>
      </c>
      <c r="C333" t="s">
        <v>11</v>
      </c>
      <c r="D333">
        <v>470</v>
      </c>
      <c r="E333">
        <v>4130</v>
      </c>
      <c r="F333">
        <v>650</v>
      </c>
      <c r="G333">
        <v>4130</v>
      </c>
      <c r="H333">
        <v>695</v>
      </c>
      <c r="I333">
        <v>168</v>
      </c>
      <c r="J333">
        <v>534</v>
      </c>
      <c r="K333">
        <v>11.91</v>
      </c>
    </row>
    <row r="334" spans="1:13">
      <c r="B334" t="s">
        <v>10</v>
      </c>
      <c r="C334" t="s">
        <v>11</v>
      </c>
      <c r="D334">
        <v>470</v>
      </c>
      <c r="E334">
        <v>4130</v>
      </c>
      <c r="F334">
        <v>650</v>
      </c>
      <c r="G334">
        <v>4130</v>
      </c>
      <c r="H334">
        <v>695</v>
      </c>
      <c r="I334">
        <v>169</v>
      </c>
      <c r="J334">
        <v>534</v>
      </c>
      <c r="K334">
        <v>11.91</v>
      </c>
    </row>
    <row r="335" spans="1:13">
      <c r="B335" t="s">
        <v>10</v>
      </c>
      <c r="C335" t="s">
        <v>11</v>
      </c>
      <c r="D335">
        <v>470</v>
      </c>
      <c r="E335">
        <v>4130</v>
      </c>
      <c r="F335">
        <v>650</v>
      </c>
      <c r="G335">
        <v>4130</v>
      </c>
      <c r="H335">
        <v>695</v>
      </c>
      <c r="I335">
        <v>169</v>
      </c>
      <c r="J335">
        <v>535</v>
      </c>
      <c r="K335">
        <v>11.91</v>
      </c>
    </row>
    <row r="336" spans="1:13">
      <c r="B336" t="s">
        <v>10</v>
      </c>
      <c r="C336" t="s">
        <v>11</v>
      </c>
      <c r="D336">
        <v>470</v>
      </c>
      <c r="E336">
        <v>4130</v>
      </c>
      <c r="F336">
        <v>650</v>
      </c>
      <c r="G336">
        <v>4130</v>
      </c>
      <c r="H336">
        <v>695</v>
      </c>
      <c r="I336">
        <v>169</v>
      </c>
      <c r="J336">
        <v>535</v>
      </c>
      <c r="K336">
        <v>11.91</v>
      </c>
    </row>
    <row r="337" spans="2:11">
      <c r="B337" t="s">
        <v>10</v>
      </c>
      <c r="C337" t="s">
        <v>11</v>
      </c>
      <c r="D337">
        <v>470</v>
      </c>
      <c r="E337">
        <v>4130</v>
      </c>
      <c r="F337">
        <v>650</v>
      </c>
      <c r="G337">
        <v>4130</v>
      </c>
      <c r="H337">
        <v>695</v>
      </c>
      <c r="I337">
        <v>168</v>
      </c>
      <c r="J337">
        <v>534</v>
      </c>
      <c r="K337">
        <v>11.91</v>
      </c>
    </row>
    <row r="338" spans="2:11">
      <c r="B338" t="s">
        <v>10</v>
      </c>
      <c r="C338" t="s">
        <v>11</v>
      </c>
      <c r="D338">
        <v>470</v>
      </c>
      <c r="E338">
        <v>4130</v>
      </c>
      <c r="F338">
        <v>650</v>
      </c>
      <c r="G338">
        <v>4130</v>
      </c>
      <c r="H338">
        <v>695</v>
      </c>
      <c r="I338">
        <v>167</v>
      </c>
      <c r="J338">
        <v>535</v>
      </c>
      <c r="K338">
        <v>11.91</v>
      </c>
    </row>
    <row r="339" spans="2:11">
      <c r="B339" t="s">
        <v>10</v>
      </c>
      <c r="C339" t="s">
        <v>11</v>
      </c>
      <c r="D339">
        <v>470</v>
      </c>
      <c r="E339">
        <v>4130</v>
      </c>
      <c r="F339">
        <v>650</v>
      </c>
      <c r="G339">
        <v>4130</v>
      </c>
      <c r="H339">
        <v>695</v>
      </c>
      <c r="I339">
        <v>167</v>
      </c>
      <c r="J339">
        <v>534</v>
      </c>
      <c r="K339">
        <v>11.91</v>
      </c>
    </row>
    <row r="340" spans="2:11">
      <c r="B340" t="s">
        <v>10</v>
      </c>
      <c r="C340" t="s">
        <v>11</v>
      </c>
      <c r="D340">
        <v>470</v>
      </c>
      <c r="E340">
        <v>4130</v>
      </c>
      <c r="F340">
        <v>650</v>
      </c>
      <c r="G340">
        <v>4130</v>
      </c>
      <c r="H340">
        <v>695</v>
      </c>
      <c r="I340">
        <v>169</v>
      </c>
      <c r="J340">
        <v>534</v>
      </c>
      <c r="K340">
        <v>11.91</v>
      </c>
    </row>
    <row r="341" spans="2:11">
      <c r="B341" t="s">
        <v>10</v>
      </c>
      <c r="C341" t="s">
        <v>11</v>
      </c>
      <c r="D341">
        <v>470</v>
      </c>
      <c r="E341">
        <v>4130</v>
      </c>
      <c r="F341">
        <v>650</v>
      </c>
      <c r="G341">
        <v>4130</v>
      </c>
      <c r="H341">
        <v>695</v>
      </c>
      <c r="I341">
        <v>168</v>
      </c>
      <c r="J341">
        <v>535</v>
      </c>
      <c r="K341">
        <v>11.91</v>
      </c>
    </row>
    <row r="342" spans="2:11">
      <c r="B342" t="s">
        <v>10</v>
      </c>
      <c r="C342" t="s">
        <v>11</v>
      </c>
      <c r="D342">
        <v>470</v>
      </c>
      <c r="E342">
        <v>4130</v>
      </c>
      <c r="F342">
        <v>650</v>
      </c>
      <c r="G342">
        <v>4130</v>
      </c>
      <c r="H342">
        <v>695</v>
      </c>
      <c r="I342">
        <v>168</v>
      </c>
      <c r="J342">
        <v>535</v>
      </c>
      <c r="K342">
        <v>11.91</v>
      </c>
    </row>
    <row r="343" spans="2:11">
      <c r="B343" t="s">
        <v>10</v>
      </c>
      <c r="C343" t="s">
        <v>11</v>
      </c>
      <c r="D343">
        <v>470</v>
      </c>
      <c r="E343">
        <v>4130</v>
      </c>
      <c r="F343">
        <v>650</v>
      </c>
      <c r="G343">
        <v>4130</v>
      </c>
      <c r="H343">
        <v>695</v>
      </c>
      <c r="I343">
        <v>170</v>
      </c>
      <c r="J343">
        <v>534</v>
      </c>
      <c r="K343">
        <v>11.91</v>
      </c>
    </row>
    <row r="344" spans="2:11">
      <c r="B344" t="s">
        <v>10</v>
      </c>
      <c r="C344" t="s">
        <v>11</v>
      </c>
      <c r="D344">
        <v>470</v>
      </c>
      <c r="E344">
        <v>4130</v>
      </c>
      <c r="F344">
        <v>650</v>
      </c>
      <c r="G344">
        <v>4130</v>
      </c>
      <c r="H344">
        <v>695</v>
      </c>
      <c r="I344">
        <v>167</v>
      </c>
      <c r="J344">
        <v>535</v>
      </c>
      <c r="K344">
        <v>11.91</v>
      </c>
    </row>
    <row r="345" spans="2:11">
      <c r="B345" t="s">
        <v>10</v>
      </c>
      <c r="C345" t="s">
        <v>11</v>
      </c>
      <c r="D345">
        <v>470</v>
      </c>
      <c r="E345">
        <v>4130</v>
      </c>
      <c r="F345">
        <v>650</v>
      </c>
      <c r="G345">
        <v>4130</v>
      </c>
      <c r="H345">
        <v>695</v>
      </c>
      <c r="I345">
        <v>168</v>
      </c>
      <c r="J345">
        <v>534</v>
      </c>
      <c r="K345">
        <v>11.91</v>
      </c>
    </row>
    <row r="346" spans="2:11">
      <c r="B346" t="s">
        <v>10</v>
      </c>
      <c r="C346" t="s">
        <v>11</v>
      </c>
      <c r="D346">
        <v>470</v>
      </c>
      <c r="E346">
        <v>4130</v>
      </c>
      <c r="F346">
        <v>650</v>
      </c>
      <c r="G346">
        <v>4130</v>
      </c>
      <c r="H346">
        <v>695</v>
      </c>
      <c r="I346">
        <v>169</v>
      </c>
      <c r="J346">
        <v>534</v>
      </c>
      <c r="K346">
        <v>11.91</v>
      </c>
    </row>
    <row r="347" spans="2:11">
      <c r="B347" t="s">
        <v>10</v>
      </c>
      <c r="C347" t="s">
        <v>11</v>
      </c>
      <c r="D347">
        <v>470</v>
      </c>
      <c r="E347">
        <v>4130</v>
      </c>
      <c r="F347">
        <v>650</v>
      </c>
      <c r="G347">
        <v>4130</v>
      </c>
      <c r="H347">
        <v>695</v>
      </c>
      <c r="I347">
        <v>168</v>
      </c>
      <c r="J347">
        <v>535</v>
      </c>
      <c r="K347">
        <v>11.91</v>
      </c>
    </row>
    <row r="348" spans="2:11">
      <c r="B348" t="s">
        <v>10</v>
      </c>
      <c r="C348" t="s">
        <v>11</v>
      </c>
      <c r="D348">
        <v>470</v>
      </c>
      <c r="E348">
        <v>4130</v>
      </c>
      <c r="F348">
        <v>650</v>
      </c>
      <c r="G348">
        <v>4130</v>
      </c>
      <c r="H348">
        <v>695</v>
      </c>
      <c r="I348">
        <v>165</v>
      </c>
      <c r="J348">
        <v>534</v>
      </c>
      <c r="K348">
        <v>11.91</v>
      </c>
    </row>
    <row r="349" spans="2:11">
      <c r="B349" t="s">
        <v>10</v>
      </c>
      <c r="C349" t="s">
        <v>11</v>
      </c>
      <c r="D349">
        <v>470</v>
      </c>
      <c r="E349">
        <v>4130</v>
      </c>
      <c r="F349">
        <v>650</v>
      </c>
      <c r="G349">
        <v>4130</v>
      </c>
      <c r="H349">
        <v>695</v>
      </c>
      <c r="I349">
        <v>167</v>
      </c>
      <c r="J349">
        <v>534</v>
      </c>
      <c r="K349">
        <v>11.91</v>
      </c>
    </row>
    <row r="350" spans="2:11">
      <c r="B350" t="s">
        <v>10</v>
      </c>
      <c r="C350" t="s">
        <v>11</v>
      </c>
      <c r="D350">
        <v>470</v>
      </c>
      <c r="E350">
        <v>4130</v>
      </c>
      <c r="F350">
        <v>650</v>
      </c>
      <c r="G350">
        <v>4130</v>
      </c>
      <c r="H350">
        <v>695</v>
      </c>
      <c r="I350">
        <v>167</v>
      </c>
      <c r="J350">
        <v>535</v>
      </c>
      <c r="K350">
        <v>11.91</v>
      </c>
    </row>
    <row r="351" spans="2:11">
      <c r="B351" t="s">
        <v>10</v>
      </c>
      <c r="C351" t="s">
        <v>11</v>
      </c>
      <c r="D351">
        <v>470</v>
      </c>
      <c r="E351">
        <v>4130</v>
      </c>
      <c r="F351">
        <v>650</v>
      </c>
      <c r="G351">
        <v>4130</v>
      </c>
      <c r="H351">
        <v>695</v>
      </c>
      <c r="I351">
        <v>168</v>
      </c>
      <c r="J351">
        <v>535</v>
      </c>
      <c r="K351">
        <v>11.91</v>
      </c>
    </row>
    <row r="352" spans="2:11">
      <c r="B352" t="s">
        <v>10</v>
      </c>
      <c r="C352" t="s">
        <v>11</v>
      </c>
      <c r="D352">
        <v>470</v>
      </c>
      <c r="E352">
        <v>4130</v>
      </c>
      <c r="F352">
        <v>650</v>
      </c>
      <c r="G352">
        <v>4130</v>
      </c>
      <c r="H352">
        <v>695</v>
      </c>
      <c r="I352">
        <v>169</v>
      </c>
      <c r="J352">
        <v>535</v>
      </c>
      <c r="K352">
        <v>11.91</v>
      </c>
    </row>
    <row r="353" spans="1:11">
      <c r="B353" t="s">
        <v>10</v>
      </c>
      <c r="C353" t="s">
        <v>11</v>
      </c>
      <c r="D353">
        <v>470</v>
      </c>
      <c r="E353">
        <v>4130</v>
      </c>
      <c r="F353">
        <v>650</v>
      </c>
      <c r="G353">
        <v>4130</v>
      </c>
      <c r="H353">
        <v>695</v>
      </c>
      <c r="I353">
        <v>167</v>
      </c>
      <c r="J353">
        <v>535</v>
      </c>
      <c r="K353">
        <v>11.91</v>
      </c>
    </row>
    <row r="354" spans="1:11">
      <c r="B354" t="s">
        <v>10</v>
      </c>
      <c r="C354" t="s">
        <v>11</v>
      </c>
      <c r="D354">
        <v>470</v>
      </c>
      <c r="E354">
        <v>4130</v>
      </c>
      <c r="F354">
        <v>650</v>
      </c>
      <c r="G354">
        <v>4130</v>
      </c>
      <c r="H354">
        <v>695</v>
      </c>
      <c r="I354">
        <v>165</v>
      </c>
      <c r="J354">
        <v>534</v>
      </c>
      <c r="K354">
        <v>11.91</v>
      </c>
    </row>
    <row r="355" spans="1:11">
      <c r="B355" t="s">
        <v>10</v>
      </c>
      <c r="C355" t="s">
        <v>11</v>
      </c>
      <c r="D355">
        <v>470</v>
      </c>
      <c r="E355">
        <v>4130</v>
      </c>
      <c r="F355">
        <v>650</v>
      </c>
      <c r="G355">
        <v>4130</v>
      </c>
      <c r="H355">
        <v>695</v>
      </c>
      <c r="I355">
        <v>166</v>
      </c>
      <c r="J355">
        <v>534</v>
      </c>
      <c r="K355">
        <v>11.91</v>
      </c>
    </row>
    <row r="356" spans="1:11">
      <c r="B356" t="s">
        <v>10</v>
      </c>
      <c r="C356" t="s">
        <v>11</v>
      </c>
      <c r="D356">
        <v>470</v>
      </c>
      <c r="E356">
        <v>4130</v>
      </c>
      <c r="F356">
        <v>650</v>
      </c>
      <c r="G356">
        <v>4130</v>
      </c>
      <c r="H356">
        <v>695</v>
      </c>
      <c r="I356">
        <v>166</v>
      </c>
      <c r="J356">
        <v>534</v>
      </c>
      <c r="K356">
        <v>11.91</v>
      </c>
    </row>
    <row r="357" spans="1:11">
      <c r="B357" t="s">
        <v>10</v>
      </c>
      <c r="C357" t="s">
        <v>11</v>
      </c>
      <c r="D357">
        <v>470</v>
      </c>
      <c r="E357">
        <v>4130</v>
      </c>
      <c r="F357">
        <v>650</v>
      </c>
      <c r="G357">
        <v>4130</v>
      </c>
      <c r="H357">
        <v>695</v>
      </c>
      <c r="I357">
        <v>165</v>
      </c>
      <c r="J357">
        <v>534</v>
      </c>
      <c r="K357">
        <v>11.91</v>
      </c>
    </row>
    <row r="358" spans="1:11">
      <c r="B358" t="s">
        <v>10</v>
      </c>
      <c r="C358" t="s">
        <v>11</v>
      </c>
      <c r="D358">
        <v>470</v>
      </c>
      <c r="E358">
        <v>4130</v>
      </c>
      <c r="F358">
        <v>650</v>
      </c>
      <c r="G358">
        <v>4130</v>
      </c>
      <c r="H358">
        <v>695</v>
      </c>
      <c r="I358">
        <v>169</v>
      </c>
      <c r="J358">
        <v>535</v>
      </c>
      <c r="K358">
        <v>11.91</v>
      </c>
    </row>
    <row r="359" spans="1:11">
      <c r="B359" t="s">
        <v>10</v>
      </c>
      <c r="C359" t="s">
        <v>11</v>
      </c>
      <c r="D359">
        <v>470</v>
      </c>
      <c r="E359">
        <v>4130</v>
      </c>
      <c r="F359">
        <v>650</v>
      </c>
      <c r="G359">
        <v>4130</v>
      </c>
      <c r="H359">
        <v>695</v>
      </c>
      <c r="I359">
        <v>167</v>
      </c>
      <c r="J359">
        <v>534</v>
      </c>
      <c r="K359">
        <v>11.91</v>
      </c>
    </row>
    <row r="360" spans="1:11">
      <c r="B360" t="s">
        <v>10</v>
      </c>
      <c r="C360" t="s">
        <v>11</v>
      </c>
      <c r="D360">
        <v>470</v>
      </c>
      <c r="E360">
        <v>4130</v>
      </c>
      <c r="F360">
        <v>650</v>
      </c>
      <c r="G360">
        <v>4130</v>
      </c>
      <c r="H360">
        <v>695</v>
      </c>
      <c r="I360">
        <v>168</v>
      </c>
      <c r="J360">
        <v>535</v>
      </c>
      <c r="K360">
        <v>11.91</v>
      </c>
    </row>
    <row r="361" spans="1:11">
      <c r="B361" t="s">
        <v>10</v>
      </c>
      <c r="C361" t="s">
        <v>11</v>
      </c>
      <c r="D361">
        <v>470</v>
      </c>
      <c r="E361">
        <v>4130</v>
      </c>
      <c r="F361">
        <v>650</v>
      </c>
      <c r="G361">
        <v>4130</v>
      </c>
      <c r="H361">
        <v>695</v>
      </c>
      <c r="I361">
        <v>171</v>
      </c>
      <c r="J361">
        <v>535</v>
      </c>
      <c r="K361">
        <v>11.91</v>
      </c>
    </row>
    <row r="362" spans="1:11">
      <c r="B362" t="s">
        <v>10</v>
      </c>
      <c r="C362" t="s">
        <v>11</v>
      </c>
      <c r="D362">
        <v>470</v>
      </c>
      <c r="E362">
        <v>4130</v>
      </c>
      <c r="F362">
        <v>650</v>
      </c>
      <c r="G362">
        <v>4130</v>
      </c>
      <c r="H362">
        <v>695</v>
      </c>
      <c r="I362">
        <v>167</v>
      </c>
      <c r="J362">
        <v>534</v>
      </c>
      <c r="K362">
        <v>11.91</v>
      </c>
    </row>
    <row r="363" spans="1:11">
      <c r="B363" t="s">
        <v>10</v>
      </c>
      <c r="C363" t="s">
        <v>11</v>
      </c>
      <c r="D363">
        <v>470</v>
      </c>
      <c r="E363">
        <v>4130</v>
      </c>
      <c r="F363">
        <v>650</v>
      </c>
      <c r="G363">
        <v>4130</v>
      </c>
      <c r="H363">
        <v>695</v>
      </c>
      <c r="I363">
        <v>166</v>
      </c>
      <c r="J363">
        <v>535</v>
      </c>
      <c r="K363">
        <v>11.91</v>
      </c>
    </row>
    <row r="364" spans="1:11">
      <c r="B364" t="s">
        <v>10</v>
      </c>
      <c r="C364" t="s">
        <v>11</v>
      </c>
      <c r="D364">
        <v>470</v>
      </c>
      <c r="E364">
        <v>4130</v>
      </c>
      <c r="F364">
        <v>650</v>
      </c>
      <c r="G364">
        <v>4130</v>
      </c>
      <c r="H364">
        <v>695</v>
      </c>
      <c r="I364">
        <v>166</v>
      </c>
      <c r="J364">
        <v>535</v>
      </c>
      <c r="K364">
        <v>11.91</v>
      </c>
    </row>
    <row r="365" spans="1:11">
      <c r="B365" t="s">
        <v>10</v>
      </c>
      <c r="C365" t="s">
        <v>11</v>
      </c>
      <c r="D365">
        <v>470</v>
      </c>
      <c r="E365">
        <v>4130</v>
      </c>
      <c r="F365">
        <v>650</v>
      </c>
      <c r="G365">
        <v>4130</v>
      </c>
      <c r="H365">
        <v>695</v>
      </c>
      <c r="I365">
        <v>168</v>
      </c>
      <c r="J365">
        <v>535</v>
      </c>
      <c r="K365">
        <v>11.91</v>
      </c>
    </row>
    <row r="366" spans="1:11">
      <c r="B366" t="s">
        <v>10</v>
      </c>
      <c r="C366" t="s">
        <v>11</v>
      </c>
      <c r="D366">
        <v>470</v>
      </c>
      <c r="E366">
        <v>4130</v>
      </c>
      <c r="F366">
        <v>650</v>
      </c>
      <c r="G366">
        <v>4130</v>
      </c>
      <c r="H366">
        <v>695</v>
      </c>
      <c r="I366">
        <v>170</v>
      </c>
      <c r="J366">
        <v>535</v>
      </c>
      <c r="K366">
        <v>11.91</v>
      </c>
    </row>
    <row r="367" spans="1:11">
      <c r="A367" t="s">
        <v>25</v>
      </c>
      <c r="D367">
        <f>AVERAGE(D331:D366)</f>
        <v>470</v>
      </c>
      <c r="E367">
        <f t="shared" ref="E367:I367" si="28">AVERAGE(E331:E366)</f>
        <v>4130</v>
      </c>
      <c r="F367">
        <f t="shared" si="28"/>
        <v>650</v>
      </c>
      <c r="G367">
        <f t="shared" si="28"/>
        <v>4130</v>
      </c>
      <c r="H367">
        <f t="shared" si="28"/>
        <v>695</v>
      </c>
      <c r="I367">
        <f t="shared" si="28"/>
        <v>167.69444444444446</v>
      </c>
    </row>
    <row r="368" spans="1:11">
      <c r="A368" t="s">
        <v>26</v>
      </c>
      <c r="D368">
        <f>STDEV(D331:D366)</f>
        <v>0</v>
      </c>
      <c r="E368">
        <f t="shared" ref="E368:I368" si="29">STDEV(E331:E366)</f>
        <v>0</v>
      </c>
      <c r="F368">
        <f t="shared" si="29"/>
        <v>0</v>
      </c>
      <c r="G368">
        <f t="shared" si="29"/>
        <v>0</v>
      </c>
      <c r="H368">
        <f t="shared" si="29"/>
        <v>0</v>
      </c>
      <c r="I368">
        <f t="shared" si="29"/>
        <v>1.4306730572793447</v>
      </c>
    </row>
  </sheetData>
  <phoneticPr fontId="1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45"/>
  <sheetViews>
    <sheetView topLeftCell="M16" workbookViewId="0">
      <selection activeCell="N53" sqref="N53"/>
    </sheetView>
  </sheetViews>
  <sheetFormatPr defaultRowHeight="12.75"/>
  <sheetData>
    <row r="1" spans="1:25">
      <c r="A1" t="s">
        <v>0</v>
      </c>
      <c r="M1" s="1"/>
      <c r="O1" s="3">
        <v>41478</v>
      </c>
      <c r="P1" s="2">
        <v>0.66666666666666663</v>
      </c>
    </row>
    <row r="2" spans="1:25">
      <c r="B2" t="s">
        <v>1</v>
      </c>
      <c r="C2" t="s">
        <v>2</v>
      </c>
      <c r="D2" t="s">
        <v>3</v>
      </c>
      <c r="E2" t="s">
        <v>4</v>
      </c>
      <c r="F2" t="s">
        <v>3</v>
      </c>
      <c r="G2" t="s">
        <v>5</v>
      </c>
      <c r="I2" t="s">
        <v>6</v>
      </c>
      <c r="J2" t="s">
        <v>7</v>
      </c>
      <c r="K2" s="1" t="s">
        <v>8</v>
      </c>
      <c r="L2" t="s">
        <v>9</v>
      </c>
    </row>
    <row r="3" spans="1:25">
      <c r="A3">
        <v>1</v>
      </c>
      <c r="B3" t="s">
        <v>10</v>
      </c>
      <c r="C3" t="s">
        <v>11</v>
      </c>
      <c r="D3">
        <v>470</v>
      </c>
      <c r="E3">
        <v>113</v>
      </c>
      <c r="F3">
        <v>650</v>
      </c>
      <c r="G3">
        <v>508</v>
      </c>
      <c r="H3">
        <v>695</v>
      </c>
      <c r="I3">
        <v>51</v>
      </c>
      <c r="J3">
        <v>538</v>
      </c>
      <c r="K3">
        <v>11.91</v>
      </c>
      <c r="L3" t="s">
        <v>16</v>
      </c>
    </row>
    <row r="4" spans="1:25">
      <c r="B4" t="s">
        <v>10</v>
      </c>
      <c r="C4" t="s">
        <v>11</v>
      </c>
      <c r="D4">
        <v>470</v>
      </c>
      <c r="E4">
        <v>112</v>
      </c>
      <c r="F4">
        <v>650</v>
      </c>
      <c r="G4">
        <v>510</v>
      </c>
      <c r="H4">
        <v>695</v>
      </c>
      <c r="I4">
        <v>52</v>
      </c>
      <c r="J4">
        <v>538</v>
      </c>
      <c r="O4" t="s">
        <v>12</v>
      </c>
    </row>
    <row r="5" spans="1:25">
      <c r="B5" t="s">
        <v>10</v>
      </c>
      <c r="C5" t="s">
        <v>11</v>
      </c>
      <c r="D5">
        <v>470</v>
      </c>
      <c r="E5">
        <v>112</v>
      </c>
      <c r="F5">
        <v>650</v>
      </c>
      <c r="G5">
        <v>507</v>
      </c>
      <c r="H5">
        <v>695</v>
      </c>
      <c r="I5">
        <v>53</v>
      </c>
      <c r="J5">
        <v>538</v>
      </c>
      <c r="O5" t="s">
        <v>13</v>
      </c>
    </row>
    <row r="6" spans="1:25">
      <c r="B6" t="s">
        <v>10</v>
      </c>
      <c r="C6" t="s">
        <v>11</v>
      </c>
      <c r="D6">
        <v>470</v>
      </c>
      <c r="E6">
        <v>111</v>
      </c>
      <c r="F6">
        <v>650</v>
      </c>
      <c r="G6">
        <v>507</v>
      </c>
      <c r="H6">
        <v>695</v>
      </c>
      <c r="I6">
        <v>49</v>
      </c>
      <c r="J6">
        <v>538</v>
      </c>
      <c r="O6" t="s">
        <v>14</v>
      </c>
    </row>
    <row r="7" spans="1:25">
      <c r="B7" t="s">
        <v>10</v>
      </c>
      <c r="C7" t="s">
        <v>11</v>
      </c>
      <c r="D7">
        <v>470</v>
      </c>
      <c r="E7">
        <v>113</v>
      </c>
      <c r="F7">
        <v>650</v>
      </c>
      <c r="G7">
        <v>506</v>
      </c>
      <c r="H7">
        <v>695</v>
      </c>
      <c r="I7">
        <v>50</v>
      </c>
      <c r="J7">
        <v>538</v>
      </c>
      <c r="O7" t="s">
        <v>15</v>
      </c>
    </row>
    <row r="8" spans="1:25">
      <c r="B8" t="s">
        <v>10</v>
      </c>
      <c r="C8" t="s">
        <v>11</v>
      </c>
      <c r="D8">
        <v>470</v>
      </c>
      <c r="E8">
        <v>113</v>
      </c>
      <c r="F8">
        <v>650</v>
      </c>
      <c r="G8">
        <v>505</v>
      </c>
      <c r="H8">
        <v>695</v>
      </c>
      <c r="I8">
        <v>51</v>
      </c>
      <c r="J8">
        <v>538</v>
      </c>
    </row>
    <row r="9" spans="1:25" ht="15.75" thickBot="1">
      <c r="B9" t="s">
        <v>10</v>
      </c>
      <c r="C9" t="s">
        <v>11</v>
      </c>
      <c r="D9">
        <v>470</v>
      </c>
      <c r="E9">
        <v>112</v>
      </c>
      <c r="F9">
        <v>650</v>
      </c>
      <c r="G9">
        <v>507</v>
      </c>
      <c r="H9">
        <v>695</v>
      </c>
      <c r="I9">
        <v>50</v>
      </c>
      <c r="J9">
        <v>538</v>
      </c>
      <c r="O9" s="4" t="s">
        <v>27</v>
      </c>
      <c r="P9" s="15" t="s">
        <v>36</v>
      </c>
      <c r="Q9" s="4" t="s">
        <v>28</v>
      </c>
      <c r="R9" s="4" t="s">
        <v>29</v>
      </c>
      <c r="S9" s="4" t="s">
        <v>26</v>
      </c>
      <c r="T9" s="4" t="s">
        <v>28</v>
      </c>
      <c r="U9" s="4" t="s">
        <v>29</v>
      </c>
      <c r="V9" s="4" t="s">
        <v>26</v>
      </c>
      <c r="W9" s="4" t="s">
        <v>28</v>
      </c>
      <c r="X9" s="4" t="s">
        <v>29</v>
      </c>
      <c r="Y9" s="4" t="s">
        <v>26</v>
      </c>
    </row>
    <row r="10" spans="1:25">
      <c r="B10" t="s">
        <v>10</v>
      </c>
      <c r="C10" t="s">
        <v>11</v>
      </c>
      <c r="D10">
        <v>470</v>
      </c>
      <c r="E10">
        <v>112</v>
      </c>
      <c r="F10">
        <v>650</v>
      </c>
      <c r="G10">
        <v>507</v>
      </c>
      <c r="H10">
        <v>695</v>
      </c>
      <c r="I10">
        <v>52</v>
      </c>
      <c r="J10">
        <v>538</v>
      </c>
      <c r="O10" s="5" t="s">
        <v>30</v>
      </c>
      <c r="P10">
        <v>0</v>
      </c>
      <c r="Q10" s="6">
        <v>470</v>
      </c>
      <c r="R10" s="6">
        <v>112.64</v>
      </c>
      <c r="S10" s="6">
        <v>1.3808210118140058</v>
      </c>
      <c r="T10" s="6">
        <v>650</v>
      </c>
      <c r="U10" s="6">
        <v>507</v>
      </c>
      <c r="V10" s="6">
        <v>1.2247448713915889</v>
      </c>
      <c r="W10" s="6">
        <v>695</v>
      </c>
      <c r="X10" s="6">
        <v>50.84</v>
      </c>
      <c r="Y10" s="7">
        <v>1.143095213298827</v>
      </c>
    </row>
    <row r="11" spans="1:25">
      <c r="B11" t="s">
        <v>10</v>
      </c>
      <c r="C11" t="s">
        <v>11</v>
      </c>
      <c r="D11">
        <v>470</v>
      </c>
      <c r="E11">
        <v>111</v>
      </c>
      <c r="F11">
        <v>650</v>
      </c>
      <c r="G11">
        <v>505</v>
      </c>
      <c r="H11">
        <v>695</v>
      </c>
      <c r="I11">
        <v>51</v>
      </c>
      <c r="J11">
        <v>538</v>
      </c>
      <c r="O11" s="8" t="s">
        <v>31</v>
      </c>
      <c r="P11">
        <v>0</v>
      </c>
      <c r="Q11" s="9">
        <v>470</v>
      </c>
      <c r="R11" s="9">
        <v>50.7</v>
      </c>
      <c r="S11" s="9">
        <v>0.91538572988814881</v>
      </c>
      <c r="T11" s="9">
        <v>650</v>
      </c>
      <c r="U11" s="9">
        <v>40.200000000000003</v>
      </c>
      <c r="V11" s="9">
        <v>2.0239940029896411</v>
      </c>
      <c r="W11" s="9">
        <v>695</v>
      </c>
      <c r="X11" s="9">
        <v>49.8</v>
      </c>
      <c r="Y11" s="10">
        <v>0.61025715325881158</v>
      </c>
    </row>
    <row r="12" spans="1:25">
      <c r="B12" t="s">
        <v>10</v>
      </c>
      <c r="C12" t="s">
        <v>11</v>
      </c>
      <c r="D12">
        <v>470</v>
      </c>
      <c r="E12">
        <v>114</v>
      </c>
      <c r="F12">
        <v>650</v>
      </c>
      <c r="G12">
        <v>507</v>
      </c>
      <c r="H12">
        <v>695</v>
      </c>
      <c r="I12">
        <v>51</v>
      </c>
      <c r="J12">
        <v>538</v>
      </c>
      <c r="O12" s="8" t="s">
        <v>37</v>
      </c>
      <c r="P12">
        <v>0</v>
      </c>
      <c r="Q12" s="9">
        <v>470</v>
      </c>
      <c r="R12" s="9">
        <v>48.617647058823529</v>
      </c>
      <c r="S12" s="9">
        <v>1.5572840748686043</v>
      </c>
      <c r="T12" s="9">
        <v>650</v>
      </c>
      <c r="U12" s="9">
        <v>38.705882352941174</v>
      </c>
      <c r="V12" s="9">
        <v>2.2634033340097481</v>
      </c>
      <c r="W12" s="9">
        <v>695</v>
      </c>
      <c r="X12" s="9">
        <v>49.147058823529413</v>
      </c>
      <c r="Y12" s="10">
        <v>1.1840442493055829</v>
      </c>
    </row>
    <row r="13" spans="1:25">
      <c r="B13" t="s">
        <v>10</v>
      </c>
      <c r="C13" t="s">
        <v>11</v>
      </c>
      <c r="D13">
        <v>470</v>
      </c>
      <c r="E13">
        <v>112</v>
      </c>
      <c r="F13">
        <v>650</v>
      </c>
      <c r="G13">
        <v>508</v>
      </c>
      <c r="H13">
        <v>695</v>
      </c>
      <c r="I13">
        <v>52</v>
      </c>
      <c r="J13">
        <v>538</v>
      </c>
      <c r="O13" s="8">
        <v>3</v>
      </c>
      <c r="P13">
        <v>0</v>
      </c>
      <c r="Q13" s="9">
        <v>470</v>
      </c>
      <c r="R13" s="9">
        <v>88</v>
      </c>
      <c r="S13" s="9">
        <v>1.5916448515084429</v>
      </c>
      <c r="T13" s="9">
        <v>650</v>
      </c>
      <c r="U13" s="9">
        <v>240.19354838709677</v>
      </c>
      <c r="V13" s="9">
        <v>1.8693912527641785</v>
      </c>
      <c r="W13" s="9">
        <v>695</v>
      </c>
      <c r="X13" s="9">
        <v>49.70967741935484</v>
      </c>
      <c r="Y13" s="10">
        <v>1.216375720110044</v>
      </c>
    </row>
    <row r="14" spans="1:25">
      <c r="B14" t="s">
        <v>10</v>
      </c>
      <c r="C14" t="s">
        <v>11</v>
      </c>
      <c r="D14">
        <v>470</v>
      </c>
      <c r="E14">
        <v>116</v>
      </c>
      <c r="F14">
        <v>650</v>
      </c>
      <c r="G14">
        <v>507</v>
      </c>
      <c r="H14">
        <v>695</v>
      </c>
      <c r="I14">
        <v>50</v>
      </c>
      <c r="J14">
        <v>538</v>
      </c>
      <c r="O14" s="8">
        <v>4</v>
      </c>
      <c r="P14">
        <v>0</v>
      </c>
      <c r="Q14" s="9">
        <v>470</v>
      </c>
      <c r="R14" s="9">
        <v>148.58064516129033</v>
      </c>
      <c r="S14" s="9">
        <v>16.734742690081145</v>
      </c>
      <c r="T14" s="9">
        <v>650</v>
      </c>
      <c r="U14" s="9">
        <v>390.87096774193549</v>
      </c>
      <c r="V14" s="9">
        <v>85.631669350182065</v>
      </c>
      <c r="W14" s="9">
        <v>695</v>
      </c>
      <c r="X14" s="9">
        <v>50.161290322580648</v>
      </c>
      <c r="Y14" s="10">
        <v>1.7145801078504239</v>
      </c>
    </row>
    <row r="15" spans="1:25">
      <c r="B15" t="s">
        <v>10</v>
      </c>
      <c r="C15" t="s">
        <v>11</v>
      </c>
      <c r="D15">
        <v>470</v>
      </c>
      <c r="E15">
        <v>114</v>
      </c>
      <c r="F15">
        <v>650</v>
      </c>
      <c r="G15">
        <v>508</v>
      </c>
      <c r="H15">
        <v>695</v>
      </c>
      <c r="I15">
        <v>49</v>
      </c>
      <c r="J15">
        <v>538</v>
      </c>
      <c r="O15" s="14" t="s">
        <v>32</v>
      </c>
      <c r="P15">
        <f>0.6/600.6</f>
        <v>9.99000999000999E-4</v>
      </c>
      <c r="Q15" s="9">
        <v>470</v>
      </c>
      <c r="R15" s="9">
        <v>123.04761904761905</v>
      </c>
      <c r="S15" s="9">
        <v>5.9753656116423866</v>
      </c>
      <c r="T15" s="9">
        <v>650</v>
      </c>
      <c r="U15" s="9">
        <v>344.47619047619048</v>
      </c>
      <c r="V15" s="9">
        <v>41.234746238199122</v>
      </c>
      <c r="W15" s="9">
        <v>695</v>
      </c>
      <c r="X15" s="9">
        <v>90</v>
      </c>
      <c r="Y15" s="10">
        <v>6.3706644750495638</v>
      </c>
    </row>
    <row r="16" spans="1:25">
      <c r="B16" t="s">
        <v>10</v>
      </c>
      <c r="C16" t="s">
        <v>11</v>
      </c>
      <c r="D16">
        <v>470</v>
      </c>
      <c r="E16">
        <v>111</v>
      </c>
      <c r="F16">
        <v>650</v>
      </c>
      <c r="G16">
        <v>505</v>
      </c>
      <c r="H16">
        <v>695</v>
      </c>
      <c r="I16">
        <v>51</v>
      </c>
      <c r="J16">
        <v>538</v>
      </c>
      <c r="O16" s="8" t="s">
        <v>33</v>
      </c>
      <c r="P16">
        <f>1.2/601.2</f>
        <v>1.996007984031936E-3</v>
      </c>
      <c r="Q16" s="9">
        <v>470</v>
      </c>
      <c r="R16" s="9">
        <v>209.68421052631578</v>
      </c>
      <c r="S16" s="9">
        <v>43.084521120359398</v>
      </c>
      <c r="T16" s="9">
        <v>650</v>
      </c>
      <c r="U16" s="9">
        <v>435.23684210526318</v>
      </c>
      <c r="V16" s="9">
        <v>75.445141770595171</v>
      </c>
      <c r="W16" s="9">
        <v>695</v>
      </c>
      <c r="X16" s="9">
        <v>111.13157894736842</v>
      </c>
      <c r="Y16" s="10">
        <v>6.9132503116824084</v>
      </c>
    </row>
    <row r="17" spans="1:25">
      <c r="B17" t="s">
        <v>10</v>
      </c>
      <c r="C17" t="s">
        <v>11</v>
      </c>
      <c r="D17">
        <v>470</v>
      </c>
      <c r="E17">
        <v>112</v>
      </c>
      <c r="F17">
        <v>650</v>
      </c>
      <c r="G17">
        <v>507</v>
      </c>
      <c r="H17">
        <v>695</v>
      </c>
      <c r="I17">
        <v>51</v>
      </c>
      <c r="J17">
        <v>538</v>
      </c>
      <c r="O17" s="8" t="s">
        <v>34</v>
      </c>
      <c r="P17">
        <f>6/606</f>
        <v>9.9009900990099011E-3</v>
      </c>
      <c r="Q17" s="9">
        <v>470</v>
      </c>
      <c r="R17" s="9">
        <v>252.52380952380952</v>
      </c>
      <c r="S17" s="9">
        <v>32.042074546307504</v>
      </c>
      <c r="T17" s="9">
        <v>650</v>
      </c>
      <c r="U17" s="9">
        <v>546.35714285714289</v>
      </c>
      <c r="V17" s="9">
        <v>136.58497246707915</v>
      </c>
      <c r="W17" s="9">
        <v>695</v>
      </c>
      <c r="X17" s="9">
        <v>332.09523809523807</v>
      </c>
      <c r="Y17" s="10">
        <v>13.567913231375405</v>
      </c>
    </row>
    <row r="18" spans="1:25" ht="13.5" thickBot="1">
      <c r="B18" t="s">
        <v>10</v>
      </c>
      <c r="C18" t="s">
        <v>11</v>
      </c>
      <c r="D18">
        <v>470</v>
      </c>
      <c r="E18">
        <v>114</v>
      </c>
      <c r="F18">
        <v>650</v>
      </c>
      <c r="G18">
        <v>508</v>
      </c>
      <c r="H18">
        <v>695</v>
      </c>
      <c r="I18">
        <v>51</v>
      </c>
      <c r="J18">
        <v>538</v>
      </c>
      <c r="O18" s="11" t="s">
        <v>35</v>
      </c>
      <c r="P18">
        <f>12/612</f>
        <v>1.9607843137254902E-2</v>
      </c>
      <c r="Q18" s="12">
        <v>470</v>
      </c>
      <c r="R18" s="12">
        <v>363.97058823529414</v>
      </c>
      <c r="S18" s="12">
        <v>38.769314087239223</v>
      </c>
      <c r="T18" s="12">
        <v>650</v>
      </c>
      <c r="U18" s="12">
        <v>767.55882352941171</v>
      </c>
      <c r="V18" s="12">
        <v>229.72449786600052</v>
      </c>
      <c r="W18" s="12">
        <v>695</v>
      </c>
      <c r="X18" s="12">
        <v>577.11764705882354</v>
      </c>
      <c r="Y18" s="13">
        <v>24.836147539401793</v>
      </c>
    </row>
    <row r="19" spans="1:25">
      <c r="B19" t="s">
        <v>10</v>
      </c>
      <c r="C19" t="s">
        <v>11</v>
      </c>
      <c r="D19">
        <v>470</v>
      </c>
      <c r="E19">
        <v>114</v>
      </c>
      <c r="F19">
        <v>650</v>
      </c>
      <c r="G19">
        <v>508</v>
      </c>
      <c r="H19">
        <v>695</v>
      </c>
      <c r="I19">
        <v>50</v>
      </c>
      <c r="J19">
        <v>538</v>
      </c>
    </row>
    <row r="20" spans="1:25">
      <c r="B20" t="s">
        <v>10</v>
      </c>
      <c r="C20" t="s">
        <v>11</v>
      </c>
      <c r="D20">
        <v>470</v>
      </c>
      <c r="E20">
        <v>114</v>
      </c>
      <c r="F20">
        <v>650</v>
      </c>
      <c r="G20">
        <v>508</v>
      </c>
      <c r="H20">
        <v>695</v>
      </c>
      <c r="I20">
        <v>50</v>
      </c>
      <c r="J20">
        <v>538</v>
      </c>
    </row>
    <row r="21" spans="1:25">
      <c r="B21" t="s">
        <v>10</v>
      </c>
      <c r="C21" t="s">
        <v>11</v>
      </c>
      <c r="D21">
        <v>470</v>
      </c>
      <c r="E21">
        <v>111</v>
      </c>
      <c r="F21">
        <v>650</v>
      </c>
      <c r="G21">
        <v>508</v>
      </c>
      <c r="H21">
        <v>695</v>
      </c>
      <c r="I21">
        <v>51</v>
      </c>
      <c r="J21">
        <v>538</v>
      </c>
    </row>
    <row r="22" spans="1:25">
      <c r="B22" t="s">
        <v>10</v>
      </c>
      <c r="C22" t="s">
        <v>11</v>
      </c>
      <c r="D22">
        <v>470</v>
      </c>
      <c r="E22">
        <v>112</v>
      </c>
      <c r="F22">
        <v>650</v>
      </c>
      <c r="G22">
        <v>505</v>
      </c>
      <c r="H22">
        <v>695</v>
      </c>
      <c r="I22">
        <v>50</v>
      </c>
      <c r="J22">
        <v>538</v>
      </c>
    </row>
    <row r="23" spans="1:25">
      <c r="B23" t="s">
        <v>10</v>
      </c>
      <c r="C23" t="s">
        <v>11</v>
      </c>
      <c r="D23">
        <v>470</v>
      </c>
      <c r="E23">
        <v>111</v>
      </c>
      <c r="F23">
        <v>650</v>
      </c>
      <c r="G23">
        <v>507</v>
      </c>
      <c r="H23">
        <v>695</v>
      </c>
      <c r="I23">
        <v>54</v>
      </c>
      <c r="J23">
        <v>538</v>
      </c>
    </row>
    <row r="24" spans="1:25">
      <c r="B24" t="s">
        <v>10</v>
      </c>
      <c r="C24" t="s">
        <v>11</v>
      </c>
      <c r="D24">
        <v>470</v>
      </c>
      <c r="E24">
        <v>115</v>
      </c>
      <c r="F24">
        <v>650</v>
      </c>
      <c r="G24">
        <v>507</v>
      </c>
      <c r="H24">
        <v>695</v>
      </c>
      <c r="I24">
        <v>51</v>
      </c>
      <c r="J24">
        <v>538</v>
      </c>
    </row>
    <row r="25" spans="1:25">
      <c r="B25" t="s">
        <v>10</v>
      </c>
      <c r="C25" t="s">
        <v>11</v>
      </c>
      <c r="D25">
        <v>470</v>
      </c>
      <c r="E25">
        <v>113</v>
      </c>
      <c r="F25">
        <v>650</v>
      </c>
      <c r="G25">
        <v>508</v>
      </c>
      <c r="H25">
        <v>695</v>
      </c>
      <c r="I25">
        <v>50</v>
      </c>
      <c r="J25">
        <v>538</v>
      </c>
    </row>
    <row r="26" spans="1:25">
      <c r="B26" t="s">
        <v>10</v>
      </c>
      <c r="C26" t="s">
        <v>11</v>
      </c>
      <c r="D26">
        <v>470</v>
      </c>
      <c r="E26">
        <v>111</v>
      </c>
      <c r="F26">
        <v>650</v>
      </c>
      <c r="G26">
        <v>506</v>
      </c>
      <c r="H26">
        <v>695</v>
      </c>
      <c r="I26">
        <v>50</v>
      </c>
      <c r="J26">
        <v>538</v>
      </c>
    </row>
    <row r="27" spans="1:25">
      <c r="B27" t="s">
        <v>10</v>
      </c>
      <c r="C27" t="s">
        <v>11</v>
      </c>
      <c r="D27">
        <v>470</v>
      </c>
      <c r="E27">
        <v>113</v>
      </c>
      <c r="F27">
        <v>650</v>
      </c>
      <c r="G27">
        <v>506</v>
      </c>
      <c r="H27">
        <v>695</v>
      </c>
      <c r="I27">
        <v>51</v>
      </c>
      <c r="J27">
        <v>538</v>
      </c>
    </row>
    <row r="28" spans="1:25">
      <c r="A28">
        <v>1.2</v>
      </c>
      <c r="B28" t="s">
        <v>10</v>
      </c>
      <c r="C28" t="s">
        <v>11</v>
      </c>
      <c r="D28">
        <v>470</v>
      </c>
      <c r="E28">
        <v>50</v>
      </c>
      <c r="F28">
        <v>650</v>
      </c>
      <c r="G28">
        <v>42</v>
      </c>
      <c r="H28">
        <v>695</v>
      </c>
      <c r="I28">
        <v>50</v>
      </c>
      <c r="J28">
        <v>537</v>
      </c>
      <c r="L28" t="s">
        <v>17</v>
      </c>
    </row>
    <row r="29" spans="1:25">
      <c r="B29" t="s">
        <v>10</v>
      </c>
      <c r="C29" t="s">
        <v>11</v>
      </c>
      <c r="D29">
        <v>470</v>
      </c>
      <c r="E29">
        <v>50</v>
      </c>
      <c r="F29">
        <v>650</v>
      </c>
      <c r="G29">
        <v>37</v>
      </c>
      <c r="H29">
        <v>695</v>
      </c>
      <c r="I29">
        <v>50</v>
      </c>
      <c r="J29">
        <v>537</v>
      </c>
    </row>
    <row r="30" spans="1:25">
      <c r="B30" t="s">
        <v>10</v>
      </c>
      <c r="C30" t="s">
        <v>11</v>
      </c>
      <c r="D30">
        <v>470</v>
      </c>
      <c r="E30">
        <v>50</v>
      </c>
      <c r="F30">
        <v>650</v>
      </c>
      <c r="G30">
        <v>38</v>
      </c>
      <c r="H30">
        <v>695</v>
      </c>
      <c r="I30">
        <v>49</v>
      </c>
      <c r="J30">
        <v>537</v>
      </c>
    </row>
    <row r="31" spans="1:25">
      <c r="B31" t="s">
        <v>10</v>
      </c>
      <c r="C31" t="s">
        <v>11</v>
      </c>
      <c r="D31">
        <v>470</v>
      </c>
      <c r="E31">
        <v>51</v>
      </c>
      <c r="F31">
        <v>650</v>
      </c>
      <c r="G31">
        <v>39</v>
      </c>
      <c r="H31">
        <v>695</v>
      </c>
      <c r="I31">
        <v>50</v>
      </c>
      <c r="J31">
        <v>537</v>
      </c>
    </row>
    <row r="32" spans="1:25">
      <c r="B32" t="s">
        <v>10</v>
      </c>
      <c r="C32" t="s">
        <v>11</v>
      </c>
      <c r="D32">
        <v>470</v>
      </c>
      <c r="E32">
        <v>51</v>
      </c>
      <c r="F32">
        <v>650</v>
      </c>
      <c r="G32">
        <v>40</v>
      </c>
      <c r="H32">
        <v>695</v>
      </c>
      <c r="I32">
        <v>50</v>
      </c>
      <c r="J32">
        <v>537</v>
      </c>
    </row>
    <row r="33" spans="2:10">
      <c r="B33" t="s">
        <v>10</v>
      </c>
      <c r="C33" t="s">
        <v>11</v>
      </c>
      <c r="D33">
        <v>470</v>
      </c>
      <c r="E33">
        <v>51</v>
      </c>
      <c r="F33">
        <v>650</v>
      </c>
      <c r="G33">
        <v>40</v>
      </c>
      <c r="H33">
        <v>695</v>
      </c>
      <c r="I33">
        <v>50</v>
      </c>
      <c r="J33">
        <v>537</v>
      </c>
    </row>
    <row r="34" spans="2:10">
      <c r="B34" t="s">
        <v>10</v>
      </c>
      <c r="C34" t="s">
        <v>11</v>
      </c>
      <c r="D34">
        <v>470</v>
      </c>
      <c r="E34">
        <v>50</v>
      </c>
      <c r="F34">
        <v>650</v>
      </c>
      <c r="G34">
        <v>39</v>
      </c>
      <c r="H34">
        <v>695</v>
      </c>
      <c r="I34">
        <v>49</v>
      </c>
      <c r="J34">
        <v>537</v>
      </c>
    </row>
    <row r="35" spans="2:10">
      <c r="B35" t="s">
        <v>10</v>
      </c>
      <c r="C35" t="s">
        <v>11</v>
      </c>
      <c r="D35">
        <v>470</v>
      </c>
      <c r="E35">
        <v>52</v>
      </c>
      <c r="F35">
        <v>650</v>
      </c>
      <c r="G35">
        <v>43</v>
      </c>
      <c r="H35">
        <v>695</v>
      </c>
      <c r="I35">
        <v>50</v>
      </c>
      <c r="J35">
        <v>537</v>
      </c>
    </row>
    <row r="36" spans="2:10">
      <c r="B36" t="s">
        <v>10</v>
      </c>
      <c r="C36" t="s">
        <v>11</v>
      </c>
      <c r="D36">
        <v>470</v>
      </c>
      <c r="E36">
        <v>51</v>
      </c>
      <c r="F36">
        <v>650</v>
      </c>
      <c r="G36">
        <v>43</v>
      </c>
      <c r="H36">
        <v>695</v>
      </c>
      <c r="I36">
        <v>49</v>
      </c>
      <c r="J36">
        <v>537</v>
      </c>
    </row>
    <row r="37" spans="2:10">
      <c r="B37" t="s">
        <v>10</v>
      </c>
      <c r="C37" t="s">
        <v>11</v>
      </c>
      <c r="D37">
        <v>470</v>
      </c>
      <c r="E37">
        <v>50</v>
      </c>
      <c r="F37">
        <v>650</v>
      </c>
      <c r="G37">
        <v>43</v>
      </c>
      <c r="H37">
        <v>695</v>
      </c>
      <c r="I37">
        <v>50</v>
      </c>
      <c r="J37">
        <v>537</v>
      </c>
    </row>
    <row r="38" spans="2:10">
      <c r="B38" t="s">
        <v>10</v>
      </c>
      <c r="C38" t="s">
        <v>11</v>
      </c>
      <c r="D38">
        <v>470</v>
      </c>
      <c r="E38">
        <v>50</v>
      </c>
      <c r="F38">
        <v>650</v>
      </c>
      <c r="G38">
        <v>40</v>
      </c>
      <c r="H38">
        <v>695</v>
      </c>
      <c r="I38">
        <v>50</v>
      </c>
      <c r="J38">
        <v>537</v>
      </c>
    </row>
    <row r="39" spans="2:10">
      <c r="B39" t="s">
        <v>10</v>
      </c>
      <c r="C39" t="s">
        <v>11</v>
      </c>
      <c r="D39">
        <v>470</v>
      </c>
      <c r="E39">
        <v>50</v>
      </c>
      <c r="F39">
        <v>650</v>
      </c>
      <c r="G39">
        <v>41</v>
      </c>
      <c r="H39">
        <v>695</v>
      </c>
      <c r="I39">
        <v>51</v>
      </c>
      <c r="J39">
        <v>537</v>
      </c>
    </row>
    <row r="40" spans="2:10">
      <c r="B40" t="s">
        <v>10</v>
      </c>
      <c r="C40" t="s">
        <v>11</v>
      </c>
      <c r="D40">
        <v>470</v>
      </c>
      <c r="E40">
        <v>50</v>
      </c>
      <c r="F40">
        <v>650</v>
      </c>
      <c r="G40">
        <v>43</v>
      </c>
      <c r="H40">
        <v>695</v>
      </c>
      <c r="I40">
        <v>49</v>
      </c>
      <c r="J40">
        <v>537</v>
      </c>
    </row>
    <row r="41" spans="2:10">
      <c r="B41" t="s">
        <v>10</v>
      </c>
      <c r="C41" t="s">
        <v>11</v>
      </c>
      <c r="D41">
        <v>470</v>
      </c>
      <c r="E41">
        <v>52</v>
      </c>
      <c r="F41">
        <v>650</v>
      </c>
      <c r="G41">
        <v>38</v>
      </c>
      <c r="H41">
        <v>695</v>
      </c>
      <c r="I41">
        <v>50</v>
      </c>
      <c r="J41">
        <v>537</v>
      </c>
    </row>
    <row r="42" spans="2:10">
      <c r="B42" t="s">
        <v>10</v>
      </c>
      <c r="C42" t="s">
        <v>11</v>
      </c>
      <c r="D42">
        <v>470</v>
      </c>
      <c r="E42">
        <v>51</v>
      </c>
      <c r="F42">
        <v>650</v>
      </c>
      <c r="G42">
        <v>40</v>
      </c>
      <c r="H42">
        <v>695</v>
      </c>
      <c r="I42">
        <v>50</v>
      </c>
      <c r="J42">
        <v>537</v>
      </c>
    </row>
    <row r="43" spans="2:10">
      <c r="B43" t="s">
        <v>10</v>
      </c>
      <c r="C43" t="s">
        <v>11</v>
      </c>
      <c r="D43">
        <v>470</v>
      </c>
      <c r="E43">
        <v>50</v>
      </c>
      <c r="F43">
        <v>650</v>
      </c>
      <c r="G43">
        <v>37</v>
      </c>
      <c r="H43">
        <v>695</v>
      </c>
      <c r="I43">
        <v>48</v>
      </c>
      <c r="J43">
        <v>537</v>
      </c>
    </row>
    <row r="44" spans="2:10">
      <c r="B44" t="s">
        <v>10</v>
      </c>
      <c r="C44" t="s">
        <v>11</v>
      </c>
      <c r="D44">
        <v>470</v>
      </c>
      <c r="E44">
        <v>50</v>
      </c>
      <c r="F44">
        <v>650</v>
      </c>
      <c r="G44">
        <v>42</v>
      </c>
      <c r="H44">
        <v>695</v>
      </c>
      <c r="I44">
        <v>49</v>
      </c>
      <c r="J44">
        <v>537</v>
      </c>
    </row>
    <row r="45" spans="2:10">
      <c r="B45" t="s">
        <v>10</v>
      </c>
      <c r="C45" t="s">
        <v>11</v>
      </c>
      <c r="D45">
        <v>470</v>
      </c>
      <c r="E45">
        <v>52</v>
      </c>
      <c r="F45">
        <v>650</v>
      </c>
      <c r="G45">
        <v>41</v>
      </c>
      <c r="H45">
        <v>695</v>
      </c>
      <c r="I45">
        <v>50</v>
      </c>
      <c r="J45">
        <v>537</v>
      </c>
    </row>
    <row r="46" spans="2:10">
      <c r="B46" t="s">
        <v>10</v>
      </c>
      <c r="C46" t="s">
        <v>11</v>
      </c>
      <c r="D46">
        <v>470</v>
      </c>
      <c r="E46">
        <v>52</v>
      </c>
      <c r="F46">
        <v>650</v>
      </c>
      <c r="G46">
        <v>41</v>
      </c>
      <c r="H46">
        <v>695</v>
      </c>
      <c r="I46">
        <v>50</v>
      </c>
      <c r="J46">
        <v>537</v>
      </c>
    </row>
    <row r="47" spans="2:10">
      <c r="B47" t="s">
        <v>10</v>
      </c>
      <c r="C47" t="s">
        <v>11</v>
      </c>
      <c r="D47">
        <v>470</v>
      </c>
      <c r="E47">
        <v>53</v>
      </c>
      <c r="F47">
        <v>650</v>
      </c>
      <c r="G47">
        <v>39</v>
      </c>
      <c r="H47">
        <v>695</v>
      </c>
      <c r="I47">
        <v>51</v>
      </c>
      <c r="J47">
        <v>537</v>
      </c>
    </row>
    <row r="48" spans="2:10">
      <c r="B48" t="s">
        <v>10</v>
      </c>
      <c r="C48" t="s">
        <v>11</v>
      </c>
      <c r="D48">
        <v>470</v>
      </c>
      <c r="E48">
        <v>50</v>
      </c>
      <c r="F48">
        <v>650</v>
      </c>
      <c r="G48">
        <v>41</v>
      </c>
      <c r="H48">
        <v>695</v>
      </c>
      <c r="I48">
        <v>50</v>
      </c>
      <c r="J48">
        <v>537</v>
      </c>
    </row>
    <row r="49" spans="1:14">
      <c r="B49" t="s">
        <v>10</v>
      </c>
      <c r="C49" t="s">
        <v>11</v>
      </c>
      <c r="D49">
        <v>470</v>
      </c>
      <c r="E49">
        <v>50</v>
      </c>
      <c r="F49">
        <v>650</v>
      </c>
      <c r="G49">
        <v>41</v>
      </c>
      <c r="H49">
        <v>695</v>
      </c>
      <c r="I49">
        <v>50</v>
      </c>
      <c r="J49">
        <v>537</v>
      </c>
    </row>
    <row r="50" spans="1:14">
      <c r="B50" t="s">
        <v>10</v>
      </c>
      <c r="C50" t="s">
        <v>11</v>
      </c>
      <c r="D50">
        <v>470</v>
      </c>
      <c r="E50">
        <v>52</v>
      </c>
      <c r="F50">
        <v>650</v>
      </c>
      <c r="G50">
        <v>35</v>
      </c>
      <c r="H50">
        <v>695</v>
      </c>
      <c r="I50">
        <v>50</v>
      </c>
      <c r="J50">
        <v>537</v>
      </c>
    </row>
    <row r="51" spans="1:14">
      <c r="B51" t="s">
        <v>10</v>
      </c>
      <c r="C51" t="s">
        <v>11</v>
      </c>
      <c r="D51">
        <v>470</v>
      </c>
      <c r="E51">
        <v>50</v>
      </c>
      <c r="F51">
        <v>650</v>
      </c>
      <c r="G51">
        <v>39</v>
      </c>
      <c r="H51">
        <v>695</v>
      </c>
      <c r="I51">
        <v>50</v>
      </c>
      <c r="J51">
        <v>537</v>
      </c>
    </row>
    <row r="52" spans="1:14">
      <c r="B52" t="s">
        <v>10</v>
      </c>
      <c r="C52" t="s">
        <v>11</v>
      </c>
      <c r="D52">
        <v>470</v>
      </c>
      <c r="E52">
        <v>51</v>
      </c>
      <c r="F52">
        <v>650</v>
      </c>
      <c r="G52">
        <v>42</v>
      </c>
      <c r="H52">
        <v>695</v>
      </c>
      <c r="I52">
        <v>50</v>
      </c>
      <c r="J52">
        <v>537</v>
      </c>
    </row>
    <row r="53" spans="1:14">
      <c r="B53" t="s">
        <v>10</v>
      </c>
      <c r="C53" t="s">
        <v>11</v>
      </c>
      <c r="D53">
        <v>470</v>
      </c>
      <c r="E53">
        <v>50</v>
      </c>
      <c r="F53">
        <v>650</v>
      </c>
      <c r="G53">
        <v>40</v>
      </c>
      <c r="H53">
        <v>695</v>
      </c>
      <c r="I53">
        <v>50</v>
      </c>
      <c r="J53">
        <v>537</v>
      </c>
    </row>
    <row r="54" spans="1:14">
      <c r="B54" t="s">
        <v>10</v>
      </c>
      <c r="C54" t="s">
        <v>11</v>
      </c>
      <c r="D54">
        <v>470</v>
      </c>
      <c r="E54">
        <v>52</v>
      </c>
      <c r="F54">
        <v>650</v>
      </c>
      <c r="G54">
        <v>38</v>
      </c>
      <c r="H54">
        <v>695</v>
      </c>
      <c r="I54">
        <v>50</v>
      </c>
      <c r="J54">
        <v>537</v>
      </c>
    </row>
    <row r="55" spans="1:14">
      <c r="B55" t="s">
        <v>10</v>
      </c>
      <c r="C55" t="s">
        <v>11</v>
      </c>
      <c r="D55">
        <v>470</v>
      </c>
      <c r="E55">
        <v>50</v>
      </c>
      <c r="F55">
        <v>650</v>
      </c>
      <c r="G55">
        <v>40</v>
      </c>
      <c r="H55">
        <v>695</v>
      </c>
      <c r="I55">
        <v>50</v>
      </c>
      <c r="J55">
        <v>537</v>
      </c>
    </row>
    <row r="56" spans="1:14">
      <c r="B56" t="s">
        <v>10</v>
      </c>
      <c r="C56" t="s">
        <v>11</v>
      </c>
      <c r="D56">
        <v>470</v>
      </c>
      <c r="E56">
        <v>50</v>
      </c>
      <c r="F56">
        <v>650</v>
      </c>
      <c r="G56">
        <v>42</v>
      </c>
      <c r="H56">
        <v>695</v>
      </c>
      <c r="I56">
        <v>49</v>
      </c>
      <c r="J56">
        <v>537</v>
      </c>
    </row>
    <row r="57" spans="1:14" ht="12" customHeight="1">
      <c r="B57" t="s">
        <v>10</v>
      </c>
      <c r="C57" t="s">
        <v>11</v>
      </c>
      <c r="D57">
        <v>470</v>
      </c>
      <c r="E57">
        <v>50</v>
      </c>
      <c r="F57">
        <v>650</v>
      </c>
      <c r="G57">
        <v>42</v>
      </c>
      <c r="H57">
        <v>695</v>
      </c>
      <c r="I57">
        <v>50</v>
      </c>
      <c r="J57">
        <v>537</v>
      </c>
    </row>
    <row r="58" spans="1:14">
      <c r="A58">
        <v>2</v>
      </c>
      <c r="B58" t="s">
        <v>10</v>
      </c>
      <c r="C58" t="s">
        <v>11</v>
      </c>
      <c r="D58">
        <v>470</v>
      </c>
      <c r="E58">
        <v>47</v>
      </c>
      <c r="F58">
        <v>650</v>
      </c>
      <c r="G58">
        <v>38</v>
      </c>
      <c r="H58">
        <v>695</v>
      </c>
      <c r="I58">
        <v>48</v>
      </c>
      <c r="J58">
        <v>536</v>
      </c>
      <c r="N58" t="s">
        <v>18</v>
      </c>
    </row>
    <row r="59" spans="1:14">
      <c r="B59" t="s">
        <v>10</v>
      </c>
      <c r="C59" t="s">
        <v>11</v>
      </c>
      <c r="D59">
        <v>470</v>
      </c>
      <c r="E59">
        <v>48</v>
      </c>
      <c r="F59">
        <v>650</v>
      </c>
      <c r="G59">
        <v>42</v>
      </c>
      <c r="H59">
        <v>695</v>
      </c>
      <c r="I59">
        <v>50</v>
      </c>
      <c r="J59">
        <v>536</v>
      </c>
    </row>
    <row r="60" spans="1:14">
      <c r="B60" t="s">
        <v>10</v>
      </c>
      <c r="C60" t="s">
        <v>11</v>
      </c>
      <c r="D60">
        <v>470</v>
      </c>
      <c r="E60">
        <v>46</v>
      </c>
      <c r="F60">
        <v>650</v>
      </c>
      <c r="G60">
        <v>38</v>
      </c>
      <c r="H60">
        <v>695</v>
      </c>
      <c r="I60">
        <v>49</v>
      </c>
      <c r="J60">
        <v>536</v>
      </c>
    </row>
    <row r="61" spans="1:14">
      <c r="B61" t="s">
        <v>10</v>
      </c>
      <c r="C61" t="s">
        <v>11</v>
      </c>
      <c r="D61">
        <v>470</v>
      </c>
      <c r="E61">
        <v>51</v>
      </c>
      <c r="F61">
        <v>650</v>
      </c>
      <c r="G61">
        <v>41</v>
      </c>
      <c r="H61">
        <v>695</v>
      </c>
      <c r="I61">
        <v>49</v>
      </c>
      <c r="J61">
        <v>536</v>
      </c>
    </row>
    <row r="62" spans="1:14">
      <c r="B62" t="s">
        <v>10</v>
      </c>
      <c r="C62" t="s">
        <v>11</v>
      </c>
      <c r="D62">
        <v>470</v>
      </c>
      <c r="E62">
        <v>49</v>
      </c>
      <c r="F62">
        <v>650</v>
      </c>
      <c r="G62">
        <v>36</v>
      </c>
      <c r="H62">
        <v>695</v>
      </c>
      <c r="I62">
        <v>50</v>
      </c>
      <c r="J62">
        <v>536</v>
      </c>
    </row>
    <row r="63" spans="1:14">
      <c r="B63" t="s">
        <v>10</v>
      </c>
      <c r="C63" t="s">
        <v>11</v>
      </c>
      <c r="D63">
        <v>470</v>
      </c>
      <c r="E63">
        <v>48</v>
      </c>
      <c r="F63">
        <v>650</v>
      </c>
      <c r="G63">
        <v>37</v>
      </c>
      <c r="H63">
        <v>695</v>
      </c>
      <c r="I63">
        <v>51</v>
      </c>
      <c r="J63">
        <v>536</v>
      </c>
    </row>
    <row r="64" spans="1:14">
      <c r="B64" t="s">
        <v>10</v>
      </c>
      <c r="C64" t="s">
        <v>11</v>
      </c>
      <c r="D64">
        <v>470</v>
      </c>
      <c r="E64">
        <v>50</v>
      </c>
      <c r="F64">
        <v>650</v>
      </c>
      <c r="G64">
        <v>37</v>
      </c>
      <c r="H64">
        <v>695</v>
      </c>
      <c r="I64">
        <v>47</v>
      </c>
      <c r="J64">
        <v>536</v>
      </c>
    </row>
    <row r="65" spans="2:10">
      <c r="B65" t="s">
        <v>10</v>
      </c>
      <c r="C65" t="s">
        <v>11</v>
      </c>
      <c r="D65">
        <v>470</v>
      </c>
      <c r="E65">
        <v>47</v>
      </c>
      <c r="F65">
        <v>650</v>
      </c>
      <c r="G65">
        <v>41</v>
      </c>
      <c r="H65">
        <v>695</v>
      </c>
      <c r="I65">
        <v>50</v>
      </c>
      <c r="J65">
        <v>536</v>
      </c>
    </row>
    <row r="66" spans="2:10">
      <c r="B66" t="s">
        <v>10</v>
      </c>
      <c r="C66" t="s">
        <v>11</v>
      </c>
      <c r="D66">
        <v>470</v>
      </c>
      <c r="E66">
        <v>50</v>
      </c>
      <c r="F66">
        <v>650</v>
      </c>
      <c r="G66">
        <v>41</v>
      </c>
      <c r="H66">
        <v>695</v>
      </c>
      <c r="I66">
        <v>49</v>
      </c>
      <c r="J66">
        <v>536</v>
      </c>
    </row>
    <row r="67" spans="2:10">
      <c r="B67" t="s">
        <v>10</v>
      </c>
      <c r="C67" t="s">
        <v>11</v>
      </c>
      <c r="D67">
        <v>470</v>
      </c>
      <c r="E67">
        <v>49</v>
      </c>
      <c r="F67">
        <v>650</v>
      </c>
      <c r="G67">
        <v>40</v>
      </c>
      <c r="H67">
        <v>695</v>
      </c>
      <c r="I67">
        <v>50</v>
      </c>
      <c r="J67">
        <v>536</v>
      </c>
    </row>
    <row r="68" spans="2:10">
      <c r="B68" t="s">
        <v>10</v>
      </c>
      <c r="C68" t="s">
        <v>11</v>
      </c>
      <c r="D68">
        <v>470</v>
      </c>
      <c r="E68">
        <v>49</v>
      </c>
      <c r="F68">
        <v>650</v>
      </c>
      <c r="G68">
        <v>39</v>
      </c>
      <c r="H68">
        <v>695</v>
      </c>
      <c r="I68">
        <v>50</v>
      </c>
      <c r="J68">
        <v>536</v>
      </c>
    </row>
    <row r="69" spans="2:10">
      <c r="B69" t="s">
        <v>10</v>
      </c>
      <c r="C69" t="s">
        <v>11</v>
      </c>
      <c r="D69">
        <v>470</v>
      </c>
      <c r="E69">
        <v>48</v>
      </c>
      <c r="F69">
        <v>650</v>
      </c>
      <c r="G69">
        <v>33</v>
      </c>
      <c r="H69">
        <v>695</v>
      </c>
      <c r="I69">
        <v>49</v>
      </c>
      <c r="J69">
        <v>536</v>
      </c>
    </row>
    <row r="70" spans="2:10">
      <c r="B70" t="s">
        <v>10</v>
      </c>
      <c r="C70" t="s">
        <v>11</v>
      </c>
      <c r="D70">
        <v>470</v>
      </c>
      <c r="E70">
        <v>48</v>
      </c>
      <c r="F70">
        <v>650</v>
      </c>
      <c r="G70">
        <v>40</v>
      </c>
      <c r="H70">
        <v>695</v>
      </c>
      <c r="I70">
        <v>49</v>
      </c>
      <c r="J70">
        <v>536</v>
      </c>
    </row>
    <row r="71" spans="2:10">
      <c r="B71" t="s">
        <v>10</v>
      </c>
      <c r="C71" t="s">
        <v>11</v>
      </c>
      <c r="D71">
        <v>470</v>
      </c>
      <c r="E71">
        <v>46</v>
      </c>
      <c r="F71">
        <v>650</v>
      </c>
      <c r="G71">
        <v>38</v>
      </c>
      <c r="H71">
        <v>695</v>
      </c>
      <c r="I71">
        <v>51</v>
      </c>
      <c r="J71">
        <v>536</v>
      </c>
    </row>
    <row r="72" spans="2:10">
      <c r="B72" t="s">
        <v>10</v>
      </c>
      <c r="C72" t="s">
        <v>11</v>
      </c>
      <c r="D72">
        <v>470</v>
      </c>
      <c r="E72">
        <v>51</v>
      </c>
      <c r="F72">
        <v>650</v>
      </c>
      <c r="G72">
        <v>39</v>
      </c>
      <c r="H72">
        <v>695</v>
      </c>
      <c r="I72">
        <v>49</v>
      </c>
      <c r="J72">
        <v>536</v>
      </c>
    </row>
    <row r="73" spans="2:10">
      <c r="B73" t="s">
        <v>10</v>
      </c>
      <c r="C73" t="s">
        <v>11</v>
      </c>
      <c r="D73">
        <v>470</v>
      </c>
      <c r="E73">
        <v>46</v>
      </c>
      <c r="F73">
        <v>650</v>
      </c>
      <c r="G73">
        <v>40</v>
      </c>
      <c r="H73">
        <v>695</v>
      </c>
      <c r="I73">
        <v>48</v>
      </c>
      <c r="J73">
        <v>536</v>
      </c>
    </row>
    <row r="74" spans="2:10">
      <c r="B74" t="s">
        <v>10</v>
      </c>
      <c r="C74" t="s">
        <v>11</v>
      </c>
      <c r="D74">
        <v>470</v>
      </c>
      <c r="E74">
        <v>50</v>
      </c>
      <c r="F74">
        <v>650</v>
      </c>
      <c r="G74">
        <v>37</v>
      </c>
      <c r="H74">
        <v>695</v>
      </c>
      <c r="I74">
        <v>47</v>
      </c>
      <c r="J74">
        <v>536</v>
      </c>
    </row>
    <row r="75" spans="2:10">
      <c r="B75" t="s">
        <v>10</v>
      </c>
      <c r="C75" t="s">
        <v>11</v>
      </c>
      <c r="D75">
        <v>470</v>
      </c>
      <c r="E75">
        <v>50</v>
      </c>
      <c r="F75">
        <v>650</v>
      </c>
      <c r="G75">
        <v>38</v>
      </c>
      <c r="H75">
        <v>695</v>
      </c>
      <c r="I75">
        <v>49</v>
      </c>
      <c r="J75">
        <v>536</v>
      </c>
    </row>
    <row r="76" spans="2:10">
      <c r="B76" t="s">
        <v>10</v>
      </c>
      <c r="C76" t="s">
        <v>11</v>
      </c>
      <c r="D76">
        <v>470</v>
      </c>
      <c r="E76">
        <v>47</v>
      </c>
      <c r="F76">
        <v>650</v>
      </c>
      <c r="G76">
        <v>38</v>
      </c>
      <c r="H76">
        <v>695</v>
      </c>
      <c r="I76">
        <v>50</v>
      </c>
      <c r="J76">
        <v>536</v>
      </c>
    </row>
    <row r="77" spans="2:10">
      <c r="B77" t="s">
        <v>10</v>
      </c>
      <c r="C77" t="s">
        <v>11</v>
      </c>
      <c r="D77">
        <v>470</v>
      </c>
      <c r="E77">
        <v>50</v>
      </c>
      <c r="F77">
        <v>650</v>
      </c>
      <c r="G77">
        <v>40</v>
      </c>
      <c r="H77">
        <v>695</v>
      </c>
      <c r="I77">
        <v>48</v>
      </c>
      <c r="J77">
        <v>536</v>
      </c>
    </row>
    <row r="78" spans="2:10">
      <c r="B78" t="s">
        <v>10</v>
      </c>
      <c r="C78" t="s">
        <v>11</v>
      </c>
      <c r="D78">
        <v>470</v>
      </c>
      <c r="E78">
        <v>50</v>
      </c>
      <c r="F78">
        <v>650</v>
      </c>
      <c r="G78">
        <v>40</v>
      </c>
      <c r="H78">
        <v>695</v>
      </c>
      <c r="I78">
        <v>50</v>
      </c>
      <c r="J78">
        <v>536</v>
      </c>
    </row>
    <row r="79" spans="2:10">
      <c r="B79" t="s">
        <v>10</v>
      </c>
      <c r="C79" t="s">
        <v>11</v>
      </c>
      <c r="D79">
        <v>470</v>
      </c>
      <c r="E79">
        <v>45</v>
      </c>
      <c r="F79">
        <v>650</v>
      </c>
      <c r="G79">
        <v>37</v>
      </c>
      <c r="H79">
        <v>695</v>
      </c>
      <c r="I79">
        <v>46</v>
      </c>
      <c r="J79">
        <v>536</v>
      </c>
    </row>
    <row r="80" spans="2:10">
      <c r="B80" t="s">
        <v>10</v>
      </c>
      <c r="C80" t="s">
        <v>11</v>
      </c>
      <c r="D80">
        <v>470</v>
      </c>
      <c r="E80">
        <v>50</v>
      </c>
      <c r="F80">
        <v>650</v>
      </c>
      <c r="G80">
        <v>41</v>
      </c>
      <c r="H80">
        <v>695</v>
      </c>
      <c r="I80">
        <v>48</v>
      </c>
      <c r="J80">
        <v>536</v>
      </c>
    </row>
    <row r="81" spans="1:14">
      <c r="B81" t="s">
        <v>10</v>
      </c>
      <c r="C81" t="s">
        <v>11</v>
      </c>
      <c r="D81">
        <v>470</v>
      </c>
      <c r="E81">
        <v>49</v>
      </c>
      <c r="F81">
        <v>650</v>
      </c>
      <c r="G81">
        <v>41</v>
      </c>
      <c r="H81">
        <v>695</v>
      </c>
      <c r="I81">
        <v>51</v>
      </c>
      <c r="J81">
        <v>536</v>
      </c>
    </row>
    <row r="82" spans="1:14">
      <c r="B82" t="s">
        <v>10</v>
      </c>
      <c r="C82" t="s">
        <v>11</v>
      </c>
      <c r="D82">
        <v>470</v>
      </c>
      <c r="E82">
        <v>49</v>
      </c>
      <c r="F82">
        <v>650</v>
      </c>
      <c r="G82">
        <v>39</v>
      </c>
      <c r="H82">
        <v>695</v>
      </c>
      <c r="I82">
        <v>49</v>
      </c>
      <c r="J82">
        <v>536</v>
      </c>
    </row>
    <row r="83" spans="1:14">
      <c r="B83" t="s">
        <v>10</v>
      </c>
      <c r="C83" t="s">
        <v>11</v>
      </c>
      <c r="D83">
        <v>470</v>
      </c>
      <c r="E83">
        <v>50</v>
      </c>
      <c r="F83">
        <v>650</v>
      </c>
      <c r="G83">
        <v>40</v>
      </c>
      <c r="H83">
        <v>695</v>
      </c>
      <c r="I83">
        <v>48</v>
      </c>
      <c r="J83">
        <v>536</v>
      </c>
    </row>
    <row r="84" spans="1:14">
      <c r="B84" t="s">
        <v>10</v>
      </c>
      <c r="C84" t="s">
        <v>11</v>
      </c>
      <c r="D84">
        <v>470</v>
      </c>
      <c r="E84">
        <v>47</v>
      </c>
      <c r="F84">
        <v>650</v>
      </c>
      <c r="G84">
        <v>39</v>
      </c>
      <c r="H84">
        <v>695</v>
      </c>
      <c r="I84">
        <v>50</v>
      </c>
      <c r="J84">
        <v>536</v>
      </c>
    </row>
    <row r="85" spans="1:14">
      <c r="B85" t="s">
        <v>10</v>
      </c>
      <c r="C85" t="s">
        <v>11</v>
      </c>
      <c r="D85">
        <v>470</v>
      </c>
      <c r="E85">
        <v>48</v>
      </c>
      <c r="F85">
        <v>650</v>
      </c>
      <c r="G85">
        <v>33</v>
      </c>
      <c r="H85">
        <v>695</v>
      </c>
      <c r="I85">
        <v>50</v>
      </c>
      <c r="J85">
        <v>536</v>
      </c>
    </row>
    <row r="86" spans="1:14">
      <c r="B86" t="s">
        <v>10</v>
      </c>
      <c r="C86" t="s">
        <v>11</v>
      </c>
      <c r="D86">
        <v>470</v>
      </c>
      <c r="E86">
        <v>50</v>
      </c>
      <c r="F86">
        <v>650</v>
      </c>
      <c r="G86">
        <v>37</v>
      </c>
      <c r="H86">
        <v>695</v>
      </c>
      <c r="I86">
        <v>50</v>
      </c>
      <c r="J86">
        <v>536</v>
      </c>
    </row>
    <row r="87" spans="1:14">
      <c r="B87" t="s">
        <v>10</v>
      </c>
      <c r="C87" t="s">
        <v>11</v>
      </c>
      <c r="D87">
        <v>470</v>
      </c>
      <c r="E87">
        <v>49</v>
      </c>
      <c r="F87">
        <v>650</v>
      </c>
      <c r="G87">
        <v>43</v>
      </c>
      <c r="H87">
        <v>695</v>
      </c>
      <c r="I87">
        <v>49</v>
      </c>
      <c r="J87">
        <v>536</v>
      </c>
    </row>
    <row r="88" spans="1:14">
      <c r="B88" t="s">
        <v>10</v>
      </c>
      <c r="C88" t="s">
        <v>11</v>
      </c>
      <c r="D88">
        <v>470</v>
      </c>
      <c r="E88">
        <v>48</v>
      </c>
      <c r="F88">
        <v>650</v>
      </c>
      <c r="G88">
        <v>38</v>
      </c>
      <c r="H88">
        <v>695</v>
      </c>
      <c r="I88">
        <v>50</v>
      </c>
      <c r="J88">
        <v>536</v>
      </c>
    </row>
    <row r="89" spans="1:14">
      <c r="B89" t="s">
        <v>10</v>
      </c>
      <c r="C89" t="s">
        <v>11</v>
      </c>
      <c r="D89">
        <v>470</v>
      </c>
      <c r="E89">
        <v>50</v>
      </c>
      <c r="F89">
        <v>650</v>
      </c>
      <c r="G89">
        <v>38</v>
      </c>
      <c r="H89">
        <v>695</v>
      </c>
      <c r="I89">
        <v>49</v>
      </c>
      <c r="J89">
        <v>536</v>
      </c>
    </row>
    <row r="90" spans="1:14">
      <c r="B90" t="s">
        <v>10</v>
      </c>
      <c r="C90" t="s">
        <v>11</v>
      </c>
      <c r="D90">
        <v>470</v>
      </c>
      <c r="E90">
        <v>48</v>
      </c>
      <c r="F90">
        <v>650</v>
      </c>
      <c r="G90">
        <v>36</v>
      </c>
      <c r="H90">
        <v>695</v>
      </c>
      <c r="I90">
        <v>48</v>
      </c>
      <c r="J90">
        <v>536</v>
      </c>
    </row>
    <row r="91" spans="1:14">
      <c r="B91" t="s">
        <v>10</v>
      </c>
      <c r="C91" t="s">
        <v>11</v>
      </c>
      <c r="D91">
        <v>470</v>
      </c>
      <c r="E91">
        <v>50</v>
      </c>
      <c r="F91">
        <v>650</v>
      </c>
      <c r="G91">
        <v>41</v>
      </c>
      <c r="H91">
        <v>695</v>
      </c>
      <c r="I91">
        <v>50</v>
      </c>
      <c r="J91">
        <v>536</v>
      </c>
    </row>
    <row r="92" spans="1:14">
      <c r="A92">
        <v>3</v>
      </c>
      <c r="B92" t="s">
        <v>10</v>
      </c>
      <c r="C92" t="s">
        <v>11</v>
      </c>
      <c r="D92">
        <v>470</v>
      </c>
      <c r="E92">
        <v>89</v>
      </c>
      <c r="F92">
        <v>650</v>
      </c>
      <c r="G92">
        <v>242</v>
      </c>
      <c r="H92">
        <v>695</v>
      </c>
      <c r="I92">
        <v>49</v>
      </c>
      <c r="J92">
        <v>536</v>
      </c>
      <c r="N92" t="s">
        <v>19</v>
      </c>
    </row>
    <row r="93" spans="1:14">
      <c r="B93" t="s">
        <v>10</v>
      </c>
      <c r="C93" t="s">
        <v>11</v>
      </c>
      <c r="D93">
        <v>470</v>
      </c>
      <c r="E93">
        <v>86</v>
      </c>
      <c r="F93">
        <v>650</v>
      </c>
      <c r="G93">
        <v>242</v>
      </c>
      <c r="H93">
        <v>695</v>
      </c>
      <c r="I93">
        <v>51</v>
      </c>
      <c r="J93">
        <v>536</v>
      </c>
    </row>
    <row r="94" spans="1:14">
      <c r="B94" t="s">
        <v>10</v>
      </c>
      <c r="C94" t="s">
        <v>11</v>
      </c>
      <c r="D94">
        <v>470</v>
      </c>
      <c r="E94">
        <v>89</v>
      </c>
      <c r="F94">
        <v>650</v>
      </c>
      <c r="G94">
        <v>242</v>
      </c>
      <c r="H94">
        <v>695</v>
      </c>
      <c r="I94">
        <v>49</v>
      </c>
      <c r="J94">
        <v>536</v>
      </c>
    </row>
    <row r="95" spans="1:14">
      <c r="B95" t="s">
        <v>10</v>
      </c>
      <c r="C95" t="s">
        <v>11</v>
      </c>
      <c r="D95">
        <v>470</v>
      </c>
      <c r="E95">
        <v>86</v>
      </c>
      <c r="F95">
        <v>650</v>
      </c>
      <c r="G95">
        <v>239</v>
      </c>
      <c r="H95">
        <v>695</v>
      </c>
      <c r="I95">
        <v>51</v>
      </c>
      <c r="J95">
        <v>536</v>
      </c>
    </row>
    <row r="96" spans="1:14">
      <c r="B96" t="s">
        <v>10</v>
      </c>
      <c r="C96" t="s">
        <v>11</v>
      </c>
      <c r="D96">
        <v>470</v>
      </c>
      <c r="E96">
        <v>90</v>
      </c>
      <c r="F96">
        <v>650</v>
      </c>
      <c r="G96">
        <v>238</v>
      </c>
      <c r="H96">
        <v>695</v>
      </c>
      <c r="I96">
        <v>48</v>
      </c>
      <c r="J96">
        <v>536</v>
      </c>
    </row>
    <row r="97" spans="2:10">
      <c r="B97" t="s">
        <v>10</v>
      </c>
      <c r="C97" t="s">
        <v>11</v>
      </c>
      <c r="D97">
        <v>470</v>
      </c>
      <c r="E97">
        <v>89</v>
      </c>
      <c r="F97">
        <v>650</v>
      </c>
      <c r="G97">
        <v>242</v>
      </c>
      <c r="H97">
        <v>695</v>
      </c>
      <c r="I97">
        <v>50</v>
      </c>
      <c r="J97">
        <v>536</v>
      </c>
    </row>
    <row r="98" spans="2:10">
      <c r="B98" t="s">
        <v>10</v>
      </c>
      <c r="C98" t="s">
        <v>11</v>
      </c>
      <c r="D98">
        <v>470</v>
      </c>
      <c r="E98">
        <v>86</v>
      </c>
      <c r="F98">
        <v>650</v>
      </c>
      <c r="G98">
        <v>235</v>
      </c>
      <c r="H98">
        <v>695</v>
      </c>
      <c r="I98">
        <v>50</v>
      </c>
      <c r="J98">
        <v>536</v>
      </c>
    </row>
    <row r="99" spans="2:10">
      <c r="B99" t="s">
        <v>10</v>
      </c>
      <c r="C99" t="s">
        <v>11</v>
      </c>
      <c r="D99">
        <v>470</v>
      </c>
      <c r="E99">
        <v>91</v>
      </c>
      <c r="F99">
        <v>650</v>
      </c>
      <c r="G99">
        <v>241</v>
      </c>
      <c r="H99">
        <v>695</v>
      </c>
      <c r="I99">
        <v>50</v>
      </c>
      <c r="J99">
        <v>536</v>
      </c>
    </row>
    <row r="100" spans="2:10">
      <c r="B100" t="s">
        <v>10</v>
      </c>
      <c r="C100" t="s">
        <v>11</v>
      </c>
      <c r="D100">
        <v>470</v>
      </c>
      <c r="E100">
        <v>87</v>
      </c>
      <c r="F100">
        <v>650</v>
      </c>
      <c r="G100">
        <v>243</v>
      </c>
      <c r="H100">
        <v>695</v>
      </c>
      <c r="I100">
        <v>51</v>
      </c>
      <c r="J100">
        <v>536</v>
      </c>
    </row>
    <row r="101" spans="2:10">
      <c r="B101" t="s">
        <v>10</v>
      </c>
      <c r="C101" t="s">
        <v>11</v>
      </c>
      <c r="D101">
        <v>470</v>
      </c>
      <c r="E101">
        <v>88</v>
      </c>
      <c r="F101">
        <v>650</v>
      </c>
      <c r="G101">
        <v>238</v>
      </c>
      <c r="H101">
        <v>695</v>
      </c>
      <c r="I101">
        <v>50</v>
      </c>
      <c r="J101">
        <v>536</v>
      </c>
    </row>
    <row r="102" spans="2:10">
      <c r="B102" t="s">
        <v>10</v>
      </c>
      <c r="C102" t="s">
        <v>11</v>
      </c>
      <c r="D102">
        <v>470</v>
      </c>
      <c r="E102">
        <v>88</v>
      </c>
      <c r="F102">
        <v>650</v>
      </c>
      <c r="G102">
        <v>239</v>
      </c>
      <c r="H102">
        <v>695</v>
      </c>
      <c r="I102">
        <v>49</v>
      </c>
      <c r="J102">
        <v>536</v>
      </c>
    </row>
    <row r="103" spans="2:10">
      <c r="B103" t="s">
        <v>10</v>
      </c>
      <c r="C103" t="s">
        <v>11</v>
      </c>
      <c r="D103">
        <v>470</v>
      </c>
      <c r="E103">
        <v>90</v>
      </c>
      <c r="F103">
        <v>650</v>
      </c>
      <c r="G103">
        <v>239</v>
      </c>
      <c r="H103">
        <v>695</v>
      </c>
      <c r="I103">
        <v>50</v>
      </c>
      <c r="J103">
        <v>536</v>
      </c>
    </row>
    <row r="104" spans="2:10">
      <c r="B104" t="s">
        <v>10</v>
      </c>
      <c r="C104" t="s">
        <v>11</v>
      </c>
      <c r="D104">
        <v>470</v>
      </c>
      <c r="E104">
        <v>89</v>
      </c>
      <c r="F104">
        <v>650</v>
      </c>
      <c r="G104">
        <v>242</v>
      </c>
      <c r="H104">
        <v>695</v>
      </c>
      <c r="I104">
        <v>50</v>
      </c>
      <c r="J104">
        <v>536</v>
      </c>
    </row>
    <row r="105" spans="2:10">
      <c r="B105" t="s">
        <v>10</v>
      </c>
      <c r="C105" t="s">
        <v>11</v>
      </c>
      <c r="D105">
        <v>470</v>
      </c>
      <c r="E105">
        <v>89</v>
      </c>
      <c r="F105">
        <v>650</v>
      </c>
      <c r="G105">
        <v>242</v>
      </c>
      <c r="H105">
        <v>695</v>
      </c>
      <c r="I105">
        <v>51</v>
      </c>
      <c r="J105">
        <v>536</v>
      </c>
    </row>
    <row r="106" spans="2:10">
      <c r="B106" t="s">
        <v>10</v>
      </c>
      <c r="C106" t="s">
        <v>11</v>
      </c>
      <c r="D106">
        <v>470</v>
      </c>
      <c r="E106">
        <v>87</v>
      </c>
      <c r="F106">
        <v>650</v>
      </c>
      <c r="G106">
        <v>237</v>
      </c>
      <c r="H106">
        <v>695</v>
      </c>
      <c r="I106">
        <v>50</v>
      </c>
      <c r="J106">
        <v>536</v>
      </c>
    </row>
    <row r="107" spans="2:10">
      <c r="B107" t="s">
        <v>10</v>
      </c>
      <c r="C107" t="s">
        <v>11</v>
      </c>
      <c r="D107">
        <v>470</v>
      </c>
      <c r="E107">
        <v>87</v>
      </c>
      <c r="F107">
        <v>650</v>
      </c>
      <c r="G107">
        <v>241</v>
      </c>
      <c r="H107">
        <v>695</v>
      </c>
      <c r="I107">
        <v>49</v>
      </c>
      <c r="J107">
        <v>536</v>
      </c>
    </row>
    <row r="108" spans="2:10">
      <c r="B108" t="s">
        <v>10</v>
      </c>
      <c r="C108" t="s">
        <v>11</v>
      </c>
      <c r="D108">
        <v>470</v>
      </c>
      <c r="E108">
        <v>87</v>
      </c>
      <c r="F108">
        <v>650</v>
      </c>
      <c r="G108">
        <v>241</v>
      </c>
      <c r="H108">
        <v>695</v>
      </c>
      <c r="I108">
        <v>50</v>
      </c>
      <c r="J108">
        <v>536</v>
      </c>
    </row>
    <row r="109" spans="2:10">
      <c r="B109" t="s">
        <v>10</v>
      </c>
      <c r="C109" t="s">
        <v>11</v>
      </c>
      <c r="D109">
        <v>470</v>
      </c>
      <c r="E109">
        <v>87</v>
      </c>
      <c r="F109">
        <v>650</v>
      </c>
      <c r="G109">
        <v>241</v>
      </c>
      <c r="H109">
        <v>695</v>
      </c>
      <c r="I109">
        <v>50</v>
      </c>
      <c r="J109">
        <v>536</v>
      </c>
    </row>
    <row r="110" spans="2:10">
      <c r="B110" t="s">
        <v>10</v>
      </c>
      <c r="C110" t="s">
        <v>11</v>
      </c>
      <c r="D110">
        <v>470</v>
      </c>
      <c r="E110">
        <v>88</v>
      </c>
      <c r="F110">
        <v>650</v>
      </c>
      <c r="G110">
        <v>241</v>
      </c>
      <c r="H110">
        <v>695</v>
      </c>
      <c r="I110">
        <v>48</v>
      </c>
      <c r="J110">
        <v>536</v>
      </c>
    </row>
    <row r="111" spans="2:10">
      <c r="B111" t="s">
        <v>10</v>
      </c>
      <c r="C111" t="s">
        <v>11</v>
      </c>
      <c r="D111">
        <v>470</v>
      </c>
      <c r="E111">
        <v>91</v>
      </c>
      <c r="F111">
        <v>650</v>
      </c>
      <c r="G111">
        <v>241</v>
      </c>
      <c r="H111">
        <v>695</v>
      </c>
      <c r="I111">
        <v>46</v>
      </c>
      <c r="J111">
        <v>536</v>
      </c>
    </row>
    <row r="112" spans="2:10">
      <c r="B112" t="s">
        <v>10</v>
      </c>
      <c r="C112" t="s">
        <v>11</v>
      </c>
      <c r="D112">
        <v>470</v>
      </c>
      <c r="E112">
        <v>89</v>
      </c>
      <c r="F112">
        <v>650</v>
      </c>
      <c r="G112">
        <v>239</v>
      </c>
      <c r="H112">
        <v>695</v>
      </c>
      <c r="I112">
        <v>48</v>
      </c>
      <c r="J112">
        <v>536</v>
      </c>
    </row>
    <row r="113" spans="1:10">
      <c r="B113" t="s">
        <v>10</v>
      </c>
      <c r="C113" t="s">
        <v>11</v>
      </c>
      <c r="D113">
        <v>470</v>
      </c>
      <c r="E113">
        <v>88</v>
      </c>
      <c r="F113">
        <v>650</v>
      </c>
      <c r="G113">
        <v>241</v>
      </c>
      <c r="H113">
        <v>695</v>
      </c>
      <c r="I113">
        <v>50</v>
      </c>
      <c r="J113">
        <v>536</v>
      </c>
    </row>
    <row r="114" spans="1:10">
      <c r="B114" t="s">
        <v>10</v>
      </c>
      <c r="C114" t="s">
        <v>11</v>
      </c>
      <c r="D114">
        <v>470</v>
      </c>
      <c r="E114">
        <v>89</v>
      </c>
      <c r="F114">
        <v>650</v>
      </c>
      <c r="G114">
        <v>241</v>
      </c>
      <c r="H114">
        <v>695</v>
      </c>
      <c r="I114">
        <v>50</v>
      </c>
      <c r="J114">
        <v>536</v>
      </c>
    </row>
    <row r="115" spans="1:10">
      <c r="B115" t="s">
        <v>10</v>
      </c>
      <c r="C115" t="s">
        <v>11</v>
      </c>
      <c r="D115">
        <v>470</v>
      </c>
      <c r="E115">
        <v>86</v>
      </c>
      <c r="F115">
        <v>650</v>
      </c>
      <c r="G115">
        <v>243</v>
      </c>
      <c r="H115">
        <v>695</v>
      </c>
      <c r="I115">
        <v>51</v>
      </c>
      <c r="J115">
        <v>536</v>
      </c>
    </row>
    <row r="116" spans="1:10">
      <c r="B116" t="s">
        <v>10</v>
      </c>
      <c r="C116" t="s">
        <v>11</v>
      </c>
      <c r="D116">
        <v>470</v>
      </c>
      <c r="E116">
        <v>86</v>
      </c>
      <c r="F116">
        <v>650</v>
      </c>
      <c r="G116">
        <v>238</v>
      </c>
      <c r="H116">
        <v>695</v>
      </c>
      <c r="I116">
        <v>52</v>
      </c>
      <c r="J116">
        <v>536</v>
      </c>
    </row>
    <row r="117" spans="1:10">
      <c r="B117" t="s">
        <v>10</v>
      </c>
      <c r="C117" t="s">
        <v>11</v>
      </c>
      <c r="D117">
        <v>470</v>
      </c>
      <c r="E117">
        <v>86</v>
      </c>
      <c r="F117">
        <v>650</v>
      </c>
      <c r="G117">
        <v>239</v>
      </c>
      <c r="H117">
        <v>695</v>
      </c>
      <c r="I117">
        <v>48</v>
      </c>
      <c r="J117">
        <v>536</v>
      </c>
    </row>
    <row r="118" spans="1:10">
      <c r="B118" t="s">
        <v>10</v>
      </c>
      <c r="C118" t="s">
        <v>11</v>
      </c>
      <c r="D118">
        <v>470</v>
      </c>
      <c r="E118">
        <v>88</v>
      </c>
      <c r="F118">
        <v>650</v>
      </c>
      <c r="G118">
        <v>241</v>
      </c>
      <c r="H118">
        <v>695</v>
      </c>
      <c r="I118">
        <v>50</v>
      </c>
      <c r="J118">
        <v>536</v>
      </c>
    </row>
    <row r="119" spans="1:10">
      <c r="B119" t="s">
        <v>10</v>
      </c>
      <c r="C119" t="s">
        <v>11</v>
      </c>
      <c r="D119">
        <v>470</v>
      </c>
      <c r="E119">
        <v>88</v>
      </c>
      <c r="F119">
        <v>650</v>
      </c>
      <c r="G119">
        <v>238</v>
      </c>
      <c r="H119">
        <v>695</v>
      </c>
      <c r="I119">
        <v>50</v>
      </c>
      <c r="J119">
        <v>536</v>
      </c>
    </row>
    <row r="120" spans="1:10">
      <c r="B120" t="s">
        <v>10</v>
      </c>
      <c r="C120" t="s">
        <v>11</v>
      </c>
      <c r="D120">
        <v>470</v>
      </c>
      <c r="E120">
        <v>90</v>
      </c>
      <c r="F120">
        <v>650</v>
      </c>
      <c r="G120">
        <v>240</v>
      </c>
      <c r="H120">
        <v>695</v>
      </c>
      <c r="I120">
        <v>49</v>
      </c>
      <c r="J120">
        <v>536</v>
      </c>
    </row>
    <row r="121" spans="1:10">
      <c r="B121" t="s">
        <v>10</v>
      </c>
      <c r="C121" t="s">
        <v>11</v>
      </c>
      <c r="D121">
        <v>470</v>
      </c>
      <c r="E121">
        <v>89</v>
      </c>
      <c r="F121">
        <v>650</v>
      </c>
      <c r="G121">
        <v>240</v>
      </c>
      <c r="H121">
        <v>695</v>
      </c>
      <c r="I121">
        <v>50</v>
      </c>
      <c r="J121">
        <v>536</v>
      </c>
    </row>
    <row r="122" spans="1:10">
      <c r="B122" t="s">
        <v>10</v>
      </c>
      <c r="C122" t="s">
        <v>11</v>
      </c>
      <c r="D122">
        <v>470</v>
      </c>
      <c r="E122">
        <v>85</v>
      </c>
      <c r="F122">
        <v>650</v>
      </c>
      <c r="G122">
        <v>240</v>
      </c>
      <c r="H122">
        <v>695</v>
      </c>
      <c r="I122">
        <v>51</v>
      </c>
      <c r="J122">
        <v>536</v>
      </c>
    </row>
    <row r="123" spans="1:10">
      <c r="A123">
        <v>4</v>
      </c>
      <c r="B123" t="s">
        <v>10</v>
      </c>
      <c r="C123" t="s">
        <v>11</v>
      </c>
      <c r="D123">
        <v>470</v>
      </c>
      <c r="E123">
        <v>154</v>
      </c>
      <c r="F123">
        <v>650</v>
      </c>
      <c r="G123">
        <v>292</v>
      </c>
      <c r="H123">
        <v>695</v>
      </c>
      <c r="I123">
        <v>49</v>
      </c>
      <c r="J123">
        <v>536</v>
      </c>
    </row>
    <row r="124" spans="1:10">
      <c r="B124" t="s">
        <v>10</v>
      </c>
      <c r="C124" t="s">
        <v>11</v>
      </c>
      <c r="D124">
        <v>470</v>
      </c>
      <c r="E124">
        <v>147</v>
      </c>
      <c r="F124">
        <v>650</v>
      </c>
      <c r="G124">
        <v>395</v>
      </c>
      <c r="H124">
        <v>695</v>
      </c>
      <c r="I124">
        <v>46</v>
      </c>
      <c r="J124">
        <v>536</v>
      </c>
    </row>
    <row r="125" spans="1:10">
      <c r="B125" t="s">
        <v>10</v>
      </c>
      <c r="C125" t="s">
        <v>11</v>
      </c>
      <c r="D125">
        <v>470</v>
      </c>
      <c r="E125">
        <v>133</v>
      </c>
      <c r="F125">
        <v>650</v>
      </c>
      <c r="G125">
        <v>509</v>
      </c>
      <c r="H125">
        <v>695</v>
      </c>
      <c r="I125">
        <v>52</v>
      </c>
      <c r="J125">
        <v>536</v>
      </c>
    </row>
    <row r="126" spans="1:10">
      <c r="B126" t="s">
        <v>10</v>
      </c>
      <c r="C126" t="s">
        <v>11</v>
      </c>
      <c r="D126">
        <v>470</v>
      </c>
      <c r="E126">
        <v>146</v>
      </c>
      <c r="F126">
        <v>650</v>
      </c>
      <c r="G126">
        <v>550</v>
      </c>
      <c r="H126">
        <v>695</v>
      </c>
      <c r="I126">
        <v>50</v>
      </c>
      <c r="J126">
        <v>536</v>
      </c>
    </row>
    <row r="127" spans="1:10">
      <c r="B127" t="s">
        <v>10</v>
      </c>
      <c r="C127" t="s">
        <v>11</v>
      </c>
      <c r="D127">
        <v>470</v>
      </c>
      <c r="E127">
        <v>158</v>
      </c>
      <c r="F127">
        <v>650</v>
      </c>
      <c r="G127">
        <v>521</v>
      </c>
      <c r="H127">
        <v>695</v>
      </c>
      <c r="I127">
        <v>49</v>
      </c>
      <c r="J127">
        <v>536</v>
      </c>
    </row>
    <row r="128" spans="1:10">
      <c r="B128" t="s">
        <v>10</v>
      </c>
      <c r="C128" t="s">
        <v>11</v>
      </c>
      <c r="D128">
        <v>470</v>
      </c>
      <c r="E128">
        <v>168</v>
      </c>
      <c r="F128">
        <v>650</v>
      </c>
      <c r="G128">
        <v>449</v>
      </c>
      <c r="H128">
        <v>695</v>
      </c>
      <c r="I128">
        <v>52</v>
      </c>
      <c r="J128">
        <v>536</v>
      </c>
    </row>
    <row r="129" spans="2:10">
      <c r="B129" t="s">
        <v>10</v>
      </c>
      <c r="C129" t="s">
        <v>11</v>
      </c>
      <c r="D129">
        <v>470</v>
      </c>
      <c r="E129">
        <v>168</v>
      </c>
      <c r="F129">
        <v>650</v>
      </c>
      <c r="G129">
        <v>419</v>
      </c>
      <c r="H129">
        <v>695</v>
      </c>
      <c r="I129">
        <v>50</v>
      </c>
      <c r="J129">
        <v>536</v>
      </c>
    </row>
    <row r="130" spans="2:10">
      <c r="B130" t="s">
        <v>10</v>
      </c>
      <c r="C130" t="s">
        <v>11</v>
      </c>
      <c r="D130">
        <v>470</v>
      </c>
      <c r="E130">
        <v>166</v>
      </c>
      <c r="F130">
        <v>650</v>
      </c>
      <c r="G130">
        <v>428</v>
      </c>
      <c r="H130">
        <v>695</v>
      </c>
      <c r="I130">
        <v>50</v>
      </c>
      <c r="J130">
        <v>535</v>
      </c>
    </row>
    <row r="131" spans="2:10">
      <c r="B131" t="s">
        <v>10</v>
      </c>
      <c r="C131" t="s">
        <v>11</v>
      </c>
      <c r="D131">
        <v>470</v>
      </c>
      <c r="E131">
        <v>179</v>
      </c>
      <c r="F131">
        <v>650</v>
      </c>
      <c r="G131">
        <v>379</v>
      </c>
      <c r="H131">
        <v>695</v>
      </c>
      <c r="I131">
        <v>48</v>
      </c>
      <c r="J131">
        <v>536</v>
      </c>
    </row>
    <row r="132" spans="2:10">
      <c r="B132" t="s">
        <v>10</v>
      </c>
      <c r="C132" t="s">
        <v>11</v>
      </c>
      <c r="D132">
        <v>470</v>
      </c>
      <c r="E132">
        <v>180</v>
      </c>
      <c r="F132">
        <v>650</v>
      </c>
      <c r="G132">
        <v>436</v>
      </c>
      <c r="H132">
        <v>695</v>
      </c>
      <c r="I132">
        <v>47</v>
      </c>
      <c r="J132">
        <v>536</v>
      </c>
    </row>
    <row r="133" spans="2:10">
      <c r="B133" t="s">
        <v>10</v>
      </c>
      <c r="C133" t="s">
        <v>11</v>
      </c>
      <c r="D133">
        <v>470</v>
      </c>
      <c r="E133">
        <v>168</v>
      </c>
      <c r="F133">
        <v>650</v>
      </c>
      <c r="G133">
        <v>580</v>
      </c>
      <c r="H133">
        <v>695</v>
      </c>
      <c r="I133">
        <v>50</v>
      </c>
      <c r="J133">
        <v>535</v>
      </c>
    </row>
    <row r="134" spans="2:10">
      <c r="B134" t="s">
        <v>10</v>
      </c>
      <c r="C134" t="s">
        <v>11</v>
      </c>
      <c r="D134">
        <v>470</v>
      </c>
      <c r="E134">
        <v>171</v>
      </c>
      <c r="F134">
        <v>650</v>
      </c>
      <c r="G134">
        <v>527</v>
      </c>
      <c r="H134">
        <v>695</v>
      </c>
      <c r="I134">
        <v>50</v>
      </c>
      <c r="J134">
        <v>536</v>
      </c>
    </row>
    <row r="135" spans="2:10">
      <c r="B135" t="s">
        <v>10</v>
      </c>
      <c r="C135" t="s">
        <v>11</v>
      </c>
      <c r="D135">
        <v>470</v>
      </c>
      <c r="E135">
        <v>173</v>
      </c>
      <c r="F135">
        <v>650</v>
      </c>
      <c r="G135">
        <v>407</v>
      </c>
      <c r="H135">
        <v>695</v>
      </c>
      <c r="I135">
        <v>51</v>
      </c>
      <c r="J135">
        <v>536</v>
      </c>
    </row>
    <row r="136" spans="2:10">
      <c r="B136" t="s">
        <v>10</v>
      </c>
      <c r="C136" t="s">
        <v>11</v>
      </c>
      <c r="D136">
        <v>470</v>
      </c>
      <c r="E136">
        <v>156</v>
      </c>
      <c r="F136">
        <v>650</v>
      </c>
      <c r="G136">
        <v>336</v>
      </c>
      <c r="H136">
        <v>695</v>
      </c>
      <c r="I136">
        <v>52</v>
      </c>
      <c r="J136">
        <v>536</v>
      </c>
    </row>
    <row r="137" spans="2:10">
      <c r="B137" t="s">
        <v>10</v>
      </c>
      <c r="C137" t="s">
        <v>11</v>
      </c>
      <c r="D137">
        <v>470</v>
      </c>
      <c r="E137">
        <v>139</v>
      </c>
      <c r="F137">
        <v>650</v>
      </c>
      <c r="G137">
        <v>309</v>
      </c>
      <c r="H137">
        <v>695</v>
      </c>
      <c r="I137">
        <v>51</v>
      </c>
      <c r="J137">
        <v>536</v>
      </c>
    </row>
    <row r="138" spans="2:10">
      <c r="B138" t="s">
        <v>10</v>
      </c>
      <c r="C138" t="s">
        <v>11</v>
      </c>
      <c r="D138">
        <v>470</v>
      </c>
      <c r="E138">
        <v>130</v>
      </c>
      <c r="F138">
        <v>650</v>
      </c>
      <c r="G138">
        <v>301</v>
      </c>
      <c r="H138">
        <v>695</v>
      </c>
      <c r="I138">
        <v>53</v>
      </c>
      <c r="J138">
        <v>535</v>
      </c>
    </row>
    <row r="139" spans="2:10">
      <c r="B139" t="s">
        <v>10</v>
      </c>
      <c r="C139" t="s">
        <v>11</v>
      </c>
      <c r="D139">
        <v>470</v>
      </c>
      <c r="E139">
        <v>124</v>
      </c>
      <c r="F139">
        <v>650</v>
      </c>
      <c r="G139">
        <v>322</v>
      </c>
      <c r="H139">
        <v>695</v>
      </c>
      <c r="I139">
        <v>52</v>
      </c>
      <c r="J139">
        <v>536</v>
      </c>
    </row>
    <row r="140" spans="2:10">
      <c r="B140" t="s">
        <v>10</v>
      </c>
      <c r="C140" t="s">
        <v>11</v>
      </c>
      <c r="D140">
        <v>470</v>
      </c>
      <c r="E140">
        <v>132</v>
      </c>
      <c r="F140">
        <v>650</v>
      </c>
      <c r="G140">
        <v>330</v>
      </c>
      <c r="H140">
        <v>695</v>
      </c>
      <c r="I140">
        <v>50</v>
      </c>
      <c r="J140">
        <v>536</v>
      </c>
    </row>
    <row r="141" spans="2:10">
      <c r="B141" t="s">
        <v>10</v>
      </c>
      <c r="C141" t="s">
        <v>11</v>
      </c>
      <c r="D141">
        <v>470</v>
      </c>
      <c r="E141">
        <v>143</v>
      </c>
      <c r="F141">
        <v>650</v>
      </c>
      <c r="G141">
        <v>317</v>
      </c>
      <c r="H141">
        <v>695</v>
      </c>
      <c r="I141">
        <v>50</v>
      </c>
      <c r="J141">
        <v>535</v>
      </c>
    </row>
    <row r="142" spans="2:10">
      <c r="B142" t="s">
        <v>10</v>
      </c>
      <c r="C142" t="s">
        <v>11</v>
      </c>
      <c r="D142">
        <v>470</v>
      </c>
      <c r="E142">
        <v>148</v>
      </c>
      <c r="F142">
        <v>650</v>
      </c>
      <c r="G142">
        <v>301</v>
      </c>
      <c r="H142">
        <v>695</v>
      </c>
      <c r="I142">
        <v>50</v>
      </c>
      <c r="J142">
        <v>535</v>
      </c>
    </row>
    <row r="143" spans="2:10">
      <c r="B143" t="s">
        <v>10</v>
      </c>
      <c r="C143" t="s">
        <v>11</v>
      </c>
      <c r="D143">
        <v>470</v>
      </c>
      <c r="E143">
        <v>146</v>
      </c>
      <c r="F143">
        <v>650</v>
      </c>
      <c r="G143">
        <v>287</v>
      </c>
      <c r="H143">
        <v>695</v>
      </c>
      <c r="I143">
        <v>50</v>
      </c>
      <c r="J143">
        <v>535</v>
      </c>
    </row>
    <row r="144" spans="2:10">
      <c r="B144" t="s">
        <v>10</v>
      </c>
      <c r="C144" t="s">
        <v>11</v>
      </c>
      <c r="D144">
        <v>470</v>
      </c>
      <c r="E144">
        <v>144</v>
      </c>
      <c r="F144">
        <v>650</v>
      </c>
      <c r="G144">
        <v>284</v>
      </c>
      <c r="H144">
        <v>695</v>
      </c>
      <c r="I144">
        <v>50</v>
      </c>
      <c r="J144">
        <v>536</v>
      </c>
    </row>
    <row r="145" spans="1:14">
      <c r="B145" t="s">
        <v>10</v>
      </c>
      <c r="C145" t="s">
        <v>11</v>
      </c>
      <c r="D145">
        <v>470</v>
      </c>
      <c r="E145">
        <v>149</v>
      </c>
      <c r="F145">
        <v>650</v>
      </c>
      <c r="G145">
        <v>306</v>
      </c>
      <c r="H145">
        <v>695</v>
      </c>
      <c r="I145">
        <v>50</v>
      </c>
      <c r="J145">
        <v>536</v>
      </c>
    </row>
    <row r="146" spans="1:14">
      <c r="B146" t="s">
        <v>10</v>
      </c>
      <c r="C146" t="s">
        <v>11</v>
      </c>
      <c r="D146">
        <v>470</v>
      </c>
      <c r="E146">
        <v>150</v>
      </c>
      <c r="F146">
        <v>650</v>
      </c>
      <c r="G146">
        <v>385</v>
      </c>
      <c r="H146">
        <v>695</v>
      </c>
      <c r="I146">
        <v>51</v>
      </c>
      <c r="J146">
        <v>536</v>
      </c>
    </row>
    <row r="147" spans="1:14">
      <c r="B147" t="s">
        <v>10</v>
      </c>
      <c r="C147" t="s">
        <v>11</v>
      </c>
      <c r="D147">
        <v>470</v>
      </c>
      <c r="E147">
        <v>147</v>
      </c>
      <c r="F147">
        <v>650</v>
      </c>
      <c r="G147">
        <v>448</v>
      </c>
      <c r="H147">
        <v>695</v>
      </c>
      <c r="I147">
        <v>50</v>
      </c>
      <c r="J147">
        <v>535</v>
      </c>
    </row>
    <row r="148" spans="1:14">
      <c r="B148" t="s">
        <v>10</v>
      </c>
      <c r="C148" t="s">
        <v>11</v>
      </c>
      <c r="D148">
        <v>470</v>
      </c>
      <c r="E148">
        <v>143</v>
      </c>
      <c r="F148">
        <v>650</v>
      </c>
      <c r="G148">
        <v>463</v>
      </c>
      <c r="H148">
        <v>695</v>
      </c>
      <c r="I148">
        <v>46</v>
      </c>
      <c r="J148">
        <v>535</v>
      </c>
    </row>
    <row r="149" spans="1:14">
      <c r="B149" t="s">
        <v>10</v>
      </c>
      <c r="C149" t="s">
        <v>11</v>
      </c>
      <c r="D149">
        <v>470</v>
      </c>
      <c r="E149">
        <v>137</v>
      </c>
      <c r="F149">
        <v>650</v>
      </c>
      <c r="G149">
        <v>444</v>
      </c>
      <c r="H149">
        <v>695</v>
      </c>
      <c r="I149">
        <v>52</v>
      </c>
      <c r="J149">
        <v>536</v>
      </c>
    </row>
    <row r="150" spans="1:14">
      <c r="B150" t="s">
        <v>10</v>
      </c>
      <c r="C150" t="s">
        <v>11</v>
      </c>
      <c r="D150">
        <v>470</v>
      </c>
      <c r="E150">
        <v>132</v>
      </c>
      <c r="F150">
        <v>650</v>
      </c>
      <c r="G150">
        <v>368</v>
      </c>
      <c r="H150">
        <v>695</v>
      </c>
      <c r="I150">
        <v>50</v>
      </c>
      <c r="J150">
        <v>535</v>
      </c>
    </row>
    <row r="151" spans="1:14">
      <c r="B151" t="s">
        <v>10</v>
      </c>
      <c r="C151" t="s">
        <v>11</v>
      </c>
      <c r="D151">
        <v>470</v>
      </c>
      <c r="E151">
        <v>130</v>
      </c>
      <c r="F151">
        <v>650</v>
      </c>
      <c r="G151">
        <v>322</v>
      </c>
      <c r="H151">
        <v>695</v>
      </c>
      <c r="I151">
        <v>50</v>
      </c>
      <c r="J151">
        <v>536</v>
      </c>
    </row>
    <row r="152" spans="1:14">
      <c r="B152" t="s">
        <v>10</v>
      </c>
      <c r="C152" t="s">
        <v>11</v>
      </c>
      <c r="D152">
        <v>470</v>
      </c>
      <c r="E152">
        <v>124</v>
      </c>
      <c r="F152">
        <v>650</v>
      </c>
      <c r="G152">
        <v>314</v>
      </c>
      <c r="H152">
        <v>695</v>
      </c>
      <c r="I152">
        <v>53</v>
      </c>
      <c r="J152">
        <v>535</v>
      </c>
    </row>
    <row r="153" spans="1:14">
      <c r="B153" t="s">
        <v>10</v>
      </c>
      <c r="C153" t="s">
        <v>11</v>
      </c>
      <c r="D153">
        <v>470</v>
      </c>
      <c r="E153">
        <v>121</v>
      </c>
      <c r="F153">
        <v>650</v>
      </c>
      <c r="G153">
        <v>388</v>
      </c>
      <c r="H153">
        <v>695</v>
      </c>
      <c r="I153">
        <v>51</v>
      </c>
      <c r="J153">
        <v>536</v>
      </c>
    </row>
    <row r="154" spans="1:14">
      <c r="A154">
        <v>5</v>
      </c>
      <c r="B154" t="s">
        <v>10</v>
      </c>
      <c r="C154" t="s">
        <v>11</v>
      </c>
      <c r="D154">
        <v>470</v>
      </c>
      <c r="E154">
        <v>129</v>
      </c>
      <c r="F154">
        <v>650</v>
      </c>
      <c r="G154">
        <v>277</v>
      </c>
      <c r="H154">
        <v>695</v>
      </c>
      <c r="I154">
        <v>85</v>
      </c>
      <c r="J154">
        <v>535</v>
      </c>
      <c r="N154" t="s">
        <v>20</v>
      </c>
    </row>
    <row r="155" spans="1:14">
      <c r="B155" t="s">
        <v>10</v>
      </c>
      <c r="C155" t="s">
        <v>11</v>
      </c>
      <c r="D155">
        <v>470</v>
      </c>
      <c r="E155">
        <v>118</v>
      </c>
      <c r="F155">
        <v>650</v>
      </c>
      <c r="G155">
        <v>264</v>
      </c>
      <c r="H155">
        <v>695</v>
      </c>
      <c r="I155">
        <v>86</v>
      </c>
      <c r="J155">
        <v>535</v>
      </c>
    </row>
    <row r="156" spans="1:14">
      <c r="B156" t="s">
        <v>10</v>
      </c>
      <c r="C156" t="s">
        <v>11</v>
      </c>
      <c r="D156">
        <v>470</v>
      </c>
      <c r="E156">
        <v>125</v>
      </c>
      <c r="F156">
        <v>650</v>
      </c>
      <c r="G156">
        <v>277</v>
      </c>
      <c r="H156">
        <v>695</v>
      </c>
      <c r="I156">
        <v>75</v>
      </c>
      <c r="J156">
        <v>535</v>
      </c>
    </row>
    <row r="157" spans="1:14">
      <c r="B157" t="s">
        <v>10</v>
      </c>
      <c r="C157" t="s">
        <v>11</v>
      </c>
      <c r="D157">
        <v>470</v>
      </c>
      <c r="E157">
        <v>131</v>
      </c>
      <c r="F157">
        <v>650</v>
      </c>
      <c r="G157">
        <v>309</v>
      </c>
      <c r="H157">
        <v>695</v>
      </c>
      <c r="I157">
        <v>84</v>
      </c>
      <c r="J157">
        <v>535</v>
      </c>
    </row>
    <row r="158" spans="1:14">
      <c r="B158" t="s">
        <v>10</v>
      </c>
      <c r="C158" t="s">
        <v>11</v>
      </c>
      <c r="D158">
        <v>470</v>
      </c>
      <c r="E158">
        <v>129</v>
      </c>
      <c r="F158">
        <v>650</v>
      </c>
      <c r="G158">
        <v>310</v>
      </c>
      <c r="H158">
        <v>695</v>
      </c>
      <c r="I158">
        <v>81</v>
      </c>
      <c r="J158">
        <v>535</v>
      </c>
    </row>
    <row r="159" spans="1:14">
      <c r="B159" t="s">
        <v>10</v>
      </c>
      <c r="C159" t="s">
        <v>11</v>
      </c>
      <c r="D159">
        <v>470</v>
      </c>
      <c r="E159">
        <v>134</v>
      </c>
      <c r="F159">
        <v>650</v>
      </c>
      <c r="G159">
        <v>362</v>
      </c>
      <c r="H159">
        <v>695</v>
      </c>
      <c r="I159">
        <v>80</v>
      </c>
      <c r="J159">
        <v>535</v>
      </c>
    </row>
    <row r="160" spans="1:14">
      <c r="B160" t="s">
        <v>10</v>
      </c>
      <c r="C160" t="s">
        <v>11</v>
      </c>
      <c r="D160">
        <v>470</v>
      </c>
      <c r="E160">
        <v>124</v>
      </c>
      <c r="F160">
        <v>650</v>
      </c>
      <c r="G160">
        <v>402</v>
      </c>
      <c r="H160">
        <v>695</v>
      </c>
      <c r="I160">
        <v>81</v>
      </c>
      <c r="J160">
        <v>535</v>
      </c>
    </row>
    <row r="161" spans="2:10">
      <c r="B161" t="s">
        <v>10</v>
      </c>
      <c r="C161" t="s">
        <v>11</v>
      </c>
      <c r="D161">
        <v>470</v>
      </c>
      <c r="E161">
        <v>128</v>
      </c>
      <c r="F161">
        <v>650</v>
      </c>
      <c r="G161">
        <v>418</v>
      </c>
      <c r="H161">
        <v>695</v>
      </c>
      <c r="I161">
        <v>84</v>
      </c>
      <c r="J161">
        <v>535</v>
      </c>
    </row>
    <row r="162" spans="2:10">
      <c r="B162" t="s">
        <v>10</v>
      </c>
      <c r="C162" t="s">
        <v>11</v>
      </c>
      <c r="D162">
        <v>470</v>
      </c>
      <c r="E162">
        <v>117</v>
      </c>
      <c r="F162">
        <v>650</v>
      </c>
      <c r="G162">
        <v>376</v>
      </c>
      <c r="H162">
        <v>695</v>
      </c>
      <c r="I162">
        <v>85</v>
      </c>
      <c r="J162">
        <v>535</v>
      </c>
    </row>
    <row r="163" spans="2:10">
      <c r="B163" t="s">
        <v>10</v>
      </c>
      <c r="C163" t="s">
        <v>11</v>
      </c>
      <c r="D163">
        <v>470</v>
      </c>
      <c r="E163">
        <v>124</v>
      </c>
      <c r="F163">
        <v>650</v>
      </c>
      <c r="G163">
        <v>352</v>
      </c>
      <c r="H163">
        <v>695</v>
      </c>
      <c r="I163">
        <v>88</v>
      </c>
      <c r="J163">
        <v>535</v>
      </c>
    </row>
    <row r="164" spans="2:10">
      <c r="B164" t="s">
        <v>10</v>
      </c>
      <c r="C164" t="s">
        <v>11</v>
      </c>
      <c r="D164">
        <v>470</v>
      </c>
      <c r="E164">
        <v>113</v>
      </c>
      <c r="F164">
        <v>650</v>
      </c>
      <c r="G164">
        <v>306</v>
      </c>
      <c r="H164">
        <v>695</v>
      </c>
      <c r="I164">
        <v>86</v>
      </c>
      <c r="J164">
        <v>535</v>
      </c>
    </row>
    <row r="165" spans="2:10">
      <c r="B165" t="s">
        <v>10</v>
      </c>
      <c r="C165" t="s">
        <v>11</v>
      </c>
      <c r="D165">
        <v>470</v>
      </c>
      <c r="E165">
        <v>123</v>
      </c>
      <c r="F165">
        <v>650</v>
      </c>
      <c r="G165">
        <v>331</v>
      </c>
      <c r="H165">
        <v>695</v>
      </c>
      <c r="I165">
        <v>90</v>
      </c>
      <c r="J165">
        <v>535</v>
      </c>
    </row>
    <row r="166" spans="2:10">
      <c r="B166" t="s">
        <v>10</v>
      </c>
      <c r="C166" t="s">
        <v>11</v>
      </c>
      <c r="D166">
        <v>470</v>
      </c>
      <c r="E166">
        <v>113</v>
      </c>
      <c r="F166">
        <v>650</v>
      </c>
      <c r="G166">
        <v>361</v>
      </c>
      <c r="H166">
        <v>695</v>
      </c>
      <c r="I166">
        <v>96</v>
      </c>
      <c r="J166">
        <v>535</v>
      </c>
    </row>
    <row r="167" spans="2:10">
      <c r="B167" t="s">
        <v>10</v>
      </c>
      <c r="C167" t="s">
        <v>11</v>
      </c>
      <c r="D167">
        <v>470</v>
      </c>
      <c r="E167">
        <v>114</v>
      </c>
      <c r="F167">
        <v>650</v>
      </c>
      <c r="G167">
        <v>371</v>
      </c>
      <c r="H167">
        <v>695</v>
      </c>
      <c r="I167">
        <v>91</v>
      </c>
      <c r="J167">
        <v>535</v>
      </c>
    </row>
    <row r="168" spans="2:10">
      <c r="B168" t="s">
        <v>10</v>
      </c>
      <c r="C168" t="s">
        <v>11</v>
      </c>
      <c r="D168">
        <v>470</v>
      </c>
      <c r="E168">
        <v>120</v>
      </c>
      <c r="F168">
        <v>650</v>
      </c>
      <c r="G168">
        <v>357</v>
      </c>
      <c r="H168">
        <v>695</v>
      </c>
      <c r="I168">
        <v>97</v>
      </c>
      <c r="J168">
        <v>535</v>
      </c>
    </row>
    <row r="169" spans="2:10">
      <c r="B169" t="s">
        <v>10</v>
      </c>
      <c r="C169" t="s">
        <v>11</v>
      </c>
      <c r="D169">
        <v>470</v>
      </c>
      <c r="E169">
        <v>120</v>
      </c>
      <c r="F169">
        <v>650</v>
      </c>
      <c r="G169">
        <v>316</v>
      </c>
      <c r="H169">
        <v>695</v>
      </c>
      <c r="I169">
        <v>98</v>
      </c>
      <c r="J169">
        <v>535</v>
      </c>
    </row>
    <row r="170" spans="2:10">
      <c r="B170" t="s">
        <v>10</v>
      </c>
      <c r="C170" t="s">
        <v>11</v>
      </c>
      <c r="D170">
        <v>470</v>
      </c>
      <c r="E170">
        <v>131</v>
      </c>
      <c r="F170">
        <v>650</v>
      </c>
      <c r="G170">
        <v>301</v>
      </c>
      <c r="H170">
        <v>695</v>
      </c>
      <c r="I170">
        <v>89</v>
      </c>
      <c r="J170">
        <v>535</v>
      </c>
    </row>
    <row r="171" spans="2:10">
      <c r="B171" t="s">
        <v>10</v>
      </c>
      <c r="C171" t="s">
        <v>11</v>
      </c>
      <c r="D171">
        <v>470</v>
      </c>
      <c r="E171">
        <v>125</v>
      </c>
      <c r="F171">
        <v>650</v>
      </c>
      <c r="G171">
        <v>289</v>
      </c>
      <c r="H171">
        <v>695</v>
      </c>
      <c r="I171">
        <v>99</v>
      </c>
      <c r="J171">
        <v>535</v>
      </c>
    </row>
    <row r="172" spans="2:10">
      <c r="B172" t="s">
        <v>10</v>
      </c>
      <c r="C172" t="s">
        <v>11</v>
      </c>
      <c r="D172">
        <v>470</v>
      </c>
      <c r="E172">
        <v>121</v>
      </c>
      <c r="F172">
        <v>650</v>
      </c>
      <c r="G172">
        <v>302</v>
      </c>
      <c r="H172">
        <v>695</v>
      </c>
      <c r="I172">
        <v>95</v>
      </c>
      <c r="J172">
        <v>535</v>
      </c>
    </row>
    <row r="173" spans="2:10">
      <c r="B173" t="s">
        <v>10</v>
      </c>
      <c r="C173" t="s">
        <v>11</v>
      </c>
      <c r="D173">
        <v>470</v>
      </c>
      <c r="E173">
        <v>128</v>
      </c>
      <c r="F173">
        <v>650</v>
      </c>
      <c r="G173">
        <v>345</v>
      </c>
      <c r="H173">
        <v>695</v>
      </c>
      <c r="I173">
        <v>95</v>
      </c>
      <c r="J173">
        <v>535</v>
      </c>
    </row>
    <row r="174" spans="2:10">
      <c r="B174" t="s">
        <v>10</v>
      </c>
      <c r="C174" t="s">
        <v>11</v>
      </c>
      <c r="D174">
        <v>470</v>
      </c>
      <c r="E174">
        <v>122</v>
      </c>
      <c r="F174">
        <v>650</v>
      </c>
      <c r="G174">
        <v>364</v>
      </c>
      <c r="H174">
        <v>695</v>
      </c>
      <c r="I174">
        <v>103</v>
      </c>
      <c r="J174">
        <v>535</v>
      </c>
    </row>
    <row r="175" spans="2:10">
      <c r="B175" t="s">
        <v>10</v>
      </c>
      <c r="C175" t="s">
        <v>11</v>
      </c>
      <c r="D175">
        <v>470</v>
      </c>
      <c r="E175">
        <v>119</v>
      </c>
      <c r="F175">
        <v>650</v>
      </c>
      <c r="G175">
        <v>367</v>
      </c>
      <c r="H175">
        <v>695</v>
      </c>
      <c r="I175">
        <v>97</v>
      </c>
      <c r="J175">
        <v>535</v>
      </c>
    </row>
    <row r="176" spans="2:10">
      <c r="B176" t="s">
        <v>10</v>
      </c>
      <c r="C176" t="s">
        <v>11</v>
      </c>
      <c r="D176">
        <v>470</v>
      </c>
      <c r="E176">
        <v>128</v>
      </c>
      <c r="F176">
        <v>650</v>
      </c>
      <c r="G176">
        <v>404</v>
      </c>
      <c r="H176">
        <v>695</v>
      </c>
      <c r="I176">
        <v>96</v>
      </c>
      <c r="J176">
        <v>535</v>
      </c>
    </row>
    <row r="177" spans="2:10">
      <c r="B177" t="s">
        <v>10</v>
      </c>
      <c r="C177" t="s">
        <v>11</v>
      </c>
      <c r="D177">
        <v>470</v>
      </c>
      <c r="E177">
        <v>127</v>
      </c>
      <c r="F177">
        <v>650</v>
      </c>
      <c r="G177">
        <v>425</v>
      </c>
      <c r="H177">
        <v>695</v>
      </c>
      <c r="I177">
        <v>101</v>
      </c>
      <c r="J177">
        <v>535</v>
      </c>
    </row>
    <row r="178" spans="2:10">
      <c r="B178" t="s">
        <v>10</v>
      </c>
      <c r="C178" t="s">
        <v>11</v>
      </c>
      <c r="D178">
        <v>470</v>
      </c>
      <c r="E178">
        <v>129</v>
      </c>
      <c r="F178">
        <v>650</v>
      </c>
      <c r="G178">
        <v>431</v>
      </c>
      <c r="H178">
        <v>695</v>
      </c>
      <c r="I178">
        <v>98</v>
      </c>
      <c r="J178">
        <v>535</v>
      </c>
    </row>
    <row r="179" spans="2:10">
      <c r="B179" t="s">
        <v>10</v>
      </c>
      <c r="C179" t="s">
        <v>11</v>
      </c>
      <c r="D179">
        <v>470</v>
      </c>
      <c r="E179">
        <v>140</v>
      </c>
      <c r="F179">
        <v>650</v>
      </c>
      <c r="G179">
        <v>419</v>
      </c>
      <c r="H179">
        <v>695</v>
      </c>
      <c r="I179">
        <v>90</v>
      </c>
      <c r="J179">
        <v>535</v>
      </c>
    </row>
    <row r="180" spans="2:10">
      <c r="B180" t="s">
        <v>10</v>
      </c>
      <c r="C180" t="s">
        <v>11</v>
      </c>
      <c r="D180">
        <v>470</v>
      </c>
      <c r="E180">
        <v>128</v>
      </c>
      <c r="F180">
        <v>650</v>
      </c>
      <c r="G180">
        <v>388</v>
      </c>
      <c r="H180">
        <v>695</v>
      </c>
      <c r="I180">
        <v>98</v>
      </c>
      <c r="J180">
        <v>535</v>
      </c>
    </row>
    <row r="181" spans="2:10">
      <c r="B181" t="s">
        <v>10</v>
      </c>
      <c r="C181" t="s">
        <v>11</v>
      </c>
      <c r="D181">
        <v>470</v>
      </c>
      <c r="E181">
        <v>126</v>
      </c>
      <c r="F181">
        <v>650</v>
      </c>
      <c r="G181">
        <v>359</v>
      </c>
      <c r="H181">
        <v>695</v>
      </c>
      <c r="I181">
        <v>88</v>
      </c>
      <c r="J181">
        <v>535</v>
      </c>
    </row>
    <row r="182" spans="2:10">
      <c r="B182" t="s">
        <v>10</v>
      </c>
      <c r="C182" t="s">
        <v>11</v>
      </c>
      <c r="D182">
        <v>470</v>
      </c>
      <c r="E182">
        <v>119</v>
      </c>
      <c r="F182">
        <v>650</v>
      </c>
      <c r="G182">
        <v>369</v>
      </c>
      <c r="H182">
        <v>695</v>
      </c>
      <c r="I182">
        <v>99</v>
      </c>
      <c r="J182">
        <v>535</v>
      </c>
    </row>
    <row r="183" spans="2:10">
      <c r="B183" t="s">
        <v>10</v>
      </c>
      <c r="C183" t="s">
        <v>11</v>
      </c>
      <c r="D183">
        <v>470</v>
      </c>
      <c r="E183">
        <v>120</v>
      </c>
      <c r="F183">
        <v>650</v>
      </c>
      <c r="G183">
        <v>325</v>
      </c>
      <c r="H183">
        <v>695</v>
      </c>
      <c r="I183">
        <v>86</v>
      </c>
      <c r="J183">
        <v>535</v>
      </c>
    </row>
    <row r="184" spans="2:10">
      <c r="B184" t="s">
        <v>10</v>
      </c>
      <c r="C184" t="s">
        <v>11</v>
      </c>
      <c r="D184">
        <v>470</v>
      </c>
      <c r="E184">
        <v>124</v>
      </c>
      <c r="F184">
        <v>650</v>
      </c>
      <c r="G184">
        <v>312</v>
      </c>
      <c r="H184">
        <v>695</v>
      </c>
      <c r="I184">
        <v>91</v>
      </c>
      <c r="J184">
        <v>535</v>
      </c>
    </row>
    <row r="185" spans="2:10">
      <c r="B185" t="s">
        <v>10</v>
      </c>
      <c r="C185" t="s">
        <v>11</v>
      </c>
      <c r="D185">
        <v>470</v>
      </c>
      <c r="E185">
        <v>116</v>
      </c>
      <c r="F185">
        <v>650</v>
      </c>
      <c r="G185">
        <v>302</v>
      </c>
      <c r="H185">
        <v>695</v>
      </c>
      <c r="I185">
        <v>89</v>
      </c>
      <c r="J185">
        <v>535</v>
      </c>
    </row>
    <row r="186" spans="2:10">
      <c r="B186" t="s">
        <v>10</v>
      </c>
      <c r="C186" t="s">
        <v>11</v>
      </c>
      <c r="D186">
        <v>470</v>
      </c>
      <c r="E186">
        <v>126</v>
      </c>
      <c r="F186">
        <v>650</v>
      </c>
      <c r="G186">
        <v>325</v>
      </c>
      <c r="H186">
        <v>695</v>
      </c>
      <c r="I186">
        <v>88</v>
      </c>
      <c r="J186">
        <v>535</v>
      </c>
    </row>
    <row r="187" spans="2:10">
      <c r="B187" t="s">
        <v>10</v>
      </c>
      <c r="C187" t="s">
        <v>11</v>
      </c>
      <c r="D187">
        <v>470</v>
      </c>
      <c r="E187">
        <v>117</v>
      </c>
      <c r="F187">
        <v>650</v>
      </c>
      <c r="G187">
        <v>335</v>
      </c>
      <c r="H187">
        <v>695</v>
      </c>
      <c r="I187">
        <v>88</v>
      </c>
      <c r="J187">
        <v>535</v>
      </c>
    </row>
    <row r="188" spans="2:10">
      <c r="B188" t="s">
        <v>10</v>
      </c>
      <c r="C188" t="s">
        <v>11</v>
      </c>
      <c r="D188">
        <v>470</v>
      </c>
      <c r="E188">
        <v>126</v>
      </c>
      <c r="F188">
        <v>650</v>
      </c>
      <c r="G188">
        <v>355</v>
      </c>
      <c r="H188">
        <v>695</v>
      </c>
      <c r="I188">
        <v>86</v>
      </c>
      <c r="J188">
        <v>535</v>
      </c>
    </row>
    <row r="189" spans="2:10">
      <c r="B189" t="s">
        <v>10</v>
      </c>
      <c r="C189" t="s">
        <v>11</v>
      </c>
      <c r="D189">
        <v>470</v>
      </c>
      <c r="E189">
        <v>122</v>
      </c>
      <c r="F189">
        <v>650</v>
      </c>
      <c r="G189">
        <v>341</v>
      </c>
      <c r="H189">
        <v>695</v>
      </c>
      <c r="I189">
        <v>85</v>
      </c>
      <c r="J189">
        <v>535</v>
      </c>
    </row>
    <row r="190" spans="2:10">
      <c r="B190" t="s">
        <v>10</v>
      </c>
      <c r="C190" t="s">
        <v>11</v>
      </c>
      <c r="D190">
        <v>470</v>
      </c>
      <c r="E190">
        <v>118</v>
      </c>
      <c r="F190">
        <v>650</v>
      </c>
      <c r="G190">
        <v>338</v>
      </c>
      <c r="H190">
        <v>695</v>
      </c>
      <c r="I190">
        <v>94</v>
      </c>
      <c r="J190">
        <v>535</v>
      </c>
    </row>
    <row r="191" spans="2:10">
      <c r="B191" t="s">
        <v>10</v>
      </c>
      <c r="C191" t="s">
        <v>11</v>
      </c>
      <c r="D191">
        <v>470</v>
      </c>
      <c r="E191">
        <v>124</v>
      </c>
      <c r="F191">
        <v>650</v>
      </c>
      <c r="G191">
        <v>341</v>
      </c>
      <c r="H191">
        <v>695</v>
      </c>
      <c r="I191">
        <v>84</v>
      </c>
      <c r="J191">
        <v>535</v>
      </c>
    </row>
    <row r="192" spans="2:10">
      <c r="B192" t="s">
        <v>10</v>
      </c>
      <c r="C192" t="s">
        <v>11</v>
      </c>
      <c r="D192">
        <v>470</v>
      </c>
      <c r="E192">
        <v>117</v>
      </c>
      <c r="F192">
        <v>650</v>
      </c>
      <c r="G192">
        <v>333</v>
      </c>
      <c r="H192">
        <v>695</v>
      </c>
      <c r="I192">
        <v>86</v>
      </c>
      <c r="J192">
        <v>535</v>
      </c>
    </row>
    <row r="193" spans="1:14">
      <c r="B193" t="s">
        <v>10</v>
      </c>
      <c r="C193" t="s">
        <v>11</v>
      </c>
      <c r="D193">
        <v>470</v>
      </c>
      <c r="E193">
        <v>121</v>
      </c>
      <c r="F193">
        <v>650</v>
      </c>
      <c r="G193">
        <v>333</v>
      </c>
      <c r="H193">
        <v>695</v>
      </c>
      <c r="I193">
        <v>89</v>
      </c>
      <c r="J193">
        <v>535</v>
      </c>
    </row>
    <row r="194" spans="1:14">
      <c r="B194" t="s">
        <v>10</v>
      </c>
      <c r="C194" t="s">
        <v>11</v>
      </c>
      <c r="D194">
        <v>470</v>
      </c>
      <c r="E194">
        <v>114</v>
      </c>
      <c r="F194">
        <v>650</v>
      </c>
      <c r="G194">
        <v>325</v>
      </c>
      <c r="H194">
        <v>695</v>
      </c>
      <c r="I194">
        <v>87</v>
      </c>
      <c r="J194">
        <v>535</v>
      </c>
    </row>
    <row r="195" spans="1:14">
      <c r="B195" t="s">
        <v>10</v>
      </c>
      <c r="C195" t="s">
        <v>11</v>
      </c>
      <c r="D195">
        <v>470</v>
      </c>
      <c r="E195">
        <v>118</v>
      </c>
      <c r="F195">
        <v>650</v>
      </c>
      <c r="G195">
        <v>351</v>
      </c>
      <c r="H195">
        <v>695</v>
      </c>
      <c r="I195">
        <v>92</v>
      </c>
      <c r="J195">
        <v>535</v>
      </c>
    </row>
    <row r="196" spans="1:14">
      <c r="A196">
        <v>6</v>
      </c>
      <c r="B196" t="s">
        <v>10</v>
      </c>
      <c r="C196" t="s">
        <v>11</v>
      </c>
      <c r="D196">
        <v>470</v>
      </c>
      <c r="E196">
        <v>209</v>
      </c>
      <c r="F196">
        <v>650</v>
      </c>
      <c r="G196">
        <v>362</v>
      </c>
      <c r="H196">
        <v>695</v>
      </c>
      <c r="I196">
        <v>119</v>
      </c>
      <c r="J196">
        <v>535</v>
      </c>
      <c r="N196" t="s">
        <v>21</v>
      </c>
    </row>
    <row r="197" spans="1:14">
      <c r="B197" t="s">
        <v>10</v>
      </c>
      <c r="C197" t="s">
        <v>11</v>
      </c>
      <c r="D197">
        <v>470</v>
      </c>
      <c r="E197">
        <v>200</v>
      </c>
      <c r="F197">
        <v>650</v>
      </c>
      <c r="G197">
        <v>364</v>
      </c>
      <c r="H197">
        <v>695</v>
      </c>
      <c r="I197">
        <v>114</v>
      </c>
      <c r="J197">
        <v>535</v>
      </c>
    </row>
    <row r="198" spans="1:14">
      <c r="B198" t="s">
        <v>10</v>
      </c>
      <c r="C198" t="s">
        <v>11</v>
      </c>
      <c r="D198">
        <v>470</v>
      </c>
      <c r="E198">
        <v>245</v>
      </c>
      <c r="F198">
        <v>650</v>
      </c>
      <c r="G198">
        <v>359</v>
      </c>
      <c r="H198">
        <v>695</v>
      </c>
      <c r="I198">
        <v>115</v>
      </c>
      <c r="J198">
        <v>535</v>
      </c>
    </row>
    <row r="199" spans="1:14">
      <c r="B199" t="s">
        <v>10</v>
      </c>
      <c r="C199" t="s">
        <v>11</v>
      </c>
      <c r="D199">
        <v>470</v>
      </c>
      <c r="E199">
        <v>233</v>
      </c>
      <c r="F199">
        <v>650</v>
      </c>
      <c r="G199">
        <v>363</v>
      </c>
      <c r="H199">
        <v>695</v>
      </c>
      <c r="I199">
        <v>116</v>
      </c>
      <c r="J199">
        <v>535</v>
      </c>
    </row>
    <row r="200" spans="1:14">
      <c r="B200" t="s">
        <v>10</v>
      </c>
      <c r="C200" t="s">
        <v>11</v>
      </c>
      <c r="D200">
        <v>470</v>
      </c>
      <c r="E200">
        <v>188</v>
      </c>
      <c r="F200">
        <v>650</v>
      </c>
      <c r="G200">
        <v>364</v>
      </c>
      <c r="H200">
        <v>695</v>
      </c>
      <c r="I200">
        <v>116</v>
      </c>
      <c r="J200">
        <v>535</v>
      </c>
    </row>
    <row r="201" spans="1:14">
      <c r="B201" t="s">
        <v>10</v>
      </c>
      <c r="C201" t="s">
        <v>11</v>
      </c>
      <c r="D201">
        <v>470</v>
      </c>
      <c r="E201">
        <v>186</v>
      </c>
      <c r="F201">
        <v>650</v>
      </c>
      <c r="G201">
        <v>363</v>
      </c>
      <c r="H201">
        <v>695</v>
      </c>
      <c r="I201">
        <v>111</v>
      </c>
      <c r="J201">
        <v>535</v>
      </c>
    </row>
    <row r="202" spans="1:14">
      <c r="B202" t="s">
        <v>10</v>
      </c>
      <c r="C202" t="s">
        <v>11</v>
      </c>
      <c r="D202">
        <v>470</v>
      </c>
      <c r="E202">
        <v>193</v>
      </c>
      <c r="F202">
        <v>650</v>
      </c>
      <c r="G202">
        <v>365</v>
      </c>
      <c r="H202">
        <v>695</v>
      </c>
      <c r="I202">
        <v>106</v>
      </c>
      <c r="J202">
        <v>535</v>
      </c>
    </row>
    <row r="203" spans="1:14">
      <c r="B203" t="s">
        <v>10</v>
      </c>
      <c r="C203" t="s">
        <v>11</v>
      </c>
      <c r="D203">
        <v>470</v>
      </c>
      <c r="E203">
        <v>206</v>
      </c>
      <c r="F203">
        <v>650</v>
      </c>
      <c r="G203">
        <v>370</v>
      </c>
      <c r="H203">
        <v>695</v>
      </c>
      <c r="I203">
        <v>107</v>
      </c>
      <c r="J203">
        <v>535</v>
      </c>
    </row>
    <row r="204" spans="1:14">
      <c r="B204" t="s">
        <v>10</v>
      </c>
      <c r="C204" t="s">
        <v>11</v>
      </c>
      <c r="D204">
        <v>470</v>
      </c>
      <c r="E204">
        <v>283</v>
      </c>
      <c r="F204">
        <v>650</v>
      </c>
      <c r="G204">
        <v>367</v>
      </c>
      <c r="H204">
        <v>695</v>
      </c>
      <c r="I204">
        <v>105</v>
      </c>
      <c r="J204">
        <v>535</v>
      </c>
    </row>
    <row r="205" spans="1:14">
      <c r="B205" t="s">
        <v>10</v>
      </c>
      <c r="C205" t="s">
        <v>11</v>
      </c>
      <c r="D205">
        <v>470</v>
      </c>
      <c r="E205">
        <v>251</v>
      </c>
      <c r="F205">
        <v>650</v>
      </c>
      <c r="G205">
        <v>372</v>
      </c>
      <c r="H205">
        <v>695</v>
      </c>
      <c r="I205">
        <v>107</v>
      </c>
      <c r="J205">
        <v>535</v>
      </c>
    </row>
    <row r="206" spans="1:14">
      <c r="B206" t="s">
        <v>10</v>
      </c>
      <c r="C206" t="s">
        <v>11</v>
      </c>
      <c r="D206">
        <v>470</v>
      </c>
      <c r="E206">
        <v>221</v>
      </c>
      <c r="F206">
        <v>650</v>
      </c>
      <c r="G206">
        <v>380</v>
      </c>
      <c r="H206">
        <v>695</v>
      </c>
      <c r="I206">
        <v>105</v>
      </c>
      <c r="J206">
        <v>535</v>
      </c>
    </row>
    <row r="207" spans="1:14">
      <c r="B207" t="s">
        <v>10</v>
      </c>
      <c r="C207" t="s">
        <v>11</v>
      </c>
      <c r="D207">
        <v>470</v>
      </c>
      <c r="E207">
        <v>221</v>
      </c>
      <c r="F207">
        <v>650</v>
      </c>
      <c r="G207">
        <v>395</v>
      </c>
      <c r="H207">
        <v>695</v>
      </c>
      <c r="I207">
        <v>109</v>
      </c>
      <c r="J207">
        <v>535</v>
      </c>
    </row>
    <row r="208" spans="1:14">
      <c r="B208" t="s">
        <v>10</v>
      </c>
      <c r="C208" t="s">
        <v>11</v>
      </c>
      <c r="D208">
        <v>470</v>
      </c>
      <c r="E208">
        <v>238</v>
      </c>
      <c r="F208">
        <v>650</v>
      </c>
      <c r="G208">
        <v>404</v>
      </c>
      <c r="H208">
        <v>695</v>
      </c>
      <c r="I208">
        <v>112</v>
      </c>
      <c r="J208">
        <v>535</v>
      </c>
    </row>
    <row r="209" spans="2:10">
      <c r="B209" t="s">
        <v>10</v>
      </c>
      <c r="C209" t="s">
        <v>11</v>
      </c>
      <c r="D209">
        <v>470</v>
      </c>
      <c r="E209">
        <v>184</v>
      </c>
      <c r="F209">
        <v>650</v>
      </c>
      <c r="G209">
        <v>413</v>
      </c>
      <c r="H209">
        <v>695</v>
      </c>
      <c r="I209">
        <v>104</v>
      </c>
      <c r="J209">
        <v>535</v>
      </c>
    </row>
    <row r="210" spans="2:10">
      <c r="B210" t="s">
        <v>10</v>
      </c>
      <c r="C210" t="s">
        <v>11</v>
      </c>
      <c r="D210">
        <v>470</v>
      </c>
      <c r="E210">
        <v>164</v>
      </c>
      <c r="F210">
        <v>650</v>
      </c>
      <c r="G210">
        <v>421</v>
      </c>
      <c r="H210">
        <v>695</v>
      </c>
      <c r="I210">
        <v>98</v>
      </c>
      <c r="J210">
        <v>535</v>
      </c>
    </row>
    <row r="211" spans="2:10">
      <c r="B211" t="s">
        <v>10</v>
      </c>
      <c r="C211" t="s">
        <v>11</v>
      </c>
      <c r="D211">
        <v>470</v>
      </c>
      <c r="E211">
        <v>162</v>
      </c>
      <c r="F211">
        <v>650</v>
      </c>
      <c r="G211">
        <v>461</v>
      </c>
      <c r="H211">
        <v>695</v>
      </c>
      <c r="I211">
        <v>107</v>
      </c>
      <c r="J211">
        <v>535</v>
      </c>
    </row>
    <row r="212" spans="2:10">
      <c r="B212" t="s">
        <v>10</v>
      </c>
      <c r="C212" t="s">
        <v>11</v>
      </c>
      <c r="D212">
        <v>470</v>
      </c>
      <c r="E212">
        <v>163</v>
      </c>
      <c r="F212">
        <v>650</v>
      </c>
      <c r="G212">
        <v>463</v>
      </c>
      <c r="H212">
        <v>695</v>
      </c>
      <c r="I212">
        <v>110</v>
      </c>
      <c r="J212">
        <v>535</v>
      </c>
    </row>
    <row r="213" spans="2:10">
      <c r="B213" t="s">
        <v>10</v>
      </c>
      <c r="C213" t="s">
        <v>11</v>
      </c>
      <c r="D213">
        <v>470</v>
      </c>
      <c r="E213">
        <v>185</v>
      </c>
      <c r="F213">
        <v>650</v>
      </c>
      <c r="G213">
        <v>464</v>
      </c>
      <c r="H213">
        <v>695</v>
      </c>
      <c r="I213">
        <v>108</v>
      </c>
      <c r="J213">
        <v>535</v>
      </c>
    </row>
    <row r="214" spans="2:10">
      <c r="B214" t="s">
        <v>10</v>
      </c>
      <c r="C214" t="s">
        <v>11</v>
      </c>
      <c r="D214">
        <v>470</v>
      </c>
      <c r="E214">
        <v>194</v>
      </c>
      <c r="F214">
        <v>650</v>
      </c>
      <c r="G214">
        <v>483</v>
      </c>
      <c r="H214">
        <v>695</v>
      </c>
      <c r="I214">
        <v>107</v>
      </c>
      <c r="J214">
        <v>535</v>
      </c>
    </row>
    <row r="215" spans="2:10">
      <c r="B215" t="s">
        <v>10</v>
      </c>
      <c r="C215" t="s">
        <v>11</v>
      </c>
      <c r="D215">
        <v>470</v>
      </c>
      <c r="E215">
        <v>179</v>
      </c>
      <c r="F215">
        <v>650</v>
      </c>
      <c r="G215">
        <v>513</v>
      </c>
      <c r="H215">
        <v>695</v>
      </c>
      <c r="I215">
        <v>106</v>
      </c>
      <c r="J215">
        <v>535</v>
      </c>
    </row>
    <row r="216" spans="2:10">
      <c r="B216" t="s">
        <v>10</v>
      </c>
      <c r="C216" t="s">
        <v>11</v>
      </c>
      <c r="D216">
        <v>470</v>
      </c>
      <c r="E216">
        <v>203</v>
      </c>
      <c r="F216">
        <v>650</v>
      </c>
      <c r="G216">
        <v>544</v>
      </c>
      <c r="H216">
        <v>695</v>
      </c>
      <c r="I216">
        <v>108</v>
      </c>
      <c r="J216">
        <v>535</v>
      </c>
    </row>
    <row r="217" spans="2:10">
      <c r="B217" t="s">
        <v>10</v>
      </c>
      <c r="C217" t="s">
        <v>11</v>
      </c>
      <c r="D217">
        <v>470</v>
      </c>
      <c r="E217">
        <v>293</v>
      </c>
      <c r="F217">
        <v>650</v>
      </c>
      <c r="G217">
        <v>582</v>
      </c>
      <c r="H217">
        <v>695</v>
      </c>
      <c r="I217">
        <v>104</v>
      </c>
      <c r="J217">
        <v>535</v>
      </c>
    </row>
    <row r="218" spans="2:10">
      <c r="B218" t="s">
        <v>10</v>
      </c>
      <c r="C218" t="s">
        <v>11</v>
      </c>
      <c r="D218">
        <v>470</v>
      </c>
      <c r="E218">
        <v>361</v>
      </c>
      <c r="F218">
        <v>650</v>
      </c>
      <c r="G218">
        <v>613</v>
      </c>
      <c r="H218">
        <v>695</v>
      </c>
      <c r="I218">
        <v>101</v>
      </c>
      <c r="J218">
        <v>535</v>
      </c>
    </row>
    <row r="219" spans="2:10">
      <c r="B219" t="s">
        <v>10</v>
      </c>
      <c r="C219" t="s">
        <v>11</v>
      </c>
      <c r="D219">
        <v>470</v>
      </c>
      <c r="E219">
        <v>291</v>
      </c>
      <c r="F219">
        <v>650</v>
      </c>
      <c r="G219">
        <v>616</v>
      </c>
      <c r="H219">
        <v>695</v>
      </c>
      <c r="I219">
        <v>98</v>
      </c>
      <c r="J219">
        <v>535</v>
      </c>
    </row>
    <row r="220" spans="2:10">
      <c r="B220" t="s">
        <v>10</v>
      </c>
      <c r="C220" t="s">
        <v>11</v>
      </c>
      <c r="D220">
        <v>470</v>
      </c>
      <c r="E220">
        <v>251</v>
      </c>
      <c r="F220">
        <v>650</v>
      </c>
      <c r="G220">
        <v>595</v>
      </c>
      <c r="H220">
        <v>695</v>
      </c>
      <c r="I220">
        <v>102</v>
      </c>
      <c r="J220">
        <v>535</v>
      </c>
    </row>
    <row r="221" spans="2:10">
      <c r="B221" t="s">
        <v>10</v>
      </c>
      <c r="C221" t="s">
        <v>11</v>
      </c>
      <c r="D221">
        <v>470</v>
      </c>
      <c r="E221">
        <v>242</v>
      </c>
      <c r="F221">
        <v>650</v>
      </c>
      <c r="G221">
        <v>535</v>
      </c>
      <c r="H221">
        <v>695</v>
      </c>
      <c r="I221">
        <v>106</v>
      </c>
      <c r="J221">
        <v>535</v>
      </c>
    </row>
    <row r="222" spans="2:10">
      <c r="B222" t="s">
        <v>10</v>
      </c>
      <c r="C222" t="s">
        <v>11</v>
      </c>
      <c r="D222">
        <v>470</v>
      </c>
      <c r="E222">
        <v>217</v>
      </c>
      <c r="F222">
        <v>650</v>
      </c>
      <c r="G222">
        <v>459</v>
      </c>
      <c r="H222">
        <v>695</v>
      </c>
      <c r="I222">
        <v>112</v>
      </c>
      <c r="J222">
        <v>535</v>
      </c>
    </row>
    <row r="223" spans="2:10">
      <c r="B223" t="s">
        <v>10</v>
      </c>
      <c r="C223" t="s">
        <v>11</v>
      </c>
      <c r="D223">
        <v>470</v>
      </c>
      <c r="E223">
        <v>196</v>
      </c>
      <c r="F223">
        <v>650</v>
      </c>
      <c r="G223">
        <v>424</v>
      </c>
      <c r="H223">
        <v>695</v>
      </c>
      <c r="I223">
        <v>118</v>
      </c>
      <c r="J223">
        <v>535</v>
      </c>
    </row>
    <row r="224" spans="2:10">
      <c r="B224" t="s">
        <v>10</v>
      </c>
      <c r="C224" t="s">
        <v>11</v>
      </c>
      <c r="D224">
        <v>470</v>
      </c>
      <c r="E224">
        <v>185</v>
      </c>
      <c r="F224">
        <v>650</v>
      </c>
      <c r="G224">
        <v>409</v>
      </c>
      <c r="H224">
        <v>695</v>
      </c>
      <c r="I224">
        <v>120</v>
      </c>
      <c r="J224">
        <v>535</v>
      </c>
    </row>
    <row r="225" spans="1:14">
      <c r="B225" t="s">
        <v>10</v>
      </c>
      <c r="C225" t="s">
        <v>11</v>
      </c>
      <c r="D225">
        <v>470</v>
      </c>
      <c r="E225">
        <v>176</v>
      </c>
      <c r="F225">
        <v>650</v>
      </c>
      <c r="G225">
        <v>398</v>
      </c>
      <c r="H225">
        <v>695</v>
      </c>
      <c r="I225">
        <v>123</v>
      </c>
      <c r="J225">
        <v>535</v>
      </c>
    </row>
    <row r="226" spans="1:14">
      <c r="B226" t="s">
        <v>10</v>
      </c>
      <c r="C226" t="s">
        <v>11</v>
      </c>
      <c r="D226">
        <v>470</v>
      </c>
      <c r="E226">
        <v>172</v>
      </c>
      <c r="F226">
        <v>650</v>
      </c>
      <c r="G226">
        <v>399</v>
      </c>
      <c r="H226">
        <v>695</v>
      </c>
      <c r="I226">
        <v>121</v>
      </c>
      <c r="J226">
        <v>535</v>
      </c>
    </row>
    <row r="227" spans="1:14">
      <c r="B227" t="s">
        <v>10</v>
      </c>
      <c r="C227" t="s">
        <v>11</v>
      </c>
      <c r="D227">
        <v>470</v>
      </c>
      <c r="E227">
        <v>174</v>
      </c>
      <c r="F227">
        <v>650</v>
      </c>
      <c r="G227">
        <v>401</v>
      </c>
      <c r="H227">
        <v>695</v>
      </c>
      <c r="I227">
        <v>120</v>
      </c>
      <c r="J227">
        <v>535</v>
      </c>
    </row>
    <row r="228" spans="1:14">
      <c r="B228" t="s">
        <v>10</v>
      </c>
      <c r="C228" t="s">
        <v>11</v>
      </c>
      <c r="D228">
        <v>470</v>
      </c>
      <c r="E228">
        <v>186</v>
      </c>
      <c r="F228">
        <v>650</v>
      </c>
      <c r="G228">
        <v>394</v>
      </c>
      <c r="H228">
        <v>695</v>
      </c>
      <c r="I228">
        <v>119</v>
      </c>
      <c r="J228">
        <v>535</v>
      </c>
    </row>
    <row r="229" spans="1:14">
      <c r="B229" t="s">
        <v>10</v>
      </c>
      <c r="C229" t="s">
        <v>11</v>
      </c>
      <c r="D229">
        <v>470</v>
      </c>
      <c r="E229">
        <v>183</v>
      </c>
      <c r="F229">
        <v>650</v>
      </c>
      <c r="G229">
        <v>397</v>
      </c>
      <c r="H229">
        <v>695</v>
      </c>
      <c r="I229">
        <v>119</v>
      </c>
      <c r="J229">
        <v>535</v>
      </c>
    </row>
    <row r="230" spans="1:14">
      <c r="B230" t="s">
        <v>10</v>
      </c>
      <c r="C230" t="s">
        <v>11</v>
      </c>
      <c r="D230">
        <v>470</v>
      </c>
      <c r="E230">
        <v>177</v>
      </c>
      <c r="F230">
        <v>650</v>
      </c>
      <c r="G230">
        <v>452</v>
      </c>
      <c r="H230">
        <v>695</v>
      </c>
      <c r="I230">
        <v>115</v>
      </c>
      <c r="J230">
        <v>535</v>
      </c>
    </row>
    <row r="231" spans="1:14">
      <c r="B231" t="s">
        <v>10</v>
      </c>
      <c r="C231" t="s">
        <v>11</v>
      </c>
      <c r="D231">
        <v>470</v>
      </c>
      <c r="E231">
        <v>176</v>
      </c>
      <c r="F231">
        <v>650</v>
      </c>
      <c r="G231">
        <v>459</v>
      </c>
      <c r="H231">
        <v>695</v>
      </c>
      <c r="I231">
        <v>115</v>
      </c>
      <c r="J231">
        <v>535</v>
      </c>
    </row>
    <row r="232" spans="1:14">
      <c r="B232" t="s">
        <v>10</v>
      </c>
      <c r="C232" t="s">
        <v>11</v>
      </c>
      <c r="D232">
        <v>470</v>
      </c>
      <c r="E232">
        <v>199</v>
      </c>
      <c r="F232">
        <v>650</v>
      </c>
      <c r="G232">
        <v>418</v>
      </c>
      <c r="H232">
        <v>695</v>
      </c>
      <c r="I232">
        <v>120</v>
      </c>
      <c r="J232">
        <v>535</v>
      </c>
    </row>
    <row r="233" spans="1:14">
      <c r="B233" t="s">
        <v>10</v>
      </c>
      <c r="C233" t="s">
        <v>11</v>
      </c>
      <c r="D233">
        <v>470</v>
      </c>
      <c r="E233">
        <v>181</v>
      </c>
      <c r="F233">
        <v>650</v>
      </c>
      <c r="G233">
        <v>398</v>
      </c>
      <c r="H233">
        <v>695</v>
      </c>
      <c r="I233">
        <v>120</v>
      </c>
      <c r="J233">
        <v>535</v>
      </c>
    </row>
    <row r="234" spans="1:14">
      <c r="A234">
        <v>7</v>
      </c>
      <c r="B234" t="s">
        <v>10</v>
      </c>
      <c r="C234" t="s">
        <v>11</v>
      </c>
      <c r="D234">
        <v>470</v>
      </c>
      <c r="E234">
        <v>228</v>
      </c>
      <c r="F234">
        <v>650</v>
      </c>
      <c r="G234">
        <v>504</v>
      </c>
      <c r="H234">
        <v>695</v>
      </c>
      <c r="I234">
        <v>365</v>
      </c>
      <c r="J234">
        <v>535</v>
      </c>
      <c r="N234" t="s">
        <v>22</v>
      </c>
    </row>
    <row r="235" spans="1:14">
      <c r="B235" t="s">
        <v>10</v>
      </c>
      <c r="C235" t="s">
        <v>11</v>
      </c>
      <c r="D235">
        <v>470</v>
      </c>
      <c r="E235">
        <v>220</v>
      </c>
      <c r="F235">
        <v>650</v>
      </c>
      <c r="G235">
        <v>663</v>
      </c>
      <c r="H235">
        <v>695</v>
      </c>
      <c r="I235">
        <v>358</v>
      </c>
      <c r="J235">
        <v>535</v>
      </c>
    </row>
    <row r="236" spans="1:14">
      <c r="B236" t="s">
        <v>10</v>
      </c>
      <c r="C236" t="s">
        <v>11</v>
      </c>
      <c r="D236">
        <v>470</v>
      </c>
      <c r="E236">
        <v>232</v>
      </c>
      <c r="F236">
        <v>650</v>
      </c>
      <c r="G236">
        <v>455</v>
      </c>
      <c r="H236">
        <v>695</v>
      </c>
      <c r="I236">
        <v>354</v>
      </c>
      <c r="J236">
        <v>535</v>
      </c>
    </row>
    <row r="237" spans="1:14">
      <c r="B237" t="s">
        <v>10</v>
      </c>
      <c r="C237" t="s">
        <v>11</v>
      </c>
      <c r="D237">
        <v>470</v>
      </c>
      <c r="E237">
        <v>226</v>
      </c>
      <c r="F237">
        <v>650</v>
      </c>
      <c r="G237">
        <v>416</v>
      </c>
      <c r="H237">
        <v>695</v>
      </c>
      <c r="I237">
        <v>357</v>
      </c>
      <c r="J237">
        <v>535</v>
      </c>
    </row>
    <row r="238" spans="1:14">
      <c r="B238" t="s">
        <v>10</v>
      </c>
      <c r="C238" t="s">
        <v>11</v>
      </c>
      <c r="D238">
        <v>470</v>
      </c>
      <c r="E238">
        <v>235</v>
      </c>
      <c r="F238">
        <v>650</v>
      </c>
      <c r="G238">
        <v>417</v>
      </c>
      <c r="H238">
        <v>695</v>
      </c>
      <c r="I238">
        <v>351</v>
      </c>
      <c r="J238">
        <v>535</v>
      </c>
    </row>
    <row r="239" spans="1:14">
      <c r="B239" t="s">
        <v>10</v>
      </c>
      <c r="C239" t="s">
        <v>11</v>
      </c>
      <c r="D239">
        <v>470</v>
      </c>
      <c r="E239">
        <v>245</v>
      </c>
      <c r="F239">
        <v>650</v>
      </c>
      <c r="G239">
        <v>595</v>
      </c>
      <c r="H239">
        <v>695</v>
      </c>
      <c r="I239">
        <v>350</v>
      </c>
      <c r="J239">
        <v>535</v>
      </c>
    </row>
    <row r="240" spans="1:14">
      <c r="B240" t="s">
        <v>10</v>
      </c>
      <c r="C240" t="s">
        <v>11</v>
      </c>
      <c r="D240">
        <v>470</v>
      </c>
      <c r="E240">
        <v>243</v>
      </c>
      <c r="F240">
        <v>650</v>
      </c>
      <c r="G240">
        <v>538</v>
      </c>
      <c r="H240">
        <v>695</v>
      </c>
      <c r="I240">
        <v>348</v>
      </c>
      <c r="J240">
        <v>535</v>
      </c>
    </row>
    <row r="241" spans="2:10">
      <c r="B241" t="s">
        <v>10</v>
      </c>
      <c r="C241" t="s">
        <v>11</v>
      </c>
      <c r="D241">
        <v>470</v>
      </c>
      <c r="E241">
        <v>232</v>
      </c>
      <c r="F241">
        <v>650</v>
      </c>
      <c r="G241">
        <v>603</v>
      </c>
      <c r="H241">
        <v>695</v>
      </c>
      <c r="I241">
        <v>342</v>
      </c>
      <c r="J241">
        <v>535</v>
      </c>
    </row>
    <row r="242" spans="2:10">
      <c r="B242" t="s">
        <v>10</v>
      </c>
      <c r="C242" t="s">
        <v>11</v>
      </c>
      <c r="D242">
        <v>470</v>
      </c>
      <c r="E242">
        <v>225</v>
      </c>
      <c r="F242">
        <v>650</v>
      </c>
      <c r="G242">
        <v>540</v>
      </c>
      <c r="H242">
        <v>695</v>
      </c>
      <c r="I242">
        <v>344</v>
      </c>
      <c r="J242">
        <v>535</v>
      </c>
    </row>
    <row r="243" spans="2:10">
      <c r="B243" t="s">
        <v>10</v>
      </c>
      <c r="C243" t="s">
        <v>11</v>
      </c>
      <c r="D243">
        <v>470</v>
      </c>
      <c r="E243">
        <v>214</v>
      </c>
      <c r="F243">
        <v>650</v>
      </c>
      <c r="G243">
        <v>473</v>
      </c>
      <c r="H243">
        <v>695</v>
      </c>
      <c r="I243">
        <v>345</v>
      </c>
      <c r="J243">
        <v>535</v>
      </c>
    </row>
    <row r="244" spans="2:10">
      <c r="B244" t="s">
        <v>10</v>
      </c>
      <c r="C244" t="s">
        <v>11</v>
      </c>
      <c r="D244">
        <v>470</v>
      </c>
      <c r="E244">
        <v>207</v>
      </c>
      <c r="F244">
        <v>650</v>
      </c>
      <c r="G244">
        <v>420</v>
      </c>
      <c r="H244">
        <v>695</v>
      </c>
      <c r="I244">
        <v>345</v>
      </c>
      <c r="J244">
        <v>535</v>
      </c>
    </row>
    <row r="245" spans="2:10">
      <c r="B245" t="s">
        <v>10</v>
      </c>
      <c r="C245" t="s">
        <v>11</v>
      </c>
      <c r="D245">
        <v>470</v>
      </c>
      <c r="E245">
        <v>206</v>
      </c>
      <c r="F245">
        <v>650</v>
      </c>
      <c r="G245">
        <v>417</v>
      </c>
      <c r="H245">
        <v>695</v>
      </c>
      <c r="I245">
        <v>342</v>
      </c>
      <c r="J245">
        <v>535</v>
      </c>
    </row>
    <row r="246" spans="2:10">
      <c r="B246" t="s">
        <v>10</v>
      </c>
      <c r="C246" t="s">
        <v>11</v>
      </c>
      <c r="D246">
        <v>470</v>
      </c>
      <c r="E246">
        <v>213</v>
      </c>
      <c r="F246">
        <v>650</v>
      </c>
      <c r="G246">
        <v>448</v>
      </c>
      <c r="H246">
        <v>695</v>
      </c>
      <c r="I246">
        <v>337</v>
      </c>
      <c r="J246">
        <v>535</v>
      </c>
    </row>
    <row r="247" spans="2:10">
      <c r="B247" t="s">
        <v>10</v>
      </c>
      <c r="C247" t="s">
        <v>11</v>
      </c>
      <c r="D247">
        <v>470</v>
      </c>
      <c r="E247">
        <v>221</v>
      </c>
      <c r="F247">
        <v>650</v>
      </c>
      <c r="G247">
        <v>422</v>
      </c>
      <c r="H247">
        <v>695</v>
      </c>
      <c r="I247">
        <v>335</v>
      </c>
      <c r="J247">
        <v>535</v>
      </c>
    </row>
    <row r="248" spans="2:10">
      <c r="B248" t="s">
        <v>10</v>
      </c>
      <c r="C248" t="s">
        <v>11</v>
      </c>
      <c r="D248">
        <v>470</v>
      </c>
      <c r="E248">
        <v>232</v>
      </c>
      <c r="F248">
        <v>650</v>
      </c>
      <c r="G248">
        <v>402</v>
      </c>
      <c r="H248">
        <v>695</v>
      </c>
      <c r="I248">
        <v>335</v>
      </c>
      <c r="J248">
        <v>535</v>
      </c>
    </row>
    <row r="249" spans="2:10">
      <c r="B249" t="s">
        <v>10</v>
      </c>
      <c r="C249" t="s">
        <v>11</v>
      </c>
      <c r="D249">
        <v>470</v>
      </c>
      <c r="E249">
        <v>241</v>
      </c>
      <c r="F249">
        <v>650</v>
      </c>
      <c r="G249">
        <v>404</v>
      </c>
      <c r="H249">
        <v>695</v>
      </c>
      <c r="I249">
        <v>331</v>
      </c>
      <c r="J249">
        <v>535</v>
      </c>
    </row>
    <row r="250" spans="2:10">
      <c r="B250" t="s">
        <v>10</v>
      </c>
      <c r="C250" t="s">
        <v>11</v>
      </c>
      <c r="D250">
        <v>470</v>
      </c>
      <c r="E250">
        <v>249</v>
      </c>
      <c r="F250">
        <v>650</v>
      </c>
      <c r="G250">
        <v>404</v>
      </c>
      <c r="H250">
        <v>695</v>
      </c>
      <c r="I250">
        <v>329</v>
      </c>
      <c r="J250">
        <v>535</v>
      </c>
    </row>
    <row r="251" spans="2:10">
      <c r="B251" t="s">
        <v>10</v>
      </c>
      <c r="C251" t="s">
        <v>11</v>
      </c>
      <c r="D251">
        <v>470</v>
      </c>
      <c r="E251">
        <v>294</v>
      </c>
      <c r="F251">
        <v>650</v>
      </c>
      <c r="G251">
        <v>412</v>
      </c>
      <c r="H251">
        <v>695</v>
      </c>
      <c r="I251">
        <v>327</v>
      </c>
      <c r="J251">
        <v>535</v>
      </c>
    </row>
    <row r="252" spans="2:10">
      <c r="B252" t="s">
        <v>10</v>
      </c>
      <c r="C252" t="s">
        <v>11</v>
      </c>
      <c r="D252">
        <v>470</v>
      </c>
      <c r="E252">
        <v>308</v>
      </c>
      <c r="F252">
        <v>650</v>
      </c>
      <c r="G252">
        <v>410</v>
      </c>
      <c r="H252">
        <v>695</v>
      </c>
      <c r="I252">
        <v>324</v>
      </c>
      <c r="J252">
        <v>535</v>
      </c>
    </row>
    <row r="253" spans="2:10">
      <c r="B253" t="s">
        <v>10</v>
      </c>
      <c r="C253" t="s">
        <v>11</v>
      </c>
      <c r="D253">
        <v>470</v>
      </c>
      <c r="E253">
        <v>300</v>
      </c>
      <c r="F253">
        <v>650</v>
      </c>
      <c r="G253">
        <v>415</v>
      </c>
      <c r="H253">
        <v>695</v>
      </c>
      <c r="I253">
        <v>326</v>
      </c>
      <c r="J253">
        <v>535</v>
      </c>
    </row>
    <row r="254" spans="2:10">
      <c r="B254" t="s">
        <v>10</v>
      </c>
      <c r="C254" t="s">
        <v>11</v>
      </c>
      <c r="D254">
        <v>470</v>
      </c>
      <c r="E254">
        <v>277</v>
      </c>
      <c r="F254">
        <v>650</v>
      </c>
      <c r="G254">
        <v>429</v>
      </c>
      <c r="H254">
        <v>695</v>
      </c>
      <c r="I254">
        <v>325</v>
      </c>
      <c r="J254">
        <v>535</v>
      </c>
    </row>
    <row r="255" spans="2:10">
      <c r="B255" t="s">
        <v>10</v>
      </c>
      <c r="C255" t="s">
        <v>11</v>
      </c>
      <c r="D255">
        <v>470</v>
      </c>
      <c r="E255">
        <v>258</v>
      </c>
      <c r="F255">
        <v>650</v>
      </c>
      <c r="G255">
        <v>433</v>
      </c>
      <c r="H255">
        <v>695</v>
      </c>
      <c r="I255">
        <v>329</v>
      </c>
      <c r="J255">
        <v>535</v>
      </c>
    </row>
    <row r="256" spans="2:10">
      <c r="B256" t="s">
        <v>10</v>
      </c>
      <c r="C256" t="s">
        <v>11</v>
      </c>
      <c r="D256">
        <v>470</v>
      </c>
      <c r="E256">
        <v>234</v>
      </c>
      <c r="F256">
        <v>650</v>
      </c>
      <c r="G256">
        <v>516</v>
      </c>
      <c r="H256">
        <v>695</v>
      </c>
      <c r="I256">
        <v>328</v>
      </c>
      <c r="J256">
        <v>535</v>
      </c>
    </row>
    <row r="257" spans="2:10">
      <c r="B257" t="s">
        <v>10</v>
      </c>
      <c r="C257" t="s">
        <v>11</v>
      </c>
      <c r="D257">
        <v>470</v>
      </c>
      <c r="E257">
        <v>233</v>
      </c>
      <c r="F257">
        <v>650</v>
      </c>
      <c r="G257">
        <v>788</v>
      </c>
      <c r="H257">
        <v>695</v>
      </c>
      <c r="I257">
        <v>327</v>
      </c>
      <c r="J257">
        <v>535</v>
      </c>
    </row>
    <row r="258" spans="2:10">
      <c r="B258" t="s">
        <v>10</v>
      </c>
      <c r="C258" t="s">
        <v>11</v>
      </c>
      <c r="D258">
        <v>470</v>
      </c>
      <c r="E258">
        <v>234</v>
      </c>
      <c r="F258">
        <v>650</v>
      </c>
      <c r="G258">
        <v>899</v>
      </c>
      <c r="H258">
        <v>695</v>
      </c>
      <c r="I258">
        <v>329</v>
      </c>
      <c r="J258">
        <v>535</v>
      </c>
    </row>
    <row r="259" spans="2:10">
      <c r="B259" t="s">
        <v>10</v>
      </c>
      <c r="C259" t="s">
        <v>11</v>
      </c>
      <c r="D259">
        <v>470</v>
      </c>
      <c r="E259">
        <v>239</v>
      </c>
      <c r="F259">
        <v>650</v>
      </c>
      <c r="G259">
        <v>777</v>
      </c>
      <c r="H259">
        <v>695</v>
      </c>
      <c r="I259">
        <v>331</v>
      </c>
      <c r="J259">
        <v>535</v>
      </c>
    </row>
    <row r="260" spans="2:10">
      <c r="B260" t="s">
        <v>10</v>
      </c>
      <c r="C260" t="s">
        <v>11</v>
      </c>
      <c r="D260">
        <v>470</v>
      </c>
      <c r="E260">
        <v>249</v>
      </c>
      <c r="F260">
        <v>650</v>
      </c>
      <c r="G260">
        <v>637</v>
      </c>
      <c r="H260">
        <v>695</v>
      </c>
      <c r="I260">
        <v>329</v>
      </c>
      <c r="J260">
        <v>535</v>
      </c>
    </row>
    <row r="261" spans="2:10">
      <c r="B261" t="s">
        <v>10</v>
      </c>
      <c r="C261" t="s">
        <v>11</v>
      </c>
      <c r="D261">
        <v>470</v>
      </c>
      <c r="E261">
        <v>272</v>
      </c>
      <c r="F261">
        <v>650</v>
      </c>
      <c r="G261">
        <v>599</v>
      </c>
      <c r="H261">
        <v>695</v>
      </c>
      <c r="I261">
        <v>332</v>
      </c>
      <c r="J261">
        <v>535</v>
      </c>
    </row>
    <row r="262" spans="2:10">
      <c r="B262" t="s">
        <v>10</v>
      </c>
      <c r="C262" t="s">
        <v>11</v>
      </c>
      <c r="D262">
        <v>470</v>
      </c>
      <c r="E262">
        <v>298</v>
      </c>
      <c r="F262">
        <v>650</v>
      </c>
      <c r="G262">
        <v>601</v>
      </c>
      <c r="H262">
        <v>695</v>
      </c>
      <c r="I262">
        <v>329</v>
      </c>
      <c r="J262">
        <v>535</v>
      </c>
    </row>
    <row r="263" spans="2:10">
      <c r="B263" t="s">
        <v>10</v>
      </c>
      <c r="C263" t="s">
        <v>11</v>
      </c>
      <c r="D263">
        <v>470</v>
      </c>
      <c r="E263">
        <v>312</v>
      </c>
      <c r="F263">
        <v>650</v>
      </c>
      <c r="G263">
        <v>592</v>
      </c>
      <c r="H263">
        <v>695</v>
      </c>
      <c r="I263">
        <v>329</v>
      </c>
      <c r="J263">
        <v>535</v>
      </c>
    </row>
    <row r="264" spans="2:10">
      <c r="B264" t="s">
        <v>10</v>
      </c>
      <c r="C264" t="s">
        <v>11</v>
      </c>
      <c r="D264">
        <v>470</v>
      </c>
      <c r="E264">
        <v>316</v>
      </c>
      <c r="F264">
        <v>650</v>
      </c>
      <c r="G264">
        <v>595</v>
      </c>
      <c r="H264">
        <v>695</v>
      </c>
      <c r="I264">
        <v>326</v>
      </c>
      <c r="J264">
        <v>535</v>
      </c>
    </row>
    <row r="265" spans="2:10">
      <c r="B265" t="s">
        <v>10</v>
      </c>
      <c r="C265" t="s">
        <v>11</v>
      </c>
      <c r="D265">
        <v>470</v>
      </c>
      <c r="E265">
        <v>315</v>
      </c>
      <c r="F265">
        <v>650</v>
      </c>
      <c r="G265">
        <v>565</v>
      </c>
      <c r="H265">
        <v>695</v>
      </c>
      <c r="I265">
        <v>325</v>
      </c>
      <c r="J265">
        <v>535</v>
      </c>
    </row>
    <row r="266" spans="2:10">
      <c r="B266" t="s">
        <v>10</v>
      </c>
      <c r="C266" t="s">
        <v>11</v>
      </c>
      <c r="D266">
        <v>470</v>
      </c>
      <c r="E266">
        <v>311</v>
      </c>
      <c r="F266">
        <v>650</v>
      </c>
      <c r="G266">
        <v>526</v>
      </c>
      <c r="H266">
        <v>695</v>
      </c>
      <c r="I266">
        <v>323</v>
      </c>
      <c r="J266">
        <v>534</v>
      </c>
    </row>
    <row r="267" spans="2:10">
      <c r="B267" t="s">
        <v>10</v>
      </c>
      <c r="C267" t="s">
        <v>11</v>
      </c>
      <c r="D267">
        <v>470</v>
      </c>
      <c r="E267">
        <v>292</v>
      </c>
      <c r="F267">
        <v>650</v>
      </c>
      <c r="G267">
        <v>498</v>
      </c>
      <c r="H267">
        <v>695</v>
      </c>
      <c r="I267">
        <v>319</v>
      </c>
      <c r="J267">
        <v>535</v>
      </c>
    </row>
    <row r="268" spans="2:10">
      <c r="B268" t="s">
        <v>10</v>
      </c>
      <c r="C268" t="s">
        <v>11</v>
      </c>
      <c r="D268">
        <v>470</v>
      </c>
      <c r="E268">
        <v>274</v>
      </c>
      <c r="F268">
        <v>650</v>
      </c>
      <c r="G268">
        <v>488</v>
      </c>
      <c r="H268">
        <v>695</v>
      </c>
      <c r="I268">
        <v>321</v>
      </c>
      <c r="J268">
        <v>535</v>
      </c>
    </row>
    <row r="269" spans="2:10">
      <c r="B269" t="s">
        <v>10</v>
      </c>
      <c r="C269" t="s">
        <v>11</v>
      </c>
      <c r="D269">
        <v>470</v>
      </c>
      <c r="E269">
        <v>253</v>
      </c>
      <c r="F269">
        <v>650</v>
      </c>
      <c r="G269">
        <v>500</v>
      </c>
      <c r="H269">
        <v>695</v>
      </c>
      <c r="I269">
        <v>322</v>
      </c>
      <c r="J269">
        <v>535</v>
      </c>
    </row>
    <row r="270" spans="2:10">
      <c r="B270" t="s">
        <v>10</v>
      </c>
      <c r="C270" t="s">
        <v>11</v>
      </c>
      <c r="D270">
        <v>470</v>
      </c>
      <c r="E270">
        <v>240</v>
      </c>
      <c r="F270">
        <v>650</v>
      </c>
      <c r="G270">
        <v>532</v>
      </c>
      <c r="H270">
        <v>695</v>
      </c>
      <c r="I270">
        <v>319</v>
      </c>
      <c r="J270">
        <v>535</v>
      </c>
    </row>
    <row r="271" spans="2:10">
      <c r="B271" t="s">
        <v>10</v>
      </c>
      <c r="C271" t="s">
        <v>11</v>
      </c>
      <c r="D271">
        <v>470</v>
      </c>
      <c r="E271">
        <v>238</v>
      </c>
      <c r="F271">
        <v>650</v>
      </c>
      <c r="G271">
        <v>567</v>
      </c>
      <c r="H271">
        <v>695</v>
      </c>
      <c r="I271">
        <v>315</v>
      </c>
      <c r="J271">
        <v>535</v>
      </c>
    </row>
    <row r="272" spans="2:10">
      <c r="B272" t="s">
        <v>10</v>
      </c>
      <c r="C272" t="s">
        <v>11</v>
      </c>
      <c r="D272">
        <v>470</v>
      </c>
      <c r="E272">
        <v>242</v>
      </c>
      <c r="F272">
        <v>650</v>
      </c>
      <c r="G272">
        <v>624</v>
      </c>
      <c r="H272">
        <v>695</v>
      </c>
      <c r="I272">
        <v>312</v>
      </c>
      <c r="J272">
        <v>535</v>
      </c>
    </row>
    <row r="273" spans="1:13">
      <c r="B273" t="s">
        <v>10</v>
      </c>
      <c r="C273" t="s">
        <v>11</v>
      </c>
      <c r="D273">
        <v>470</v>
      </c>
      <c r="E273">
        <v>246</v>
      </c>
      <c r="F273">
        <v>650</v>
      </c>
      <c r="G273">
        <v>710</v>
      </c>
      <c r="H273">
        <v>695</v>
      </c>
      <c r="I273">
        <v>311</v>
      </c>
      <c r="J273">
        <v>535</v>
      </c>
    </row>
    <row r="274" spans="1:13">
      <c r="B274" t="s">
        <v>10</v>
      </c>
      <c r="C274" t="s">
        <v>11</v>
      </c>
      <c r="D274">
        <v>470</v>
      </c>
      <c r="E274">
        <v>249</v>
      </c>
      <c r="F274">
        <v>650</v>
      </c>
      <c r="G274">
        <v>798</v>
      </c>
      <c r="H274">
        <v>695</v>
      </c>
      <c r="I274">
        <v>311</v>
      </c>
      <c r="J274">
        <v>535</v>
      </c>
    </row>
    <row r="275" spans="1:13">
      <c r="B275" t="s">
        <v>10</v>
      </c>
      <c r="C275" t="s">
        <v>11</v>
      </c>
      <c r="D275">
        <v>470</v>
      </c>
      <c r="E275">
        <v>253</v>
      </c>
      <c r="F275">
        <v>650</v>
      </c>
      <c r="G275">
        <v>915</v>
      </c>
      <c r="H275">
        <v>695</v>
      </c>
      <c r="I275">
        <v>311</v>
      </c>
      <c r="J275">
        <v>535</v>
      </c>
    </row>
    <row r="276" spans="1:13">
      <c r="A276">
        <v>8</v>
      </c>
      <c r="B276" t="s">
        <v>10</v>
      </c>
      <c r="C276" t="s">
        <v>11</v>
      </c>
      <c r="D276">
        <v>470</v>
      </c>
      <c r="E276">
        <v>361</v>
      </c>
      <c r="F276">
        <v>650</v>
      </c>
      <c r="G276">
        <v>598</v>
      </c>
      <c r="H276">
        <v>695</v>
      </c>
      <c r="I276">
        <v>615</v>
      </c>
      <c r="J276">
        <v>535</v>
      </c>
      <c r="M276" t="s">
        <v>23</v>
      </c>
    </row>
    <row r="277" spans="1:13">
      <c r="B277" t="s">
        <v>10</v>
      </c>
      <c r="C277" t="s">
        <v>11</v>
      </c>
      <c r="D277">
        <v>470</v>
      </c>
      <c r="E277">
        <v>366</v>
      </c>
      <c r="F277">
        <v>650</v>
      </c>
      <c r="G277">
        <v>560</v>
      </c>
      <c r="H277">
        <v>695</v>
      </c>
      <c r="I277">
        <v>600</v>
      </c>
      <c r="J277">
        <v>535</v>
      </c>
    </row>
    <row r="278" spans="1:13">
      <c r="B278" t="s">
        <v>10</v>
      </c>
      <c r="C278" t="s">
        <v>11</v>
      </c>
      <c r="D278">
        <v>470</v>
      </c>
      <c r="E278">
        <v>377</v>
      </c>
      <c r="F278">
        <v>650</v>
      </c>
      <c r="G278">
        <v>536</v>
      </c>
      <c r="H278">
        <v>695</v>
      </c>
      <c r="I278">
        <v>605</v>
      </c>
      <c r="J278">
        <v>535</v>
      </c>
    </row>
    <row r="279" spans="1:13">
      <c r="B279" t="s">
        <v>10</v>
      </c>
      <c r="C279" t="s">
        <v>11</v>
      </c>
      <c r="D279">
        <v>470</v>
      </c>
      <c r="E279">
        <v>360</v>
      </c>
      <c r="F279">
        <v>650</v>
      </c>
      <c r="G279">
        <v>544</v>
      </c>
      <c r="H279">
        <v>695</v>
      </c>
      <c r="I279">
        <v>607</v>
      </c>
      <c r="J279">
        <v>535</v>
      </c>
    </row>
    <row r="280" spans="1:13">
      <c r="B280" t="s">
        <v>10</v>
      </c>
      <c r="C280" t="s">
        <v>11</v>
      </c>
      <c r="D280">
        <v>470</v>
      </c>
      <c r="E280">
        <v>401</v>
      </c>
      <c r="F280">
        <v>650</v>
      </c>
      <c r="G280">
        <v>545</v>
      </c>
      <c r="H280">
        <v>695</v>
      </c>
      <c r="I280">
        <v>606</v>
      </c>
      <c r="J280">
        <v>535</v>
      </c>
    </row>
    <row r="281" spans="1:13">
      <c r="B281" t="s">
        <v>10</v>
      </c>
      <c r="C281" t="s">
        <v>11</v>
      </c>
      <c r="D281">
        <v>470</v>
      </c>
      <c r="E281">
        <v>388</v>
      </c>
      <c r="F281">
        <v>650</v>
      </c>
      <c r="G281">
        <v>596</v>
      </c>
      <c r="H281">
        <v>695</v>
      </c>
      <c r="I281">
        <v>606</v>
      </c>
      <c r="J281">
        <v>535</v>
      </c>
    </row>
    <row r="282" spans="1:13">
      <c r="B282" t="s">
        <v>10</v>
      </c>
      <c r="C282" t="s">
        <v>11</v>
      </c>
      <c r="D282">
        <v>470</v>
      </c>
      <c r="E282">
        <v>357</v>
      </c>
      <c r="F282">
        <v>650</v>
      </c>
      <c r="G282">
        <v>566</v>
      </c>
      <c r="H282">
        <v>695</v>
      </c>
      <c r="I282">
        <v>604</v>
      </c>
      <c r="J282">
        <v>535</v>
      </c>
    </row>
    <row r="283" spans="1:13">
      <c r="B283" t="s">
        <v>10</v>
      </c>
      <c r="C283" t="s">
        <v>11</v>
      </c>
      <c r="D283">
        <v>470</v>
      </c>
      <c r="E283">
        <v>370</v>
      </c>
      <c r="F283">
        <v>650</v>
      </c>
      <c r="G283">
        <v>616</v>
      </c>
      <c r="H283">
        <v>695</v>
      </c>
      <c r="I283">
        <v>603</v>
      </c>
      <c r="J283">
        <v>535</v>
      </c>
    </row>
    <row r="284" spans="1:13">
      <c r="B284" t="s">
        <v>10</v>
      </c>
      <c r="C284" t="s">
        <v>11</v>
      </c>
      <c r="D284">
        <v>470</v>
      </c>
      <c r="E284">
        <v>406</v>
      </c>
      <c r="F284">
        <v>650</v>
      </c>
      <c r="G284">
        <v>571</v>
      </c>
      <c r="H284">
        <v>695</v>
      </c>
      <c r="I284">
        <v>605</v>
      </c>
      <c r="J284">
        <v>535</v>
      </c>
    </row>
    <row r="285" spans="1:13">
      <c r="B285" t="s">
        <v>10</v>
      </c>
      <c r="C285" t="s">
        <v>11</v>
      </c>
      <c r="D285">
        <v>470</v>
      </c>
      <c r="E285">
        <v>378</v>
      </c>
      <c r="F285">
        <v>650</v>
      </c>
      <c r="G285">
        <v>537</v>
      </c>
      <c r="H285">
        <v>695</v>
      </c>
      <c r="I285">
        <v>601</v>
      </c>
      <c r="J285">
        <v>535</v>
      </c>
    </row>
    <row r="286" spans="1:13">
      <c r="B286" t="s">
        <v>10</v>
      </c>
      <c r="C286" t="s">
        <v>11</v>
      </c>
      <c r="D286">
        <v>470</v>
      </c>
      <c r="E286">
        <v>383</v>
      </c>
      <c r="F286">
        <v>650</v>
      </c>
      <c r="G286">
        <v>536</v>
      </c>
      <c r="H286">
        <v>695</v>
      </c>
      <c r="I286">
        <v>597</v>
      </c>
      <c r="J286">
        <v>535</v>
      </c>
    </row>
    <row r="287" spans="1:13">
      <c r="B287" t="s">
        <v>10</v>
      </c>
      <c r="C287" t="s">
        <v>11</v>
      </c>
      <c r="D287">
        <v>470</v>
      </c>
      <c r="E287">
        <v>370</v>
      </c>
      <c r="F287">
        <v>650</v>
      </c>
      <c r="G287">
        <v>570</v>
      </c>
      <c r="H287">
        <v>695</v>
      </c>
      <c r="I287">
        <v>588</v>
      </c>
      <c r="J287">
        <v>535</v>
      </c>
    </row>
    <row r="288" spans="1:13">
      <c r="B288" t="s">
        <v>10</v>
      </c>
      <c r="C288" t="s">
        <v>11</v>
      </c>
      <c r="D288">
        <v>470</v>
      </c>
      <c r="E288">
        <v>351</v>
      </c>
      <c r="F288">
        <v>650</v>
      </c>
      <c r="G288">
        <v>647</v>
      </c>
      <c r="H288">
        <v>695</v>
      </c>
      <c r="I288">
        <v>586</v>
      </c>
      <c r="J288">
        <v>535</v>
      </c>
    </row>
    <row r="289" spans="2:10">
      <c r="B289" t="s">
        <v>10</v>
      </c>
      <c r="C289" t="s">
        <v>11</v>
      </c>
      <c r="D289">
        <v>470</v>
      </c>
      <c r="E289">
        <v>352</v>
      </c>
      <c r="F289">
        <v>650</v>
      </c>
      <c r="G289">
        <v>771</v>
      </c>
      <c r="H289">
        <v>695</v>
      </c>
      <c r="I289">
        <v>589</v>
      </c>
      <c r="J289">
        <v>535</v>
      </c>
    </row>
    <row r="290" spans="2:10">
      <c r="B290" t="s">
        <v>10</v>
      </c>
      <c r="C290" t="s">
        <v>11</v>
      </c>
      <c r="D290">
        <v>470</v>
      </c>
      <c r="E290">
        <v>387</v>
      </c>
      <c r="F290">
        <v>650</v>
      </c>
      <c r="G290">
        <v>784</v>
      </c>
      <c r="H290">
        <v>695</v>
      </c>
      <c r="I290">
        <v>589</v>
      </c>
      <c r="J290">
        <v>535</v>
      </c>
    </row>
    <row r="291" spans="2:10">
      <c r="B291" t="s">
        <v>10</v>
      </c>
      <c r="C291" t="s">
        <v>11</v>
      </c>
      <c r="D291">
        <v>470</v>
      </c>
      <c r="E291">
        <v>443</v>
      </c>
      <c r="F291">
        <v>650</v>
      </c>
      <c r="G291">
        <v>830</v>
      </c>
      <c r="H291">
        <v>695</v>
      </c>
      <c r="I291">
        <v>586</v>
      </c>
      <c r="J291">
        <v>535</v>
      </c>
    </row>
    <row r="292" spans="2:10">
      <c r="B292" t="s">
        <v>10</v>
      </c>
      <c r="C292" t="s">
        <v>11</v>
      </c>
      <c r="D292">
        <v>470</v>
      </c>
      <c r="E292">
        <v>453</v>
      </c>
      <c r="F292">
        <v>650</v>
      </c>
      <c r="G292">
        <v>757</v>
      </c>
      <c r="H292">
        <v>695</v>
      </c>
      <c r="I292">
        <v>582</v>
      </c>
      <c r="J292">
        <v>535</v>
      </c>
    </row>
    <row r="293" spans="2:10">
      <c r="B293" t="s">
        <v>10</v>
      </c>
      <c r="C293" t="s">
        <v>11</v>
      </c>
      <c r="D293">
        <v>470</v>
      </c>
      <c r="E293">
        <v>418</v>
      </c>
      <c r="F293">
        <v>650</v>
      </c>
      <c r="G293">
        <v>768</v>
      </c>
      <c r="H293">
        <v>695</v>
      </c>
      <c r="I293">
        <v>579</v>
      </c>
      <c r="J293">
        <v>535</v>
      </c>
    </row>
    <row r="294" spans="2:10">
      <c r="B294" t="s">
        <v>10</v>
      </c>
      <c r="C294" t="s">
        <v>11</v>
      </c>
      <c r="D294">
        <v>470</v>
      </c>
      <c r="E294">
        <v>396</v>
      </c>
      <c r="F294">
        <v>650</v>
      </c>
      <c r="G294">
        <v>730</v>
      </c>
      <c r="H294">
        <v>695</v>
      </c>
      <c r="I294">
        <v>577</v>
      </c>
      <c r="J294">
        <v>535</v>
      </c>
    </row>
    <row r="295" spans="2:10">
      <c r="B295" t="s">
        <v>10</v>
      </c>
      <c r="C295" t="s">
        <v>11</v>
      </c>
      <c r="D295">
        <v>470</v>
      </c>
      <c r="E295">
        <v>417</v>
      </c>
      <c r="F295">
        <v>650</v>
      </c>
      <c r="G295">
        <v>758</v>
      </c>
      <c r="H295">
        <v>695</v>
      </c>
      <c r="I295">
        <v>577</v>
      </c>
      <c r="J295">
        <v>535</v>
      </c>
    </row>
    <row r="296" spans="2:10">
      <c r="B296" t="s">
        <v>10</v>
      </c>
      <c r="C296" t="s">
        <v>11</v>
      </c>
      <c r="D296">
        <v>470</v>
      </c>
      <c r="E296">
        <v>401</v>
      </c>
      <c r="F296">
        <v>650</v>
      </c>
      <c r="G296">
        <v>937</v>
      </c>
      <c r="H296">
        <v>695</v>
      </c>
      <c r="I296">
        <v>575</v>
      </c>
      <c r="J296">
        <v>535</v>
      </c>
    </row>
    <row r="297" spans="2:10">
      <c r="B297" t="s">
        <v>10</v>
      </c>
      <c r="C297" t="s">
        <v>11</v>
      </c>
      <c r="D297">
        <v>470</v>
      </c>
      <c r="E297">
        <v>334</v>
      </c>
      <c r="F297">
        <v>650</v>
      </c>
      <c r="G297">
        <v>1214</v>
      </c>
      <c r="H297">
        <v>695</v>
      </c>
      <c r="I297">
        <v>571</v>
      </c>
      <c r="J297">
        <v>535</v>
      </c>
    </row>
    <row r="298" spans="2:10">
      <c r="B298" t="s">
        <v>10</v>
      </c>
      <c r="C298" t="s">
        <v>11</v>
      </c>
      <c r="D298">
        <v>470</v>
      </c>
      <c r="E298">
        <v>337</v>
      </c>
      <c r="F298">
        <v>650</v>
      </c>
      <c r="G298">
        <v>1272</v>
      </c>
      <c r="H298">
        <v>695</v>
      </c>
      <c r="I298">
        <v>564</v>
      </c>
      <c r="J298">
        <v>535</v>
      </c>
    </row>
    <row r="299" spans="2:10">
      <c r="B299" t="s">
        <v>10</v>
      </c>
      <c r="C299" t="s">
        <v>11</v>
      </c>
      <c r="D299">
        <v>470</v>
      </c>
      <c r="E299">
        <v>353</v>
      </c>
      <c r="F299">
        <v>650</v>
      </c>
      <c r="G299">
        <v>1266</v>
      </c>
      <c r="H299">
        <v>695</v>
      </c>
      <c r="I299">
        <v>559</v>
      </c>
      <c r="J299">
        <v>535</v>
      </c>
    </row>
    <row r="300" spans="2:10">
      <c r="B300" t="s">
        <v>10</v>
      </c>
      <c r="C300" t="s">
        <v>11</v>
      </c>
      <c r="D300">
        <v>470</v>
      </c>
      <c r="E300">
        <v>327</v>
      </c>
      <c r="F300">
        <v>650</v>
      </c>
      <c r="G300">
        <v>1233</v>
      </c>
      <c r="H300">
        <v>695</v>
      </c>
      <c r="I300">
        <v>558</v>
      </c>
      <c r="J300">
        <v>535</v>
      </c>
    </row>
    <row r="301" spans="2:10">
      <c r="B301" t="s">
        <v>10</v>
      </c>
      <c r="C301" t="s">
        <v>11</v>
      </c>
      <c r="D301">
        <v>470</v>
      </c>
      <c r="E301">
        <v>325</v>
      </c>
      <c r="F301">
        <v>650</v>
      </c>
      <c r="G301">
        <v>1164</v>
      </c>
      <c r="H301">
        <v>695</v>
      </c>
      <c r="I301">
        <v>552</v>
      </c>
      <c r="J301">
        <v>535</v>
      </c>
    </row>
    <row r="302" spans="2:10">
      <c r="B302" t="s">
        <v>10</v>
      </c>
      <c r="C302" t="s">
        <v>11</v>
      </c>
      <c r="D302">
        <v>470</v>
      </c>
      <c r="E302">
        <v>332</v>
      </c>
      <c r="F302">
        <v>650</v>
      </c>
      <c r="G302">
        <v>1023</v>
      </c>
      <c r="H302">
        <v>695</v>
      </c>
      <c r="I302">
        <v>552</v>
      </c>
      <c r="J302">
        <v>535</v>
      </c>
    </row>
    <row r="303" spans="2:10">
      <c r="B303" t="s">
        <v>10</v>
      </c>
      <c r="C303" t="s">
        <v>11</v>
      </c>
      <c r="D303">
        <v>470</v>
      </c>
      <c r="E303">
        <v>329</v>
      </c>
      <c r="F303">
        <v>650</v>
      </c>
      <c r="G303">
        <v>908</v>
      </c>
      <c r="H303">
        <v>695</v>
      </c>
      <c r="I303">
        <v>549</v>
      </c>
      <c r="J303">
        <v>535</v>
      </c>
    </row>
    <row r="304" spans="2:10">
      <c r="B304" t="s">
        <v>10</v>
      </c>
      <c r="C304" t="s">
        <v>11</v>
      </c>
      <c r="D304">
        <v>470</v>
      </c>
      <c r="E304">
        <v>353</v>
      </c>
      <c r="F304">
        <v>650</v>
      </c>
      <c r="G304">
        <v>795</v>
      </c>
      <c r="H304">
        <v>695</v>
      </c>
      <c r="I304">
        <v>544</v>
      </c>
      <c r="J304">
        <v>535</v>
      </c>
    </row>
    <row r="305" spans="1:13">
      <c r="B305" t="s">
        <v>10</v>
      </c>
      <c r="C305" t="s">
        <v>11</v>
      </c>
      <c r="D305">
        <v>470</v>
      </c>
      <c r="E305">
        <v>316</v>
      </c>
      <c r="F305">
        <v>650</v>
      </c>
      <c r="G305">
        <v>696</v>
      </c>
      <c r="H305">
        <v>695</v>
      </c>
      <c r="I305">
        <v>546</v>
      </c>
      <c r="J305">
        <v>535</v>
      </c>
    </row>
    <row r="306" spans="1:13">
      <c r="B306" t="s">
        <v>10</v>
      </c>
      <c r="C306" t="s">
        <v>11</v>
      </c>
      <c r="D306">
        <v>470</v>
      </c>
      <c r="E306">
        <v>297</v>
      </c>
      <c r="F306">
        <v>650</v>
      </c>
      <c r="G306">
        <v>676</v>
      </c>
      <c r="H306">
        <v>695</v>
      </c>
      <c r="I306">
        <v>542</v>
      </c>
      <c r="J306">
        <v>535</v>
      </c>
    </row>
    <row r="307" spans="1:13">
      <c r="B307" t="s">
        <v>10</v>
      </c>
      <c r="C307" t="s">
        <v>11</v>
      </c>
      <c r="D307">
        <v>470</v>
      </c>
      <c r="E307">
        <v>305</v>
      </c>
      <c r="F307">
        <v>650</v>
      </c>
      <c r="G307">
        <v>690</v>
      </c>
      <c r="H307">
        <v>695</v>
      </c>
      <c r="I307">
        <v>538</v>
      </c>
      <c r="J307">
        <v>535</v>
      </c>
    </row>
    <row r="308" spans="1:13">
      <c r="B308" t="s">
        <v>10</v>
      </c>
      <c r="C308" t="s">
        <v>11</v>
      </c>
      <c r="D308">
        <v>470</v>
      </c>
      <c r="E308">
        <v>317</v>
      </c>
      <c r="F308">
        <v>650</v>
      </c>
      <c r="G308">
        <v>707</v>
      </c>
      <c r="H308">
        <v>695</v>
      </c>
      <c r="I308">
        <v>535</v>
      </c>
      <c r="J308">
        <v>535</v>
      </c>
    </row>
    <row r="309" spans="1:13">
      <c r="B309" t="s">
        <v>10</v>
      </c>
      <c r="C309" t="s">
        <v>11</v>
      </c>
      <c r="D309">
        <v>470</v>
      </c>
      <c r="E309">
        <v>315</v>
      </c>
      <c r="F309">
        <v>650</v>
      </c>
      <c r="G309">
        <v>696</v>
      </c>
      <c r="H309">
        <v>695</v>
      </c>
      <c r="I309">
        <v>535</v>
      </c>
      <c r="J309">
        <v>535</v>
      </c>
    </row>
    <row r="310" spans="1:13">
      <c r="A310">
        <v>9</v>
      </c>
      <c r="B310" t="s">
        <v>10</v>
      </c>
      <c r="C310" t="s">
        <v>11</v>
      </c>
      <c r="D310">
        <v>470</v>
      </c>
      <c r="E310">
        <v>4130</v>
      </c>
      <c r="F310">
        <v>650</v>
      </c>
      <c r="G310">
        <v>4130</v>
      </c>
      <c r="H310">
        <v>695</v>
      </c>
      <c r="I310">
        <v>168</v>
      </c>
      <c r="J310">
        <v>535</v>
      </c>
      <c r="M310" t="s">
        <v>24</v>
      </c>
    </row>
    <row r="311" spans="1:13">
      <c r="B311" t="s">
        <v>10</v>
      </c>
      <c r="C311" t="s">
        <v>11</v>
      </c>
      <c r="D311">
        <v>470</v>
      </c>
      <c r="E311">
        <v>4130</v>
      </c>
      <c r="F311">
        <v>650</v>
      </c>
      <c r="G311">
        <v>4130</v>
      </c>
      <c r="H311">
        <v>695</v>
      </c>
      <c r="I311">
        <v>168</v>
      </c>
      <c r="J311">
        <v>535</v>
      </c>
    </row>
    <row r="312" spans="1:13">
      <c r="B312" t="s">
        <v>10</v>
      </c>
      <c r="C312" t="s">
        <v>11</v>
      </c>
      <c r="D312">
        <v>470</v>
      </c>
      <c r="E312">
        <v>4130</v>
      </c>
      <c r="F312">
        <v>650</v>
      </c>
      <c r="G312">
        <v>4130</v>
      </c>
      <c r="H312">
        <v>695</v>
      </c>
      <c r="I312">
        <v>168</v>
      </c>
      <c r="J312">
        <v>534</v>
      </c>
    </row>
    <row r="313" spans="1:13">
      <c r="B313" t="s">
        <v>10</v>
      </c>
      <c r="C313" t="s">
        <v>11</v>
      </c>
      <c r="D313">
        <v>470</v>
      </c>
      <c r="E313">
        <v>4130</v>
      </c>
      <c r="F313">
        <v>650</v>
      </c>
      <c r="G313">
        <v>4130</v>
      </c>
      <c r="H313">
        <v>695</v>
      </c>
      <c r="I313">
        <v>169</v>
      </c>
      <c r="J313">
        <v>534</v>
      </c>
    </row>
    <row r="314" spans="1:13">
      <c r="B314" t="s">
        <v>10</v>
      </c>
      <c r="C314" t="s">
        <v>11</v>
      </c>
      <c r="D314">
        <v>470</v>
      </c>
      <c r="E314">
        <v>4130</v>
      </c>
      <c r="F314">
        <v>650</v>
      </c>
      <c r="G314">
        <v>4130</v>
      </c>
      <c r="H314">
        <v>695</v>
      </c>
      <c r="I314">
        <v>169</v>
      </c>
      <c r="J314">
        <v>535</v>
      </c>
    </row>
    <row r="315" spans="1:13">
      <c r="B315" t="s">
        <v>10</v>
      </c>
      <c r="C315" t="s">
        <v>11</v>
      </c>
      <c r="D315">
        <v>470</v>
      </c>
      <c r="E315">
        <v>4130</v>
      </c>
      <c r="F315">
        <v>650</v>
      </c>
      <c r="G315">
        <v>4130</v>
      </c>
      <c r="H315">
        <v>695</v>
      </c>
      <c r="I315">
        <v>169</v>
      </c>
      <c r="J315">
        <v>535</v>
      </c>
    </row>
    <row r="316" spans="1:13">
      <c r="B316" t="s">
        <v>10</v>
      </c>
      <c r="C316" t="s">
        <v>11</v>
      </c>
      <c r="D316">
        <v>470</v>
      </c>
      <c r="E316">
        <v>4130</v>
      </c>
      <c r="F316">
        <v>650</v>
      </c>
      <c r="G316">
        <v>4130</v>
      </c>
      <c r="H316">
        <v>695</v>
      </c>
      <c r="I316">
        <v>168</v>
      </c>
      <c r="J316">
        <v>534</v>
      </c>
    </row>
    <row r="317" spans="1:13">
      <c r="B317" t="s">
        <v>10</v>
      </c>
      <c r="C317" t="s">
        <v>11</v>
      </c>
      <c r="D317">
        <v>470</v>
      </c>
      <c r="E317">
        <v>4130</v>
      </c>
      <c r="F317">
        <v>650</v>
      </c>
      <c r="G317">
        <v>4130</v>
      </c>
      <c r="H317">
        <v>695</v>
      </c>
      <c r="I317">
        <v>167</v>
      </c>
      <c r="J317">
        <v>535</v>
      </c>
    </row>
    <row r="318" spans="1:13">
      <c r="B318" t="s">
        <v>10</v>
      </c>
      <c r="C318" t="s">
        <v>11</v>
      </c>
      <c r="D318">
        <v>470</v>
      </c>
      <c r="E318">
        <v>4130</v>
      </c>
      <c r="F318">
        <v>650</v>
      </c>
      <c r="G318">
        <v>4130</v>
      </c>
      <c r="H318">
        <v>695</v>
      </c>
      <c r="I318">
        <v>167</v>
      </c>
      <c r="J318">
        <v>534</v>
      </c>
    </row>
    <row r="319" spans="1:13">
      <c r="B319" t="s">
        <v>10</v>
      </c>
      <c r="C319" t="s">
        <v>11</v>
      </c>
      <c r="D319">
        <v>470</v>
      </c>
      <c r="E319">
        <v>4130</v>
      </c>
      <c r="F319">
        <v>650</v>
      </c>
      <c r="G319">
        <v>4130</v>
      </c>
      <c r="H319">
        <v>695</v>
      </c>
      <c r="I319">
        <v>169</v>
      </c>
      <c r="J319">
        <v>534</v>
      </c>
    </row>
    <row r="320" spans="1:13">
      <c r="B320" t="s">
        <v>10</v>
      </c>
      <c r="C320" t="s">
        <v>11</v>
      </c>
      <c r="D320">
        <v>470</v>
      </c>
      <c r="E320">
        <v>4130</v>
      </c>
      <c r="F320">
        <v>650</v>
      </c>
      <c r="G320">
        <v>4130</v>
      </c>
      <c r="H320">
        <v>695</v>
      </c>
      <c r="I320">
        <v>168</v>
      </c>
      <c r="J320">
        <v>535</v>
      </c>
    </row>
    <row r="321" spans="2:10">
      <c r="B321" t="s">
        <v>10</v>
      </c>
      <c r="C321" t="s">
        <v>11</v>
      </c>
      <c r="D321">
        <v>470</v>
      </c>
      <c r="E321">
        <v>4130</v>
      </c>
      <c r="F321">
        <v>650</v>
      </c>
      <c r="G321">
        <v>4130</v>
      </c>
      <c r="H321">
        <v>695</v>
      </c>
      <c r="I321">
        <v>168</v>
      </c>
      <c r="J321">
        <v>535</v>
      </c>
    </row>
    <row r="322" spans="2:10">
      <c r="B322" t="s">
        <v>10</v>
      </c>
      <c r="C322" t="s">
        <v>11</v>
      </c>
      <c r="D322">
        <v>470</v>
      </c>
      <c r="E322">
        <v>4130</v>
      </c>
      <c r="F322">
        <v>650</v>
      </c>
      <c r="G322">
        <v>4130</v>
      </c>
      <c r="H322">
        <v>695</v>
      </c>
      <c r="I322">
        <v>170</v>
      </c>
      <c r="J322">
        <v>534</v>
      </c>
    </row>
    <row r="323" spans="2:10">
      <c r="B323" t="s">
        <v>10</v>
      </c>
      <c r="C323" t="s">
        <v>11</v>
      </c>
      <c r="D323">
        <v>470</v>
      </c>
      <c r="E323">
        <v>4130</v>
      </c>
      <c r="F323">
        <v>650</v>
      </c>
      <c r="G323">
        <v>4130</v>
      </c>
      <c r="H323">
        <v>695</v>
      </c>
      <c r="I323">
        <v>167</v>
      </c>
      <c r="J323">
        <v>535</v>
      </c>
    </row>
    <row r="324" spans="2:10">
      <c r="B324" t="s">
        <v>10</v>
      </c>
      <c r="C324" t="s">
        <v>11</v>
      </c>
      <c r="D324">
        <v>470</v>
      </c>
      <c r="E324">
        <v>4130</v>
      </c>
      <c r="F324">
        <v>650</v>
      </c>
      <c r="G324">
        <v>4130</v>
      </c>
      <c r="H324">
        <v>695</v>
      </c>
      <c r="I324">
        <v>168</v>
      </c>
      <c r="J324">
        <v>534</v>
      </c>
    </row>
    <row r="325" spans="2:10">
      <c r="B325" t="s">
        <v>10</v>
      </c>
      <c r="C325" t="s">
        <v>11</v>
      </c>
      <c r="D325">
        <v>470</v>
      </c>
      <c r="E325">
        <v>4130</v>
      </c>
      <c r="F325">
        <v>650</v>
      </c>
      <c r="G325">
        <v>4130</v>
      </c>
      <c r="H325">
        <v>695</v>
      </c>
      <c r="I325">
        <v>169</v>
      </c>
      <c r="J325">
        <v>534</v>
      </c>
    </row>
    <row r="326" spans="2:10">
      <c r="B326" t="s">
        <v>10</v>
      </c>
      <c r="C326" t="s">
        <v>11</v>
      </c>
      <c r="D326">
        <v>470</v>
      </c>
      <c r="E326">
        <v>4130</v>
      </c>
      <c r="F326">
        <v>650</v>
      </c>
      <c r="G326">
        <v>4130</v>
      </c>
      <c r="H326">
        <v>695</v>
      </c>
      <c r="I326">
        <v>168</v>
      </c>
      <c r="J326">
        <v>535</v>
      </c>
    </row>
    <row r="327" spans="2:10">
      <c r="B327" t="s">
        <v>10</v>
      </c>
      <c r="C327" t="s">
        <v>11</v>
      </c>
      <c r="D327">
        <v>470</v>
      </c>
      <c r="E327">
        <v>4130</v>
      </c>
      <c r="F327">
        <v>650</v>
      </c>
      <c r="G327">
        <v>4130</v>
      </c>
      <c r="H327">
        <v>695</v>
      </c>
      <c r="I327">
        <v>165</v>
      </c>
      <c r="J327">
        <v>534</v>
      </c>
    </row>
    <row r="328" spans="2:10">
      <c r="B328" t="s">
        <v>10</v>
      </c>
      <c r="C328" t="s">
        <v>11</v>
      </c>
      <c r="D328">
        <v>470</v>
      </c>
      <c r="E328">
        <v>4130</v>
      </c>
      <c r="F328">
        <v>650</v>
      </c>
      <c r="G328">
        <v>4130</v>
      </c>
      <c r="H328">
        <v>695</v>
      </c>
      <c r="I328">
        <v>167</v>
      </c>
      <c r="J328">
        <v>534</v>
      </c>
    </row>
    <row r="329" spans="2:10">
      <c r="B329" t="s">
        <v>10</v>
      </c>
      <c r="C329" t="s">
        <v>11</v>
      </c>
      <c r="D329">
        <v>470</v>
      </c>
      <c r="E329">
        <v>4130</v>
      </c>
      <c r="F329">
        <v>650</v>
      </c>
      <c r="G329">
        <v>4130</v>
      </c>
      <c r="H329">
        <v>695</v>
      </c>
      <c r="I329">
        <v>167</v>
      </c>
      <c r="J329">
        <v>535</v>
      </c>
    </row>
    <row r="330" spans="2:10">
      <c r="B330" t="s">
        <v>10</v>
      </c>
      <c r="C330" t="s">
        <v>11</v>
      </c>
      <c r="D330">
        <v>470</v>
      </c>
      <c r="E330">
        <v>4130</v>
      </c>
      <c r="F330">
        <v>650</v>
      </c>
      <c r="G330">
        <v>4130</v>
      </c>
      <c r="H330">
        <v>695</v>
      </c>
      <c r="I330">
        <v>168</v>
      </c>
      <c r="J330">
        <v>535</v>
      </c>
    </row>
    <row r="331" spans="2:10">
      <c r="B331" t="s">
        <v>10</v>
      </c>
      <c r="C331" t="s">
        <v>11</v>
      </c>
      <c r="D331">
        <v>470</v>
      </c>
      <c r="E331">
        <v>4130</v>
      </c>
      <c r="F331">
        <v>650</v>
      </c>
      <c r="G331">
        <v>4130</v>
      </c>
      <c r="H331">
        <v>695</v>
      </c>
      <c r="I331">
        <v>169</v>
      </c>
      <c r="J331">
        <v>535</v>
      </c>
    </row>
    <row r="332" spans="2:10">
      <c r="B332" t="s">
        <v>10</v>
      </c>
      <c r="C332" t="s">
        <v>11</v>
      </c>
      <c r="D332">
        <v>470</v>
      </c>
      <c r="E332">
        <v>4130</v>
      </c>
      <c r="F332">
        <v>650</v>
      </c>
      <c r="G332">
        <v>4130</v>
      </c>
      <c r="H332">
        <v>695</v>
      </c>
      <c r="I332">
        <v>167</v>
      </c>
      <c r="J332">
        <v>535</v>
      </c>
    </row>
    <row r="333" spans="2:10">
      <c r="B333" t="s">
        <v>10</v>
      </c>
      <c r="C333" t="s">
        <v>11</v>
      </c>
      <c r="D333">
        <v>470</v>
      </c>
      <c r="E333">
        <v>4130</v>
      </c>
      <c r="F333">
        <v>650</v>
      </c>
      <c r="G333">
        <v>4130</v>
      </c>
      <c r="H333">
        <v>695</v>
      </c>
      <c r="I333">
        <v>165</v>
      </c>
      <c r="J333">
        <v>534</v>
      </c>
    </row>
    <row r="334" spans="2:10">
      <c r="B334" t="s">
        <v>10</v>
      </c>
      <c r="C334" t="s">
        <v>11</v>
      </c>
      <c r="D334">
        <v>470</v>
      </c>
      <c r="E334">
        <v>4130</v>
      </c>
      <c r="F334">
        <v>650</v>
      </c>
      <c r="G334">
        <v>4130</v>
      </c>
      <c r="H334">
        <v>695</v>
      </c>
      <c r="I334">
        <v>166</v>
      </c>
      <c r="J334">
        <v>534</v>
      </c>
    </row>
    <row r="335" spans="2:10">
      <c r="B335" t="s">
        <v>10</v>
      </c>
      <c r="C335" t="s">
        <v>11</v>
      </c>
      <c r="D335">
        <v>470</v>
      </c>
      <c r="E335">
        <v>4130</v>
      </c>
      <c r="F335">
        <v>650</v>
      </c>
      <c r="G335">
        <v>4130</v>
      </c>
      <c r="H335">
        <v>695</v>
      </c>
      <c r="I335">
        <v>166</v>
      </c>
      <c r="J335">
        <v>534</v>
      </c>
    </row>
    <row r="336" spans="2:10">
      <c r="B336" t="s">
        <v>10</v>
      </c>
      <c r="C336" t="s">
        <v>11</v>
      </c>
      <c r="D336">
        <v>470</v>
      </c>
      <c r="E336">
        <v>4130</v>
      </c>
      <c r="F336">
        <v>650</v>
      </c>
      <c r="G336">
        <v>4130</v>
      </c>
      <c r="H336">
        <v>695</v>
      </c>
      <c r="I336">
        <v>165</v>
      </c>
      <c r="J336">
        <v>534</v>
      </c>
    </row>
    <row r="337" spans="2:10">
      <c r="B337" t="s">
        <v>10</v>
      </c>
      <c r="C337" t="s">
        <v>11</v>
      </c>
      <c r="D337">
        <v>470</v>
      </c>
      <c r="E337">
        <v>4130</v>
      </c>
      <c r="F337">
        <v>650</v>
      </c>
      <c r="G337">
        <v>4130</v>
      </c>
      <c r="H337">
        <v>695</v>
      </c>
      <c r="I337">
        <v>169</v>
      </c>
      <c r="J337">
        <v>535</v>
      </c>
    </row>
    <row r="338" spans="2:10">
      <c r="B338" t="s">
        <v>10</v>
      </c>
      <c r="C338" t="s">
        <v>11</v>
      </c>
      <c r="D338">
        <v>470</v>
      </c>
      <c r="E338">
        <v>4130</v>
      </c>
      <c r="F338">
        <v>650</v>
      </c>
      <c r="G338">
        <v>4130</v>
      </c>
      <c r="H338">
        <v>695</v>
      </c>
      <c r="I338">
        <v>167</v>
      </c>
      <c r="J338">
        <v>534</v>
      </c>
    </row>
    <row r="339" spans="2:10">
      <c r="B339" t="s">
        <v>10</v>
      </c>
      <c r="C339" t="s">
        <v>11</v>
      </c>
      <c r="D339">
        <v>470</v>
      </c>
      <c r="E339">
        <v>4130</v>
      </c>
      <c r="F339">
        <v>650</v>
      </c>
      <c r="G339">
        <v>4130</v>
      </c>
      <c r="H339">
        <v>695</v>
      </c>
      <c r="I339">
        <v>168</v>
      </c>
      <c r="J339">
        <v>535</v>
      </c>
    </row>
    <row r="340" spans="2:10">
      <c r="B340" t="s">
        <v>10</v>
      </c>
      <c r="C340" t="s">
        <v>11</v>
      </c>
      <c r="D340">
        <v>470</v>
      </c>
      <c r="E340">
        <v>4130</v>
      </c>
      <c r="F340">
        <v>650</v>
      </c>
      <c r="G340">
        <v>4130</v>
      </c>
      <c r="H340">
        <v>695</v>
      </c>
      <c r="I340">
        <v>171</v>
      </c>
      <c r="J340">
        <v>535</v>
      </c>
    </row>
    <row r="341" spans="2:10">
      <c r="B341" t="s">
        <v>10</v>
      </c>
      <c r="C341" t="s">
        <v>11</v>
      </c>
      <c r="D341">
        <v>470</v>
      </c>
      <c r="E341">
        <v>4130</v>
      </c>
      <c r="F341">
        <v>650</v>
      </c>
      <c r="G341">
        <v>4130</v>
      </c>
      <c r="H341">
        <v>695</v>
      </c>
      <c r="I341">
        <v>167</v>
      </c>
      <c r="J341">
        <v>534</v>
      </c>
    </row>
    <row r="342" spans="2:10">
      <c r="B342" t="s">
        <v>10</v>
      </c>
      <c r="C342" t="s">
        <v>11</v>
      </c>
      <c r="D342">
        <v>470</v>
      </c>
      <c r="E342">
        <v>4130</v>
      </c>
      <c r="F342">
        <v>650</v>
      </c>
      <c r="G342">
        <v>4130</v>
      </c>
      <c r="H342">
        <v>695</v>
      </c>
      <c r="I342">
        <v>166</v>
      </c>
      <c r="J342">
        <v>535</v>
      </c>
    </row>
    <row r="343" spans="2:10">
      <c r="B343" t="s">
        <v>10</v>
      </c>
      <c r="C343" t="s">
        <v>11</v>
      </c>
      <c r="D343">
        <v>470</v>
      </c>
      <c r="E343">
        <v>4130</v>
      </c>
      <c r="F343">
        <v>650</v>
      </c>
      <c r="G343">
        <v>4130</v>
      </c>
      <c r="H343">
        <v>695</v>
      </c>
      <c r="I343">
        <v>166</v>
      </c>
      <c r="J343">
        <v>535</v>
      </c>
    </row>
    <row r="344" spans="2:10">
      <c r="B344" t="s">
        <v>10</v>
      </c>
      <c r="C344" t="s">
        <v>11</v>
      </c>
      <c r="D344">
        <v>470</v>
      </c>
      <c r="E344">
        <v>4130</v>
      </c>
      <c r="F344">
        <v>650</v>
      </c>
      <c r="G344">
        <v>4130</v>
      </c>
      <c r="H344">
        <v>695</v>
      </c>
      <c r="I344">
        <v>168</v>
      </c>
      <c r="J344">
        <v>535</v>
      </c>
    </row>
    <row r="345" spans="2:10">
      <c r="B345" t="s">
        <v>10</v>
      </c>
      <c r="C345" t="s">
        <v>11</v>
      </c>
      <c r="D345">
        <v>470</v>
      </c>
      <c r="E345">
        <v>4130</v>
      </c>
      <c r="F345">
        <v>650</v>
      </c>
      <c r="G345">
        <v>4130</v>
      </c>
      <c r="H345">
        <v>695</v>
      </c>
      <c r="I345">
        <v>170</v>
      </c>
      <c r="J345">
        <v>535</v>
      </c>
    </row>
  </sheetData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2.9RCC299.11</vt:lpstr>
      <vt:lpstr>2.9RCC299.11_data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dwyse</cp:lastModifiedBy>
  <dcterms:created xsi:type="dcterms:W3CDTF">2013-07-23T22:58:22Z</dcterms:created>
  <dcterms:modified xsi:type="dcterms:W3CDTF">2013-07-25T23:00:18Z</dcterms:modified>
</cp:coreProperties>
</file>