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77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Z22" i="1" l="1"/>
  <c r="Y22" i="1"/>
  <c r="Y20" i="1"/>
  <c r="Y14" i="1"/>
  <c r="Y10" i="1"/>
  <c r="AA22" i="1" l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Y23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</calcChain>
</file>

<file path=xl/sharedStrings.xml><?xml version="1.0" encoding="utf-8"?>
<sst xmlns="http://schemas.openxmlformats.org/spreadsheetml/2006/main" count="158" uniqueCount="23">
  <si>
    <t>A</t>
  </si>
  <si>
    <t>NaN</t>
  </si>
  <si>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</si>
  <si>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</si>
  <si>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</si>
  <si>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</si>
  <si>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</si>
  <si>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</si>
  <si>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</si>
  <si>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</si>
  <si>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</si>
  <si>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</si>
  <si>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</si>
  <si>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</si>
  <si>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</si>
  <si>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</si>
  <si>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</si>
  <si>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</si>
  <si>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B</t>
  </si>
  <si>
    <t>C</t>
  </si>
  <si>
    <t>Avg</t>
  </si>
  <si>
    <t>5 particles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</si>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</sst>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Sheet1!$Z$22:$BW$22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2.6666666666666668E-4</c:v>
                </c:pt>
                <c:pt idx="19">
                  <c:v>0</c:v>
                </c:pt>
                <c:pt idx="20">
                  <c:v>3.3333333333333335E-3</c:v>
                </c:pt>
                <c:pt idx="21">
                  <c:v>5.1999999999999998E-3</c:v>
                </c:pt>
                <c:pt idx="22">
                  <c:v>1.6199999999999999E-2</c:v>
                </c:pt>
                <c:pt idx="23">
                  <c:v>1.9666666666666666E-2</c:v>
                </c:pt>
                <c:pt idx="24">
                  <c:v>4.5333333333333337E-3</c:v>
                </c:pt>
                <c:pt idx="25">
                  <c:v>6.6666666666666671E-3</c:v>
                </c:pt>
                <c:pt idx="26">
                  <c:v>3.8933333333333334E-2</c:v>
                </c:pt>
                <c:pt idx="27">
                  <c:v>4.1533333333333332E-2</c:v>
                </c:pt>
                <c:pt idx="28">
                  <c:v>2.98E-2</c:v>
                </c:pt>
                <c:pt idx="29">
                  <c:v>6.699999999999999E-2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0.65833333333333333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982080"/>
        <c:axId val="94044928"/>
      </c:barChart>
      <c:catAx>
        <c:axId val="93982080"/>
        <c:scaling>
          <c:orientation val="minMax"/>
        </c:scaling>
        <c:delete val="0"/>
        <c:axPos val="b"/>
        <c:majorTickMark val="out"/>
        <c:minorTickMark val="none"/>
        <c:tickLblPos val="nextTo"/>
        <c:crossAx val="94044928"/>
        <c:crosses val="autoZero"/>
        <c:auto val="1"/>
        <c:lblAlgn val="ctr"/>
        <c:lblOffset val="100"/>
        <c:noMultiLvlLbl val="0"/>
      </c:catAx>
      <c:valAx>
        <c:axId val="94044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982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147637</xdr:colOff>
      <xdr:row>23</xdr:row>
      <xdr:rowOff>90487</xdr:rowOff>
    </xdr:from>
    <xdr:to>
      <xdr:col>55</xdr:col>
      <xdr:colOff>52387</xdr:colOff>
      <xdr:row>37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3"/>
  <sheetViews>
    <sheetView tabSelected="1" topLeftCell="O1" workbookViewId="0">
      <pane ySplit="1" topLeftCell="A2" activePane="bottomLeft" state="frozen"/>
      <selection pane="bottomLeft" activeCell="AT39" sqref="AT39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10" bestFit="1" customWidth="1"/>
    <col min="9" max="9" width="7.5703125" bestFit="1" customWidth="1"/>
    <col min="10" max="10" width="7" bestFit="1" customWidth="1"/>
    <col min="11" max="11" width="5" customWidth="1"/>
    <col min="12" max="12" width="5.5703125" customWidth="1"/>
    <col min="13" max="13" width="5.140625" customWidth="1"/>
    <col min="14" max="14" width="4.28515625" customWidth="1"/>
    <col min="15" max="15" width="7.5703125" bestFit="1" customWidth="1"/>
    <col min="16" max="16" width="5" bestFit="1" customWidth="1"/>
    <col min="17" max="24" width="4.85546875" bestFit="1" customWidth="1"/>
    <col min="25" max="25" width="14.5703125" bestFit="1" customWidth="1"/>
    <col min="26" max="34" width="2" bestFit="1" customWidth="1"/>
    <col min="35" max="43" width="3" bestFit="1" customWidth="1"/>
    <col min="44" max="44" width="6" bestFit="1" customWidth="1"/>
    <col min="45" max="45" width="3" bestFit="1" customWidth="1"/>
    <col min="46" max="50" width="12" bestFit="1" customWidth="1"/>
    <col min="51" max="51" width="4" bestFit="1" customWidth="1"/>
    <col min="52" max="52" width="6" bestFit="1" customWidth="1"/>
    <col min="53" max="53" width="12" bestFit="1" customWidth="1"/>
    <col min="54" max="55" width="6" bestFit="1" customWidth="1"/>
    <col min="56" max="59" width="3" bestFit="1" customWidth="1"/>
    <col min="60" max="60" width="12" bestFit="1" customWidth="1"/>
    <col min="61" max="75" width="3" bestFit="1" customWidth="1"/>
  </cols>
  <sheetData>
    <row r="1" spans="1:75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Y1" t="s">
        <v>17</v>
      </c>
      <c r="Z1">
        <v>1</v>
      </c>
      <c r="AA1">
        <v>2</v>
      </c>
      <c r="AB1" s="1">
        <v>3</v>
      </c>
      <c r="AC1" s="1">
        <v>4</v>
      </c>
      <c r="AD1" s="1">
        <v>5</v>
      </c>
      <c r="AE1" s="1">
        <v>6</v>
      </c>
      <c r="AF1" s="1">
        <v>7</v>
      </c>
      <c r="AG1" s="1">
        <v>8</v>
      </c>
      <c r="AH1" s="1">
        <v>9</v>
      </c>
      <c r="AI1" s="1">
        <v>10</v>
      </c>
      <c r="AJ1" s="1">
        <v>11</v>
      </c>
      <c r="AK1" s="1">
        <v>12</v>
      </c>
      <c r="AL1" s="1">
        <v>13</v>
      </c>
      <c r="AM1" s="1">
        <v>14</v>
      </c>
      <c r="AN1" s="1">
        <v>15</v>
      </c>
      <c r="AO1" s="1">
        <v>16</v>
      </c>
      <c r="AP1" s="1">
        <v>17</v>
      </c>
      <c r="AQ1" s="1">
        <v>18</v>
      </c>
      <c r="AR1" s="1">
        <v>19</v>
      </c>
      <c r="AS1" s="1">
        <v>20</v>
      </c>
      <c r="AT1" s="1">
        <v>21</v>
      </c>
      <c r="AU1" s="1">
        <v>22</v>
      </c>
      <c r="AV1" s="1">
        <v>23</v>
      </c>
      <c r="AW1" s="1">
        <v>24</v>
      </c>
      <c r="AX1" s="1">
        <v>25</v>
      </c>
      <c r="AY1" s="1">
        <v>26</v>
      </c>
      <c r="AZ1" s="1">
        <v>27</v>
      </c>
      <c r="BA1" s="1">
        <v>28</v>
      </c>
      <c r="BB1" s="1">
        <v>29</v>
      </c>
      <c r="BC1" s="1">
        <v>30</v>
      </c>
      <c r="BD1" s="1">
        <v>31</v>
      </c>
      <c r="BE1" s="1">
        <v>32</v>
      </c>
      <c r="BF1" s="1">
        <v>33</v>
      </c>
      <c r="BG1" s="1">
        <v>34</v>
      </c>
      <c r="BH1" s="1">
        <v>35</v>
      </c>
      <c r="BI1" s="1">
        <v>36</v>
      </c>
      <c r="BJ1" s="1">
        <v>37</v>
      </c>
      <c r="BK1" s="1">
        <v>38</v>
      </c>
      <c r="BL1" s="1">
        <v>39</v>
      </c>
      <c r="BM1" s="1">
        <v>40</v>
      </c>
      <c r="BN1" s="1">
        <v>41</v>
      </c>
      <c r="BO1" s="1">
        <v>42</v>
      </c>
      <c r="BP1" s="1">
        <v>43</v>
      </c>
      <c r="BQ1" s="1">
        <v>44</v>
      </c>
      <c r="BR1" s="1">
        <v>45</v>
      </c>
      <c r="BS1" s="1">
        <v>46</v>
      </c>
      <c r="BT1" s="1">
        <v>47</v>
      </c>
      <c r="BU1" s="1">
        <v>48</v>
      </c>
      <c r="BV1" s="1">
        <v>49</v>
      </c>
      <c r="BW1" s="1">
        <v>50</v>
      </c>
    </row>
    <row r="2" spans="1:75" x14ac:dyDescent="0.25">
      <c r="A2" t="s">
        <v>0</v>
      </c>
    </row>
    <row r="3" spans="1:75" x14ac:dyDescent="0.25">
      <c r="A3" s="1">
        <v>2013</v>
      </c>
      <c r="B3" s="1">
        <v>7</v>
      </c>
      <c r="C3" s="1">
        <v>30</v>
      </c>
      <c r="D3" s="1">
        <v>21</v>
      </c>
      <c r="E3" s="1">
        <v>56</v>
      </c>
      <c r="F3" s="1">
        <v>30</v>
      </c>
      <c r="G3" s="1" t="s">
        <v>1</v>
      </c>
      <c r="H3" s="1">
        <v>-0.59899999999999998</v>
      </c>
      <c r="I3" s="1">
        <v>23.762</v>
      </c>
      <c r="J3" s="1">
        <v>12.51</v>
      </c>
      <c r="K3" s="1">
        <v>6</v>
      </c>
      <c r="L3" s="1">
        <v>150</v>
      </c>
      <c r="M3" s="1">
        <v>6</v>
      </c>
      <c r="N3" s="1">
        <v>0</v>
      </c>
      <c r="O3" s="1">
        <v>30</v>
      </c>
      <c r="P3" s="1">
        <v>56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>
        <v>0.25700000000000001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4.7E-2</v>
      </c>
      <c r="AX3" s="1">
        <v>0</v>
      </c>
      <c r="AY3" s="1">
        <v>0</v>
      </c>
      <c r="AZ3" s="1">
        <v>0.21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</row>
    <row r="4" spans="1:75" x14ac:dyDescent="0.25">
      <c r="A4" s="1">
        <v>2013</v>
      </c>
      <c r="B4" s="1">
        <v>7</v>
      </c>
      <c r="C4" s="1">
        <v>30</v>
      </c>
      <c r="D4" s="1">
        <v>21</v>
      </c>
      <c r="E4" s="1">
        <v>56</v>
      </c>
      <c r="F4" s="1">
        <v>55</v>
      </c>
      <c r="G4" s="1" t="s">
        <v>1</v>
      </c>
      <c r="H4" s="1">
        <v>-0.59099999999999997</v>
      </c>
      <c r="I4" s="1">
        <v>23.718</v>
      </c>
      <c r="J4" s="1">
        <v>12.515000000000001</v>
      </c>
      <c r="K4" s="1">
        <v>6</v>
      </c>
      <c r="L4" s="1">
        <v>150</v>
      </c>
      <c r="M4" s="1">
        <v>5</v>
      </c>
      <c r="N4" s="1">
        <v>0</v>
      </c>
      <c r="O4" s="1">
        <v>30</v>
      </c>
      <c r="P4" s="1">
        <v>56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>
        <v>6.4000000000000001E-2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2.5999999999999999E-2</v>
      </c>
      <c r="AW4" s="1">
        <v>3.7999999999999999E-2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</row>
    <row r="5" spans="1:75" x14ac:dyDescent="0.25">
      <c r="A5" s="1">
        <v>2013</v>
      </c>
      <c r="B5" s="1">
        <v>7</v>
      </c>
      <c r="C5" s="1">
        <v>30</v>
      </c>
      <c r="D5" s="1">
        <v>21</v>
      </c>
      <c r="E5" s="1">
        <v>57</v>
      </c>
      <c r="F5" s="1">
        <v>5</v>
      </c>
      <c r="G5" s="1" t="s">
        <v>1</v>
      </c>
      <c r="H5" s="1">
        <v>-0.60199999999999998</v>
      </c>
      <c r="I5" s="1">
        <v>23.718</v>
      </c>
      <c r="J5" s="1">
        <v>12.504</v>
      </c>
      <c r="K5" s="1">
        <v>6</v>
      </c>
      <c r="L5" s="1">
        <v>150</v>
      </c>
      <c r="M5" s="1">
        <v>5</v>
      </c>
      <c r="N5" s="1">
        <v>0</v>
      </c>
      <c r="O5" s="1">
        <v>30</v>
      </c>
      <c r="P5" s="1">
        <v>56</v>
      </c>
      <c r="Q5" s="1" t="s">
        <v>1</v>
      </c>
      <c r="R5" s="1" t="s">
        <v>1</v>
      </c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 t="s">
        <v>1</v>
      </c>
      <c r="Y5" s="1">
        <v>0.20799999999999999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4.0000000000000001E-3</v>
      </c>
      <c r="AS5" s="1">
        <v>0</v>
      </c>
      <c r="AT5" s="1">
        <v>1.2E-2</v>
      </c>
      <c r="AU5" s="1">
        <v>0</v>
      </c>
      <c r="AV5" s="1">
        <v>0.05</v>
      </c>
      <c r="AW5" s="1">
        <v>4.2999999999999997E-2</v>
      </c>
      <c r="AX5" s="1">
        <v>0</v>
      </c>
      <c r="AY5" s="1">
        <v>0.1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</row>
    <row r="6" spans="1:75" x14ac:dyDescent="0.25">
      <c r="A6" s="1">
        <v>2013</v>
      </c>
      <c r="B6" s="1">
        <v>7</v>
      </c>
      <c r="C6" s="1">
        <v>30</v>
      </c>
      <c r="D6" s="1">
        <v>21</v>
      </c>
      <c r="E6" s="1">
        <v>57</v>
      </c>
      <c r="F6" s="1">
        <v>21</v>
      </c>
      <c r="G6" s="1" t="s">
        <v>1</v>
      </c>
      <c r="H6" s="1">
        <v>-0.59699999999999998</v>
      </c>
      <c r="I6" s="1">
        <v>23.762</v>
      </c>
      <c r="J6" s="1">
        <v>12.51</v>
      </c>
      <c r="K6" s="1">
        <v>6</v>
      </c>
      <c r="L6" s="1">
        <v>150</v>
      </c>
      <c r="M6" s="1">
        <v>5</v>
      </c>
      <c r="N6" s="1">
        <v>0</v>
      </c>
      <c r="O6" s="1">
        <v>30</v>
      </c>
      <c r="P6" s="1">
        <v>56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  <c r="V6" s="1" t="s">
        <v>1</v>
      </c>
      <c r="W6" s="1" t="s">
        <v>1</v>
      </c>
      <c r="X6" s="1" t="s">
        <v>1</v>
      </c>
      <c r="Y6" s="1">
        <v>0.374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0.374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</row>
    <row r="7" spans="1:75" x14ac:dyDescent="0.25">
      <c r="A7" s="1">
        <v>2013</v>
      </c>
      <c r="B7" s="1">
        <v>7</v>
      </c>
      <c r="C7" s="1">
        <v>30</v>
      </c>
      <c r="D7" s="1">
        <v>21</v>
      </c>
      <c r="E7" s="1">
        <v>58</v>
      </c>
      <c r="F7" s="1">
        <v>1</v>
      </c>
      <c r="G7" s="1" t="s">
        <v>1</v>
      </c>
      <c r="H7" s="1">
        <v>-0.59899999999999998</v>
      </c>
      <c r="I7" s="1">
        <v>23.74</v>
      </c>
      <c r="J7" s="1">
        <v>12.504</v>
      </c>
      <c r="K7" s="1">
        <v>6</v>
      </c>
      <c r="L7" s="1">
        <v>150</v>
      </c>
      <c r="M7" s="1">
        <v>4</v>
      </c>
      <c r="N7" s="1">
        <v>0</v>
      </c>
      <c r="O7" s="1">
        <v>30</v>
      </c>
      <c r="P7" s="1">
        <v>56</v>
      </c>
      <c r="Q7" s="1" t="s">
        <v>1</v>
      </c>
      <c r="R7" s="1" t="s">
        <v>1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1" t="s">
        <v>1</v>
      </c>
      <c r="Y7" s="1">
        <v>2.5000000000000001E-2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8.9999999999999993E-3</v>
      </c>
      <c r="AU7" s="1">
        <v>1.6E-2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5">
      <c r="A8" s="1">
        <v>2013</v>
      </c>
      <c r="B8" s="1">
        <v>7</v>
      </c>
      <c r="C8" s="1">
        <v>30</v>
      </c>
      <c r="D8" s="1">
        <v>21</v>
      </c>
      <c r="E8" s="1">
        <v>58</v>
      </c>
      <c r="F8" s="1">
        <v>16</v>
      </c>
      <c r="G8" s="1" t="s">
        <v>1</v>
      </c>
      <c r="H8" s="1">
        <v>-0.59599999999999997</v>
      </c>
      <c r="I8" s="1">
        <v>23.74</v>
      </c>
      <c r="J8" s="1">
        <v>12.51</v>
      </c>
      <c r="K8" s="1">
        <v>6</v>
      </c>
      <c r="L8" s="1">
        <v>150</v>
      </c>
      <c r="M8" s="1">
        <v>5</v>
      </c>
      <c r="N8" s="1">
        <v>0</v>
      </c>
      <c r="O8" s="1">
        <v>30</v>
      </c>
      <c r="P8" s="1">
        <v>56</v>
      </c>
      <c r="Q8" s="1" t="s">
        <v>1</v>
      </c>
      <c r="R8" s="1" t="s">
        <v>1</v>
      </c>
      <c r="S8" s="1" t="s">
        <v>1</v>
      </c>
      <c r="T8" s="1" t="s">
        <v>1</v>
      </c>
      <c r="U8" s="1" t="s">
        <v>1</v>
      </c>
      <c r="V8" s="1" t="s">
        <v>1</v>
      </c>
      <c r="W8" s="1" t="s">
        <v>1</v>
      </c>
      <c r="X8" s="1" t="s">
        <v>1</v>
      </c>
      <c r="Y8" s="1">
        <v>4.4999999999999998E-2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1.2E-2</v>
      </c>
      <c r="AV8" s="1">
        <v>3.3000000000000002E-2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5">
      <c r="A9" s="1">
        <v>2013</v>
      </c>
      <c r="B9" s="1">
        <v>7</v>
      </c>
      <c r="C9" s="1">
        <v>30</v>
      </c>
      <c r="D9" s="1">
        <v>21</v>
      </c>
      <c r="E9" s="1">
        <v>58</v>
      </c>
      <c r="F9" s="1">
        <v>57</v>
      </c>
      <c r="G9" s="1" t="s">
        <v>1</v>
      </c>
      <c r="H9" s="1">
        <v>-0.59299999999999997</v>
      </c>
      <c r="I9" s="1">
        <v>23.762</v>
      </c>
      <c r="J9" s="1">
        <v>12.515000000000001</v>
      </c>
      <c r="K9" s="1">
        <v>6</v>
      </c>
      <c r="L9" s="1">
        <v>150</v>
      </c>
      <c r="M9" s="1">
        <v>4</v>
      </c>
      <c r="N9" s="1">
        <v>0</v>
      </c>
      <c r="O9" s="1">
        <v>30</v>
      </c>
      <c r="P9" s="1">
        <v>56</v>
      </c>
      <c r="Q9" s="1" t="s">
        <v>1</v>
      </c>
      <c r="R9" s="1" t="s">
        <v>1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  <c r="Y9" s="1">
        <v>8.7999999999999995E-2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0.02</v>
      </c>
      <c r="AV9" s="1">
        <v>0</v>
      </c>
      <c r="AW9" s="1">
        <v>0</v>
      </c>
      <c r="AX9" s="1">
        <v>6.8000000000000005E-2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</row>
    <row r="10" spans="1:75" x14ac:dyDescent="0.25">
      <c r="A10" t="s">
        <v>18</v>
      </c>
      <c r="Y10">
        <f>SUM(Y3:Y9)</f>
        <v>1.0610000000000002</v>
      </c>
      <c r="Z10" s="1">
        <f t="shared" ref="Z10:BW10" si="0">SUM(Z3:Z9)</f>
        <v>0</v>
      </c>
      <c r="AA10" s="1">
        <f t="shared" si="0"/>
        <v>0</v>
      </c>
      <c r="AB10" s="1">
        <f t="shared" si="0"/>
        <v>0</v>
      </c>
      <c r="AC10" s="1">
        <f t="shared" si="0"/>
        <v>0</v>
      </c>
      <c r="AD10" s="1">
        <f t="shared" si="0"/>
        <v>0</v>
      </c>
      <c r="AE10" s="1">
        <f t="shared" si="0"/>
        <v>0</v>
      </c>
      <c r="AF10" s="1">
        <f t="shared" si="0"/>
        <v>0</v>
      </c>
      <c r="AG10" s="1">
        <f t="shared" si="0"/>
        <v>0</v>
      </c>
      <c r="AH10" s="1">
        <f t="shared" si="0"/>
        <v>0</v>
      </c>
      <c r="AI10" s="1">
        <f t="shared" si="0"/>
        <v>0</v>
      </c>
      <c r="AJ10" s="1">
        <f t="shared" si="0"/>
        <v>0</v>
      </c>
      <c r="AK10" s="1">
        <f t="shared" si="0"/>
        <v>0</v>
      </c>
      <c r="AL10" s="1">
        <f t="shared" si="0"/>
        <v>0</v>
      </c>
      <c r="AM10" s="1">
        <f t="shared" si="0"/>
        <v>0</v>
      </c>
      <c r="AN10" s="1">
        <f t="shared" si="0"/>
        <v>0</v>
      </c>
      <c r="AO10" s="1">
        <f t="shared" si="0"/>
        <v>0</v>
      </c>
      <c r="AP10" s="1">
        <f t="shared" si="0"/>
        <v>0</v>
      </c>
      <c r="AQ10" s="1">
        <f t="shared" si="0"/>
        <v>0</v>
      </c>
      <c r="AR10" s="1">
        <f t="shared" si="0"/>
        <v>4.0000000000000001E-3</v>
      </c>
      <c r="AS10" s="1">
        <f t="shared" si="0"/>
        <v>0</v>
      </c>
      <c r="AT10" s="1">
        <f t="shared" si="0"/>
        <v>2.0999999999999998E-2</v>
      </c>
      <c r="AU10" s="1">
        <f t="shared" si="0"/>
        <v>4.8000000000000001E-2</v>
      </c>
      <c r="AV10" s="1">
        <f t="shared" si="0"/>
        <v>0.109</v>
      </c>
      <c r="AW10" s="1">
        <f t="shared" si="0"/>
        <v>0.128</v>
      </c>
      <c r="AX10" s="1">
        <f t="shared" si="0"/>
        <v>6.8000000000000005E-2</v>
      </c>
      <c r="AY10" s="1">
        <f t="shared" si="0"/>
        <v>0.1</v>
      </c>
      <c r="AZ10" s="1">
        <f t="shared" si="0"/>
        <v>0.58399999999999996</v>
      </c>
      <c r="BA10" s="1">
        <f t="shared" si="0"/>
        <v>0</v>
      </c>
      <c r="BB10" s="1">
        <f t="shared" si="0"/>
        <v>0</v>
      </c>
      <c r="BC10" s="1">
        <f t="shared" si="0"/>
        <v>0</v>
      </c>
      <c r="BD10" s="1">
        <f t="shared" si="0"/>
        <v>0</v>
      </c>
      <c r="BE10" s="1">
        <f t="shared" si="0"/>
        <v>0</v>
      </c>
      <c r="BF10" s="1">
        <f t="shared" si="0"/>
        <v>0</v>
      </c>
      <c r="BG10" s="1">
        <f t="shared" si="0"/>
        <v>0</v>
      </c>
      <c r="BH10" s="1">
        <f t="shared" si="0"/>
        <v>0</v>
      </c>
      <c r="BI10" s="1">
        <f t="shared" si="0"/>
        <v>0</v>
      </c>
      <c r="BJ10" s="1">
        <f t="shared" si="0"/>
        <v>0</v>
      </c>
      <c r="BK10" s="1">
        <f t="shared" si="0"/>
        <v>0</v>
      </c>
      <c r="BL10" s="1">
        <f t="shared" si="0"/>
        <v>0</v>
      </c>
      <c r="BM10" s="1">
        <f t="shared" si="0"/>
        <v>0</v>
      </c>
      <c r="BN10" s="1">
        <f t="shared" si="0"/>
        <v>0</v>
      </c>
      <c r="BO10" s="1">
        <f t="shared" si="0"/>
        <v>0</v>
      </c>
      <c r="BP10" s="1">
        <f t="shared" si="0"/>
        <v>0</v>
      </c>
      <c r="BQ10" s="1">
        <f t="shared" si="0"/>
        <v>0</v>
      </c>
      <c r="BR10" s="1">
        <f t="shared" si="0"/>
        <v>0</v>
      </c>
      <c r="BS10" s="1">
        <f t="shared" si="0"/>
        <v>0</v>
      </c>
      <c r="BT10" s="1">
        <f t="shared" si="0"/>
        <v>0</v>
      </c>
      <c r="BU10" s="1">
        <f t="shared" si="0"/>
        <v>0</v>
      </c>
      <c r="BV10" s="1">
        <f t="shared" si="0"/>
        <v>0</v>
      </c>
      <c r="BW10" s="1">
        <f t="shared" si="0"/>
        <v>0</v>
      </c>
    </row>
    <row r="11" spans="1:75" x14ac:dyDescent="0.25">
      <c r="A11" s="1">
        <v>2013</v>
      </c>
      <c r="B11" s="1">
        <v>7</v>
      </c>
      <c r="C11" s="1">
        <v>30</v>
      </c>
      <c r="D11" s="1">
        <v>22</v>
      </c>
      <c r="E11" s="1">
        <v>4</v>
      </c>
      <c r="F11" s="1">
        <v>3</v>
      </c>
      <c r="G11" s="1" t="s">
        <v>1</v>
      </c>
      <c r="H11" s="1">
        <v>-0.61499999999999999</v>
      </c>
      <c r="I11" s="1">
        <v>23.762</v>
      </c>
      <c r="J11" s="1">
        <v>12.51</v>
      </c>
      <c r="K11" s="1">
        <v>6</v>
      </c>
      <c r="L11" s="1">
        <v>150</v>
      </c>
      <c r="M11" s="1">
        <v>4</v>
      </c>
      <c r="N11" s="1">
        <v>0</v>
      </c>
      <c r="O11" s="1">
        <v>30</v>
      </c>
      <c r="P11" s="1">
        <v>56</v>
      </c>
      <c r="Q11" s="1" t="s">
        <v>1</v>
      </c>
      <c r="R11" s="1" t="s">
        <v>1</v>
      </c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 t="s">
        <v>1</v>
      </c>
      <c r="Y11" s="1">
        <v>5.8000000000000003E-2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2.3E-2</v>
      </c>
      <c r="AW11" s="1">
        <v>3.5000000000000003E-2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</row>
    <row r="12" spans="1:75" x14ac:dyDescent="0.25">
      <c r="A12" s="1">
        <v>2013</v>
      </c>
      <c r="B12" s="1">
        <v>7</v>
      </c>
      <c r="C12" s="1">
        <v>30</v>
      </c>
      <c r="D12" s="1">
        <v>22</v>
      </c>
      <c r="E12" s="1">
        <v>4</v>
      </c>
      <c r="F12" s="1">
        <v>43</v>
      </c>
      <c r="G12" s="1" t="s">
        <v>1</v>
      </c>
      <c r="H12" s="1">
        <v>-0.60299999999999998</v>
      </c>
      <c r="I12" s="1">
        <v>23.762</v>
      </c>
      <c r="J12" s="1">
        <v>12.515000000000001</v>
      </c>
      <c r="K12" s="1">
        <v>6</v>
      </c>
      <c r="L12" s="1">
        <v>150</v>
      </c>
      <c r="M12" s="1">
        <v>4</v>
      </c>
      <c r="N12" s="1">
        <v>0</v>
      </c>
      <c r="O12" s="1">
        <v>30</v>
      </c>
      <c r="P12" s="1">
        <v>56</v>
      </c>
      <c r="Q12" s="1" t="s">
        <v>1</v>
      </c>
      <c r="R12" s="1" t="s">
        <v>1</v>
      </c>
      <c r="S12" s="1" t="s">
        <v>1</v>
      </c>
      <c r="T12" s="1" t="s">
        <v>1</v>
      </c>
      <c r="U12" s="1" t="s">
        <v>1</v>
      </c>
      <c r="V12" s="1" t="s">
        <v>1</v>
      </c>
      <c r="W12" s="1" t="s">
        <v>1</v>
      </c>
      <c r="X12" s="1" t="s">
        <v>1</v>
      </c>
      <c r="Y12" s="1">
        <v>2.5999999999999999E-2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8.9999999999999993E-3</v>
      </c>
      <c r="AU12" s="1">
        <v>1.7000000000000001E-2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</row>
    <row r="13" spans="1:75" x14ac:dyDescent="0.25">
      <c r="A13" s="1">
        <v>2013</v>
      </c>
      <c r="B13" s="1">
        <v>7</v>
      </c>
      <c r="C13" s="1">
        <v>30</v>
      </c>
      <c r="D13" s="1">
        <v>22</v>
      </c>
      <c r="E13" s="1">
        <v>4</v>
      </c>
      <c r="F13" s="1">
        <v>59</v>
      </c>
      <c r="G13" s="1" t="s">
        <v>1</v>
      </c>
      <c r="H13" s="1">
        <v>-0.59399999999999997</v>
      </c>
      <c r="I13" s="1">
        <v>23.762</v>
      </c>
      <c r="J13" s="1">
        <v>12.521000000000001</v>
      </c>
      <c r="K13" s="1">
        <v>6</v>
      </c>
      <c r="L13" s="1">
        <v>150</v>
      </c>
      <c r="M13" s="1">
        <v>0</v>
      </c>
      <c r="N13" s="1">
        <v>0</v>
      </c>
      <c r="O13" s="1">
        <v>30</v>
      </c>
      <c r="P13" s="1">
        <v>56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1" t="s">
        <v>1</v>
      </c>
      <c r="Y13" s="1">
        <v>10.611000000000001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2.4E-2</v>
      </c>
      <c r="AW13" s="1">
        <v>0.09</v>
      </c>
      <c r="AX13" s="1">
        <v>0</v>
      </c>
      <c r="AY13" s="1">
        <v>0</v>
      </c>
      <c r="AZ13" s="1">
        <v>0</v>
      </c>
      <c r="BA13" s="1">
        <v>0.623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9.875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</row>
    <row r="14" spans="1:75" x14ac:dyDescent="0.25">
      <c r="A14" t="s">
        <v>19</v>
      </c>
      <c r="Y14">
        <f>SUM(Y11:Y13)</f>
        <v>10.695</v>
      </c>
      <c r="Z14" s="1">
        <f t="shared" ref="Z14:BW14" si="1">SUM(Z11:Z13)</f>
        <v>0</v>
      </c>
      <c r="AA14" s="1">
        <f t="shared" si="1"/>
        <v>0</v>
      </c>
      <c r="AB14" s="1">
        <f t="shared" si="1"/>
        <v>0</v>
      </c>
      <c r="AC14" s="1">
        <f t="shared" si="1"/>
        <v>0</v>
      </c>
      <c r="AD14" s="1">
        <f t="shared" si="1"/>
        <v>0</v>
      </c>
      <c r="AE14" s="1">
        <f t="shared" si="1"/>
        <v>0</v>
      </c>
      <c r="AF14" s="1">
        <f t="shared" si="1"/>
        <v>0</v>
      </c>
      <c r="AG14" s="1">
        <f t="shared" si="1"/>
        <v>0</v>
      </c>
      <c r="AH14" s="1">
        <f t="shared" si="1"/>
        <v>0</v>
      </c>
      <c r="AI14" s="1">
        <f t="shared" si="1"/>
        <v>0</v>
      </c>
      <c r="AJ14" s="1">
        <f t="shared" si="1"/>
        <v>0</v>
      </c>
      <c r="AK14" s="1">
        <f t="shared" si="1"/>
        <v>0</v>
      </c>
      <c r="AL14" s="1">
        <f t="shared" si="1"/>
        <v>0</v>
      </c>
      <c r="AM14" s="1">
        <f t="shared" si="1"/>
        <v>0</v>
      </c>
      <c r="AN14" s="1">
        <f t="shared" si="1"/>
        <v>0</v>
      </c>
      <c r="AO14" s="1">
        <f t="shared" si="1"/>
        <v>0</v>
      </c>
      <c r="AP14" s="1">
        <f t="shared" si="1"/>
        <v>0</v>
      </c>
      <c r="AQ14" s="1">
        <f t="shared" si="1"/>
        <v>0</v>
      </c>
      <c r="AR14" s="1">
        <f t="shared" si="1"/>
        <v>0</v>
      </c>
      <c r="AS14" s="1">
        <f t="shared" si="1"/>
        <v>0</v>
      </c>
      <c r="AT14" s="1">
        <f t="shared" si="1"/>
        <v>8.9999999999999993E-3</v>
      </c>
      <c r="AU14" s="1">
        <f t="shared" si="1"/>
        <v>1.7000000000000001E-2</v>
      </c>
      <c r="AV14" s="1">
        <f t="shared" si="1"/>
        <v>4.7E-2</v>
      </c>
      <c r="AW14" s="1">
        <f t="shared" si="1"/>
        <v>0.125</v>
      </c>
      <c r="AX14" s="1">
        <f t="shared" si="1"/>
        <v>0</v>
      </c>
      <c r="AY14" s="1">
        <f t="shared" si="1"/>
        <v>0</v>
      </c>
      <c r="AZ14" s="1">
        <f t="shared" si="1"/>
        <v>0</v>
      </c>
      <c r="BA14" s="1">
        <f t="shared" si="1"/>
        <v>0.623</v>
      </c>
      <c r="BB14" s="1">
        <f t="shared" si="1"/>
        <v>0</v>
      </c>
      <c r="BC14" s="1">
        <f t="shared" si="1"/>
        <v>0</v>
      </c>
      <c r="BD14" s="1">
        <f t="shared" si="1"/>
        <v>0</v>
      </c>
      <c r="BE14" s="1">
        <f t="shared" si="1"/>
        <v>0</v>
      </c>
      <c r="BF14" s="1">
        <f t="shared" si="1"/>
        <v>0</v>
      </c>
      <c r="BG14" s="1">
        <f t="shared" si="1"/>
        <v>0</v>
      </c>
      <c r="BH14" s="1">
        <f t="shared" si="1"/>
        <v>9.875</v>
      </c>
      <c r="BI14" s="1">
        <f t="shared" si="1"/>
        <v>0</v>
      </c>
      <c r="BJ14" s="1">
        <f t="shared" si="1"/>
        <v>0</v>
      </c>
      <c r="BK14" s="1">
        <f t="shared" si="1"/>
        <v>0</v>
      </c>
      <c r="BL14" s="1">
        <f t="shared" si="1"/>
        <v>0</v>
      </c>
      <c r="BM14" s="1">
        <f t="shared" si="1"/>
        <v>0</v>
      </c>
      <c r="BN14" s="1">
        <f t="shared" si="1"/>
        <v>0</v>
      </c>
      <c r="BO14" s="1">
        <f t="shared" si="1"/>
        <v>0</v>
      </c>
      <c r="BP14" s="1">
        <f t="shared" si="1"/>
        <v>0</v>
      </c>
      <c r="BQ14" s="1">
        <f t="shared" si="1"/>
        <v>0</v>
      </c>
      <c r="BR14" s="1">
        <f t="shared" si="1"/>
        <v>0</v>
      </c>
      <c r="BS14" s="1">
        <f t="shared" si="1"/>
        <v>0</v>
      </c>
      <c r="BT14" s="1">
        <f t="shared" si="1"/>
        <v>0</v>
      </c>
      <c r="BU14" s="1">
        <f t="shared" si="1"/>
        <v>0</v>
      </c>
      <c r="BV14" s="1">
        <f t="shared" si="1"/>
        <v>0</v>
      </c>
      <c r="BW14" s="1">
        <f t="shared" si="1"/>
        <v>0</v>
      </c>
    </row>
    <row r="15" spans="1:75" x14ac:dyDescent="0.25">
      <c r="A15" s="1">
        <v>2013</v>
      </c>
      <c r="B15" s="1">
        <v>7</v>
      </c>
      <c r="C15" s="1">
        <v>30</v>
      </c>
      <c r="D15" s="1">
        <v>22</v>
      </c>
      <c r="E15" s="1">
        <v>11</v>
      </c>
      <c r="F15" s="1">
        <v>51</v>
      </c>
      <c r="G15" s="1" t="s">
        <v>1</v>
      </c>
      <c r="H15" s="1">
        <v>-0.59399999999999997</v>
      </c>
      <c r="I15" s="1">
        <v>23.873000000000001</v>
      </c>
      <c r="J15" s="1">
        <v>12.521000000000001</v>
      </c>
      <c r="K15" s="1">
        <v>6</v>
      </c>
      <c r="L15" s="1">
        <v>150</v>
      </c>
      <c r="M15" s="1">
        <v>6</v>
      </c>
      <c r="N15" s="1">
        <v>0</v>
      </c>
      <c r="O15" s="1">
        <v>30</v>
      </c>
      <c r="P15" s="1">
        <v>56</v>
      </c>
      <c r="Q15" s="1" t="s">
        <v>1</v>
      </c>
      <c r="R15" s="1" t="s">
        <v>1</v>
      </c>
      <c r="S15" s="1" t="s">
        <v>1</v>
      </c>
      <c r="T15" s="1" t="s">
        <v>1</v>
      </c>
      <c r="U15" s="1" t="s">
        <v>1</v>
      </c>
      <c r="V15" s="1" t="s">
        <v>1</v>
      </c>
      <c r="W15" s="1" t="s">
        <v>1</v>
      </c>
      <c r="X15" s="1" t="s">
        <v>1</v>
      </c>
      <c r="Y15" s="1">
        <v>0.47899999999999998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3.3000000000000002E-2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0.44700000000000001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</row>
    <row r="16" spans="1:75" x14ac:dyDescent="0.25">
      <c r="A16" s="1">
        <v>2013</v>
      </c>
      <c r="B16" s="1">
        <v>7</v>
      </c>
      <c r="C16" s="1">
        <v>30</v>
      </c>
      <c r="D16" s="1">
        <v>22</v>
      </c>
      <c r="E16" s="1">
        <v>11</v>
      </c>
      <c r="F16" s="1">
        <v>56</v>
      </c>
      <c r="G16" s="1" t="s">
        <v>1</v>
      </c>
      <c r="H16" s="1">
        <v>-0.61</v>
      </c>
      <c r="I16" s="1">
        <v>23.850999999999999</v>
      </c>
      <c r="J16" s="1">
        <v>12.526</v>
      </c>
      <c r="K16" s="1">
        <v>6</v>
      </c>
      <c r="L16" s="1">
        <v>150</v>
      </c>
      <c r="M16" s="1">
        <v>4</v>
      </c>
      <c r="N16" s="1">
        <v>0</v>
      </c>
      <c r="O16" s="1">
        <v>30</v>
      </c>
      <c r="P16" s="1">
        <v>56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W16" s="1" t="s">
        <v>1</v>
      </c>
      <c r="X16" s="1" t="s">
        <v>1</v>
      </c>
      <c r="Y16" s="1">
        <v>5.1999999999999998E-2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0.01</v>
      </c>
      <c r="AU16" s="1">
        <v>0</v>
      </c>
      <c r="AV16" s="1">
        <v>0</v>
      </c>
      <c r="AW16" s="1">
        <v>4.2000000000000003E-2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</row>
    <row r="17" spans="1:75" x14ac:dyDescent="0.25">
      <c r="A17" s="1">
        <v>2013</v>
      </c>
      <c r="B17" s="1">
        <v>7</v>
      </c>
      <c r="C17" s="1">
        <v>30</v>
      </c>
      <c r="D17" s="1">
        <v>22</v>
      </c>
      <c r="E17" s="1">
        <v>12</v>
      </c>
      <c r="F17" s="1">
        <v>11</v>
      </c>
      <c r="G17" s="1" t="s">
        <v>1</v>
      </c>
      <c r="H17" s="1">
        <v>-0.59399999999999997</v>
      </c>
      <c r="I17" s="1">
        <v>23.850999999999999</v>
      </c>
      <c r="J17" s="1">
        <v>12.521000000000001</v>
      </c>
      <c r="K17" s="1">
        <v>6</v>
      </c>
      <c r="L17" s="1">
        <v>150</v>
      </c>
      <c r="M17" s="1">
        <v>6</v>
      </c>
      <c r="N17" s="1">
        <v>0</v>
      </c>
      <c r="O17" s="1">
        <v>30</v>
      </c>
      <c r="P17" s="1">
        <v>56</v>
      </c>
      <c r="Q17" s="1" t="s">
        <v>1</v>
      </c>
      <c r="R17" s="1" t="s">
        <v>1</v>
      </c>
      <c r="S17" s="1" t="s">
        <v>1</v>
      </c>
      <c r="T17" s="1" t="s">
        <v>1</v>
      </c>
      <c r="U17" s="1" t="s">
        <v>1</v>
      </c>
      <c r="V17" s="1" t="s">
        <v>1</v>
      </c>
      <c r="W17" s="1" t="s">
        <v>1</v>
      </c>
      <c r="X17" s="1" t="s">
        <v>1</v>
      </c>
      <c r="Y17" s="1">
        <v>2.3E-2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0.01</v>
      </c>
      <c r="AU17" s="1">
        <v>1.2999999999999999E-2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5">
      <c r="A18" s="1">
        <v>2013</v>
      </c>
      <c r="B18" s="1">
        <v>7</v>
      </c>
      <c r="C18" s="1">
        <v>30</v>
      </c>
      <c r="D18" s="1">
        <v>22</v>
      </c>
      <c r="E18" s="1">
        <v>12</v>
      </c>
      <c r="F18" s="1">
        <v>26</v>
      </c>
      <c r="G18" s="1" t="s">
        <v>1</v>
      </c>
      <c r="H18" s="1">
        <v>-0.6</v>
      </c>
      <c r="I18" s="1">
        <v>23.850999999999999</v>
      </c>
      <c r="J18" s="1">
        <v>12.515000000000001</v>
      </c>
      <c r="K18" s="1">
        <v>6</v>
      </c>
      <c r="L18" s="1">
        <v>150</v>
      </c>
      <c r="M18" s="1">
        <v>4</v>
      </c>
      <c r="N18" s="1">
        <v>0</v>
      </c>
      <c r="O18" s="1">
        <v>30</v>
      </c>
      <c r="P18" s="1">
        <v>56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W18" s="1" t="s">
        <v>1</v>
      </c>
      <c r="X18" s="1" t="s">
        <v>1</v>
      </c>
      <c r="Y18" s="1">
        <v>2.5999999999999999E-2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2.5999999999999999E-2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5">
      <c r="A19" s="1">
        <v>2013</v>
      </c>
      <c r="B19" s="1">
        <v>7</v>
      </c>
      <c r="C19" s="1">
        <v>30</v>
      </c>
      <c r="D19" s="1">
        <v>22</v>
      </c>
      <c r="E19" s="1">
        <v>12</v>
      </c>
      <c r="F19" s="1">
        <v>36</v>
      </c>
      <c r="G19" s="1" t="s">
        <v>1</v>
      </c>
      <c r="H19" s="1">
        <v>-0.59599999999999997</v>
      </c>
      <c r="I19" s="1">
        <v>23.850999999999999</v>
      </c>
      <c r="J19" s="1">
        <v>12.526</v>
      </c>
      <c r="K19" s="1">
        <v>6</v>
      </c>
      <c r="L19" s="1">
        <v>150</v>
      </c>
      <c r="M19" s="1">
        <v>5</v>
      </c>
      <c r="N19" s="1">
        <v>0</v>
      </c>
      <c r="O19" s="1">
        <v>30</v>
      </c>
      <c r="P19" s="1">
        <v>56</v>
      </c>
      <c r="Q19" s="1" t="s">
        <v>1</v>
      </c>
      <c r="R19" s="1" t="s">
        <v>1</v>
      </c>
      <c r="S19" s="1" t="s">
        <v>1</v>
      </c>
      <c r="T19" s="1" t="s">
        <v>1</v>
      </c>
      <c r="U19" s="1" t="s">
        <v>1</v>
      </c>
      <c r="V19" s="1" t="s">
        <v>1</v>
      </c>
      <c r="W19" s="1" t="s">
        <v>1</v>
      </c>
      <c r="X19" s="1" t="s">
        <v>1</v>
      </c>
      <c r="Y19" s="1">
        <v>1.0329999999999999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2.8000000000000001E-2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1.0049999999999999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</row>
    <row r="20" spans="1:75" x14ac:dyDescent="0.25">
      <c r="Y20">
        <f>SUM(Y15:Y19)</f>
        <v>1.613</v>
      </c>
      <c r="Z20" s="1">
        <f t="shared" ref="Z20:BW20" si="2">SUM(Z15:Z19)</f>
        <v>0</v>
      </c>
      <c r="AA20" s="1">
        <f t="shared" si="2"/>
        <v>0</v>
      </c>
      <c r="AB20" s="1">
        <f t="shared" si="2"/>
        <v>0</v>
      </c>
      <c r="AC20" s="1">
        <f t="shared" si="2"/>
        <v>0</v>
      </c>
      <c r="AD20" s="1">
        <f t="shared" si="2"/>
        <v>0</v>
      </c>
      <c r="AE20" s="1">
        <f t="shared" si="2"/>
        <v>0</v>
      </c>
      <c r="AF20" s="1">
        <f t="shared" si="2"/>
        <v>0</v>
      </c>
      <c r="AG20" s="1">
        <f t="shared" si="2"/>
        <v>0</v>
      </c>
      <c r="AH20" s="1">
        <f t="shared" si="2"/>
        <v>0</v>
      </c>
      <c r="AI20" s="1">
        <f t="shared" si="2"/>
        <v>0</v>
      </c>
      <c r="AJ20" s="1">
        <f t="shared" si="2"/>
        <v>0</v>
      </c>
      <c r="AK20" s="1">
        <f t="shared" si="2"/>
        <v>0</v>
      </c>
      <c r="AL20" s="1">
        <f t="shared" si="2"/>
        <v>0</v>
      </c>
      <c r="AM20" s="1">
        <f t="shared" si="2"/>
        <v>0</v>
      </c>
      <c r="AN20" s="1">
        <f t="shared" si="2"/>
        <v>0</v>
      </c>
      <c r="AO20" s="1">
        <f t="shared" si="2"/>
        <v>0</v>
      </c>
      <c r="AP20" s="1">
        <f t="shared" si="2"/>
        <v>0</v>
      </c>
      <c r="AQ20" s="1">
        <f t="shared" si="2"/>
        <v>0</v>
      </c>
      <c r="AR20" s="1">
        <f t="shared" si="2"/>
        <v>0</v>
      </c>
      <c r="AS20" s="1">
        <f t="shared" si="2"/>
        <v>0</v>
      </c>
      <c r="AT20" s="1">
        <f t="shared" si="2"/>
        <v>0.02</v>
      </c>
      <c r="AU20" s="1">
        <f t="shared" si="2"/>
        <v>1.2999999999999999E-2</v>
      </c>
      <c r="AV20" s="1">
        <f t="shared" si="2"/>
        <v>8.6999999999999994E-2</v>
      </c>
      <c r="AW20" s="1">
        <f t="shared" si="2"/>
        <v>4.2000000000000003E-2</v>
      </c>
      <c r="AX20" s="1">
        <f t="shared" si="2"/>
        <v>0</v>
      </c>
      <c r="AY20" s="1">
        <f t="shared" si="2"/>
        <v>0</v>
      </c>
      <c r="AZ20" s="1">
        <f t="shared" si="2"/>
        <v>0</v>
      </c>
      <c r="BA20" s="1">
        <f t="shared" si="2"/>
        <v>0</v>
      </c>
      <c r="BB20" s="1">
        <f t="shared" si="2"/>
        <v>0.44700000000000001</v>
      </c>
      <c r="BC20" s="1">
        <f t="shared" si="2"/>
        <v>1.0049999999999999</v>
      </c>
      <c r="BD20" s="1">
        <f t="shared" si="2"/>
        <v>0</v>
      </c>
      <c r="BE20" s="1">
        <f t="shared" si="2"/>
        <v>0</v>
      </c>
      <c r="BF20" s="1">
        <f t="shared" si="2"/>
        <v>0</v>
      </c>
      <c r="BG20" s="1">
        <f t="shared" si="2"/>
        <v>0</v>
      </c>
      <c r="BH20" s="1">
        <f t="shared" si="2"/>
        <v>0</v>
      </c>
      <c r="BI20" s="1">
        <f t="shared" si="2"/>
        <v>0</v>
      </c>
      <c r="BJ20" s="1">
        <f t="shared" si="2"/>
        <v>0</v>
      </c>
      <c r="BK20" s="1">
        <f t="shared" si="2"/>
        <v>0</v>
      </c>
      <c r="BL20" s="1">
        <f t="shared" si="2"/>
        <v>0</v>
      </c>
      <c r="BM20" s="1">
        <f t="shared" si="2"/>
        <v>0</v>
      </c>
      <c r="BN20" s="1">
        <f t="shared" si="2"/>
        <v>0</v>
      </c>
      <c r="BO20" s="1">
        <f t="shared" si="2"/>
        <v>0</v>
      </c>
      <c r="BP20" s="1">
        <f t="shared" si="2"/>
        <v>0</v>
      </c>
      <c r="BQ20" s="1">
        <f t="shared" si="2"/>
        <v>0</v>
      </c>
      <c r="BR20" s="1">
        <f t="shared" si="2"/>
        <v>0</v>
      </c>
      <c r="BS20" s="1">
        <f t="shared" si="2"/>
        <v>0</v>
      </c>
      <c r="BT20" s="1">
        <f t="shared" si="2"/>
        <v>0</v>
      </c>
      <c r="BU20" s="1">
        <f t="shared" si="2"/>
        <v>0</v>
      </c>
      <c r="BV20" s="1">
        <f t="shared" si="2"/>
        <v>0</v>
      </c>
      <c r="BW20" s="1">
        <f t="shared" si="2"/>
        <v>0</v>
      </c>
    </row>
    <row r="21" spans="1:75" x14ac:dyDescent="0.25">
      <c r="A21" t="s">
        <v>20</v>
      </c>
    </row>
    <row r="22" spans="1:75" x14ac:dyDescent="0.25">
      <c r="A22" t="s">
        <v>21</v>
      </c>
      <c r="X22" t="s">
        <v>20</v>
      </c>
      <c r="Y22">
        <f>AVERAGE(Y20,Y14,Y10)</f>
        <v>4.4563333333333333</v>
      </c>
      <c r="Z22" s="1">
        <f t="shared" ref="Z22:BW22" si="3">AVERAGE(Z3:Z9,Z11:Z13,Z15:Z19)</f>
        <v>0</v>
      </c>
      <c r="AA22" s="1">
        <f t="shared" si="3"/>
        <v>0</v>
      </c>
      <c r="AB22" s="1">
        <f t="shared" si="3"/>
        <v>0</v>
      </c>
      <c r="AC22" s="1">
        <f t="shared" si="3"/>
        <v>0</v>
      </c>
      <c r="AD22" s="1">
        <f t="shared" si="3"/>
        <v>0</v>
      </c>
      <c r="AE22" s="1">
        <f t="shared" si="3"/>
        <v>0</v>
      </c>
      <c r="AF22" s="1">
        <f t="shared" si="3"/>
        <v>0</v>
      </c>
      <c r="AG22" s="1">
        <f t="shared" si="3"/>
        <v>0</v>
      </c>
      <c r="AH22" s="1">
        <f t="shared" si="3"/>
        <v>0</v>
      </c>
      <c r="AI22" s="1">
        <f t="shared" si="3"/>
        <v>0</v>
      </c>
      <c r="AJ22" s="1">
        <f t="shared" si="3"/>
        <v>0</v>
      </c>
      <c r="AK22" s="1">
        <f t="shared" si="3"/>
        <v>0</v>
      </c>
      <c r="AL22" s="1">
        <f t="shared" si="3"/>
        <v>0</v>
      </c>
      <c r="AM22" s="1">
        <f t="shared" si="3"/>
        <v>0</v>
      </c>
      <c r="AN22" s="1">
        <f t="shared" si="3"/>
        <v>0</v>
      </c>
      <c r="AO22" s="1">
        <f t="shared" si="3"/>
        <v>0</v>
      </c>
      <c r="AP22" s="1">
        <f t="shared" si="3"/>
        <v>0</v>
      </c>
      <c r="AQ22" s="1">
        <f t="shared" si="3"/>
        <v>0</v>
      </c>
      <c r="AR22" s="1">
        <f t="shared" si="3"/>
        <v>2.6666666666666668E-4</v>
      </c>
      <c r="AS22" s="1">
        <f t="shared" si="3"/>
        <v>0</v>
      </c>
      <c r="AT22" s="1">
        <f t="shared" si="3"/>
        <v>3.3333333333333335E-3</v>
      </c>
      <c r="AU22" s="1">
        <f t="shared" si="3"/>
        <v>5.1999999999999998E-3</v>
      </c>
      <c r="AV22" s="1">
        <f t="shared" si="3"/>
        <v>1.6199999999999999E-2</v>
      </c>
      <c r="AW22" s="1">
        <f t="shared" si="3"/>
        <v>1.9666666666666666E-2</v>
      </c>
      <c r="AX22" s="1">
        <f t="shared" si="3"/>
        <v>4.5333333333333337E-3</v>
      </c>
      <c r="AY22" s="1">
        <f t="shared" si="3"/>
        <v>6.6666666666666671E-3</v>
      </c>
      <c r="AZ22" s="1">
        <f t="shared" si="3"/>
        <v>3.8933333333333334E-2</v>
      </c>
      <c r="BA22" s="1">
        <f t="shared" si="3"/>
        <v>4.1533333333333332E-2</v>
      </c>
      <c r="BB22" s="1">
        <f t="shared" si="3"/>
        <v>2.98E-2</v>
      </c>
      <c r="BC22" s="1">
        <f t="shared" si="3"/>
        <v>6.699999999999999E-2</v>
      </c>
      <c r="BD22" s="1">
        <f t="shared" si="3"/>
        <v>0</v>
      </c>
      <c r="BE22" s="1">
        <f t="shared" si="3"/>
        <v>0</v>
      </c>
      <c r="BF22" s="1">
        <f t="shared" si="3"/>
        <v>0</v>
      </c>
      <c r="BG22" s="1">
        <f t="shared" si="3"/>
        <v>0</v>
      </c>
      <c r="BH22" s="1">
        <f t="shared" si="3"/>
        <v>0.65833333333333333</v>
      </c>
      <c r="BI22" s="1">
        <f t="shared" si="3"/>
        <v>0</v>
      </c>
      <c r="BJ22" s="1">
        <f t="shared" si="3"/>
        <v>0</v>
      </c>
      <c r="BK22" s="1">
        <f t="shared" si="3"/>
        <v>0</v>
      </c>
      <c r="BL22" s="1">
        <f t="shared" si="3"/>
        <v>0</v>
      </c>
      <c r="BM22" s="1">
        <f t="shared" si="3"/>
        <v>0</v>
      </c>
      <c r="BN22" s="1">
        <f t="shared" si="3"/>
        <v>0</v>
      </c>
      <c r="BO22" s="1">
        <f t="shared" si="3"/>
        <v>0</v>
      </c>
      <c r="BP22" s="1">
        <f t="shared" si="3"/>
        <v>0</v>
      </c>
      <c r="BQ22" s="1">
        <f t="shared" si="3"/>
        <v>0</v>
      </c>
      <c r="BR22" s="1">
        <f t="shared" si="3"/>
        <v>0</v>
      </c>
      <c r="BS22" s="1">
        <f t="shared" si="3"/>
        <v>0</v>
      </c>
      <c r="BT22" s="1">
        <f t="shared" si="3"/>
        <v>0</v>
      </c>
      <c r="BU22" s="1">
        <f t="shared" si="3"/>
        <v>0</v>
      </c>
      <c r="BV22" s="1">
        <f t="shared" si="3"/>
        <v>0</v>
      </c>
      <c r="BW22" s="1">
        <f t="shared" si="3"/>
        <v>0</v>
      </c>
    </row>
    <row r="23" spans="1:75" x14ac:dyDescent="0.25">
      <c r="X23" t="s">
        <v>22</v>
      </c>
      <c r="Y23">
        <f>(STDEV(Y10,Y15,Y20))/SQRT(3)</f>
        <v>0.3273957849453778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2013-07-31T18:19:18Z</dcterms:created>
  <dcterms:modified xsi:type="dcterms:W3CDTF">2013-07-31T20:08:04Z</dcterms:modified>
</cp:coreProperties>
</file>