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52" i="1" l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Y50" i="1"/>
  <c r="Y49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Y4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Y37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Y23" i="1"/>
</calcChain>
</file>

<file path=xl/sharedStrings.xml><?xml version="1.0" encoding="utf-8"?>
<sst xmlns="http://schemas.openxmlformats.org/spreadsheetml/2006/main" count="400" uniqueCount="23">
  <si>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</si>
  <si>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</si>
  <si>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</si>
  <si>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</si>
  <si>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</si>
  <si>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</si>
  <si>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</si>
  <si>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</si>
  <si>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</si>
  <si>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</si>
  <si>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</si>
  <si>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</si>
  <si>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</si>
  <si>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</si>
  <si>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</si>
  <si>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</si>
  <si>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NaN</t>
  </si>
  <si>
    <t>A</t>
  </si>
  <si>
    <t>B</t>
  </si>
  <si>
    <t>C</t>
  </si>
  <si>
    <t>Avg</t>
  </si>
  <si>
    <t>SE</t>
  </si>
  <si>
    <t>&gt;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</si>
</sst>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tabSelected="1" topLeftCell="G1" workbookViewId="0">
      <pane ySplit="1" topLeftCell="A17" activePane="bottomLeft" state="frozen"/>
      <selection pane="bottomLeft" activeCell="Y53" sqref="Y53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8.140625" customWidth="1"/>
    <col min="9" max="9" width="7.5703125" bestFit="1" customWidth="1"/>
    <col min="10" max="10" width="7" bestFit="1" customWidth="1"/>
    <col min="11" max="11" width="3.85546875" customWidth="1"/>
    <col min="12" max="12" width="5.140625" customWidth="1"/>
    <col min="13" max="13" width="3.7109375" customWidth="1"/>
    <col min="14" max="14" width="4" customWidth="1"/>
    <col min="15" max="15" width="3.42578125" customWidth="1"/>
    <col min="16" max="16" width="5" bestFit="1" customWidth="1"/>
    <col min="17" max="24" width="4.85546875" bestFit="1" customWidth="1"/>
    <col min="25" max="25" width="8.42578125" customWidth="1"/>
    <col min="26" max="34" width="2" bestFit="1" customWidth="1"/>
    <col min="35" max="42" width="3" bestFit="1" customWidth="1"/>
    <col min="43" max="54" width="6" bestFit="1" customWidth="1"/>
    <col min="55" max="55" width="3" bestFit="1" customWidth="1"/>
    <col min="56" max="56" width="6" bestFit="1" customWidth="1"/>
    <col min="57" max="57" width="3" bestFit="1" customWidth="1"/>
    <col min="58" max="58" width="6" bestFit="1" customWidth="1"/>
    <col min="59" max="60" width="3" bestFit="1" customWidth="1"/>
    <col min="61" max="61" width="7" bestFit="1" customWidth="1"/>
    <col min="62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17</v>
      </c>
    </row>
    <row r="3" spans="1:75" x14ac:dyDescent="0.25">
      <c r="A3">
        <v>2013</v>
      </c>
      <c r="B3">
        <v>7</v>
      </c>
      <c r="C3">
        <v>30</v>
      </c>
      <c r="D3">
        <v>23</v>
      </c>
      <c r="E3">
        <v>56</v>
      </c>
      <c r="F3">
        <v>59</v>
      </c>
      <c r="G3" t="s">
        <v>16</v>
      </c>
      <c r="H3">
        <v>-0.60299999999999998</v>
      </c>
      <c r="I3">
        <v>23.629000000000001</v>
      </c>
      <c r="J3">
        <v>12.565</v>
      </c>
      <c r="K3">
        <v>6</v>
      </c>
      <c r="L3">
        <v>150</v>
      </c>
      <c r="M3">
        <v>6</v>
      </c>
      <c r="N3">
        <v>0</v>
      </c>
      <c r="O3">
        <v>30</v>
      </c>
      <c r="P3">
        <v>56</v>
      </c>
      <c r="Q3" t="s">
        <v>16</v>
      </c>
      <c r="R3" t="s">
        <v>16</v>
      </c>
      <c r="S3" t="s">
        <v>16</v>
      </c>
      <c r="T3" t="s">
        <v>16</v>
      </c>
      <c r="U3" t="s">
        <v>16</v>
      </c>
      <c r="V3" t="s">
        <v>16</v>
      </c>
      <c r="W3" t="s">
        <v>16</v>
      </c>
      <c r="X3" t="s">
        <v>16</v>
      </c>
      <c r="Y3">
        <v>5.5E-2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5.0000000000000001E-3</v>
      </c>
      <c r="AT3">
        <v>0</v>
      </c>
      <c r="AU3">
        <v>0</v>
      </c>
      <c r="AV3">
        <v>0.05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23</v>
      </c>
      <c r="E4">
        <v>57</v>
      </c>
      <c r="F4">
        <v>2</v>
      </c>
      <c r="G4" t="s">
        <v>16</v>
      </c>
      <c r="H4">
        <v>-0.6</v>
      </c>
      <c r="I4">
        <v>23.629000000000001</v>
      </c>
      <c r="J4">
        <v>12.587</v>
      </c>
      <c r="K4">
        <v>6</v>
      </c>
      <c r="L4">
        <v>150</v>
      </c>
      <c r="M4">
        <v>5</v>
      </c>
      <c r="N4">
        <v>0</v>
      </c>
      <c r="O4">
        <v>30</v>
      </c>
      <c r="P4">
        <v>56</v>
      </c>
      <c r="Q4" t="s">
        <v>16</v>
      </c>
      <c r="R4" t="s">
        <v>16</v>
      </c>
      <c r="S4" t="s">
        <v>16</v>
      </c>
      <c r="T4" t="s">
        <v>16</v>
      </c>
      <c r="U4" t="s">
        <v>16</v>
      </c>
      <c r="V4" t="s">
        <v>16</v>
      </c>
      <c r="W4" t="s">
        <v>16</v>
      </c>
      <c r="X4" t="s">
        <v>16</v>
      </c>
      <c r="Y4">
        <v>4.0000000000000001E-3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4.0000000000000001E-3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23</v>
      </c>
      <c r="E5">
        <v>57</v>
      </c>
      <c r="F5">
        <v>8</v>
      </c>
      <c r="G5" t="s">
        <v>16</v>
      </c>
      <c r="H5">
        <v>-0.60099999999999998</v>
      </c>
      <c r="I5">
        <v>23.606999999999999</v>
      </c>
      <c r="J5">
        <v>12.587</v>
      </c>
      <c r="K5">
        <v>6</v>
      </c>
      <c r="L5">
        <v>150</v>
      </c>
      <c r="M5">
        <v>8</v>
      </c>
      <c r="N5">
        <v>0</v>
      </c>
      <c r="O5">
        <v>30</v>
      </c>
      <c r="P5">
        <v>56</v>
      </c>
      <c r="Q5" t="s">
        <v>16</v>
      </c>
      <c r="R5" t="s">
        <v>16</v>
      </c>
      <c r="S5" t="s">
        <v>16</v>
      </c>
      <c r="T5" t="s">
        <v>16</v>
      </c>
      <c r="U5" t="s">
        <v>16</v>
      </c>
      <c r="V5" t="s">
        <v>16</v>
      </c>
      <c r="W5" t="s">
        <v>16</v>
      </c>
      <c r="X5" t="s">
        <v>16</v>
      </c>
      <c r="Y5">
        <v>17.715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0.111</v>
      </c>
      <c r="AY5">
        <v>0</v>
      </c>
      <c r="AZ5">
        <v>0.156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17.448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23</v>
      </c>
      <c r="E6">
        <v>57</v>
      </c>
      <c r="F6">
        <v>16</v>
      </c>
      <c r="G6" t="s">
        <v>16</v>
      </c>
      <c r="H6">
        <v>-0.60099999999999998</v>
      </c>
      <c r="I6">
        <v>23.652000000000001</v>
      </c>
      <c r="J6">
        <v>12.598000000000001</v>
      </c>
      <c r="K6">
        <v>6</v>
      </c>
      <c r="L6">
        <v>150</v>
      </c>
      <c r="M6">
        <v>5</v>
      </c>
      <c r="N6">
        <v>0</v>
      </c>
      <c r="O6">
        <v>30</v>
      </c>
      <c r="P6">
        <v>56</v>
      </c>
      <c r="Q6" t="s">
        <v>16</v>
      </c>
      <c r="R6" t="s">
        <v>16</v>
      </c>
      <c r="S6" t="s">
        <v>16</v>
      </c>
      <c r="T6" t="s">
        <v>16</v>
      </c>
      <c r="U6" t="s">
        <v>16</v>
      </c>
      <c r="V6" t="s">
        <v>16</v>
      </c>
      <c r="W6" t="s">
        <v>16</v>
      </c>
      <c r="X6" t="s">
        <v>16</v>
      </c>
      <c r="Y6">
        <v>5.7000000000000002E-2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3.1E-2</v>
      </c>
      <c r="AV6">
        <v>2.5999999999999999E-2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23</v>
      </c>
      <c r="E7">
        <v>57</v>
      </c>
      <c r="F7">
        <v>31</v>
      </c>
      <c r="G7" t="s">
        <v>16</v>
      </c>
      <c r="H7">
        <v>-0.59899999999999998</v>
      </c>
      <c r="I7">
        <v>23.562999999999999</v>
      </c>
      <c r="J7">
        <v>12.598000000000001</v>
      </c>
      <c r="K7">
        <v>6</v>
      </c>
      <c r="L7">
        <v>150</v>
      </c>
      <c r="M7">
        <v>5</v>
      </c>
      <c r="N7">
        <v>0</v>
      </c>
      <c r="O7">
        <v>30</v>
      </c>
      <c r="P7">
        <v>56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>
        <v>0.105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5.7000000000000002E-2</v>
      </c>
      <c r="AW7">
        <v>4.8000000000000001E-2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23</v>
      </c>
      <c r="E8">
        <v>57</v>
      </c>
      <c r="F8">
        <v>47</v>
      </c>
      <c r="G8" t="s">
        <v>16</v>
      </c>
      <c r="H8">
        <v>-0.6</v>
      </c>
      <c r="I8">
        <v>23.562999999999999</v>
      </c>
      <c r="J8">
        <v>12.593</v>
      </c>
      <c r="K8">
        <v>6</v>
      </c>
      <c r="L8">
        <v>150</v>
      </c>
      <c r="M8">
        <v>8</v>
      </c>
      <c r="N8">
        <v>0</v>
      </c>
      <c r="O8">
        <v>30</v>
      </c>
      <c r="P8">
        <v>56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  <c r="W8" t="s">
        <v>16</v>
      </c>
      <c r="X8" t="s">
        <v>16</v>
      </c>
      <c r="Y8">
        <v>0.40400000000000003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1.4999999999999999E-2</v>
      </c>
      <c r="AV8">
        <v>6.5000000000000002E-2</v>
      </c>
      <c r="AW8">
        <v>3.6999999999999998E-2</v>
      </c>
      <c r="AX8">
        <v>0</v>
      </c>
      <c r="AY8">
        <v>0</v>
      </c>
      <c r="AZ8">
        <v>0</v>
      </c>
      <c r="BA8">
        <v>0.28699999999999998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23</v>
      </c>
      <c r="E9">
        <v>57</v>
      </c>
      <c r="F9">
        <v>52</v>
      </c>
      <c r="G9" t="s">
        <v>16</v>
      </c>
      <c r="H9">
        <v>-0.60299999999999998</v>
      </c>
      <c r="I9">
        <v>23.629000000000001</v>
      </c>
      <c r="J9">
        <v>12.576000000000001</v>
      </c>
      <c r="K9">
        <v>6</v>
      </c>
      <c r="L9">
        <v>150</v>
      </c>
      <c r="M9">
        <v>5</v>
      </c>
      <c r="N9">
        <v>0</v>
      </c>
      <c r="O9">
        <v>30</v>
      </c>
      <c r="P9">
        <v>56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>
        <v>0.372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1.7999999999999999E-2</v>
      </c>
      <c r="AV9">
        <v>0</v>
      </c>
      <c r="AW9">
        <v>0</v>
      </c>
      <c r="AX9">
        <v>7.6999999999999999E-2</v>
      </c>
      <c r="AY9">
        <v>0</v>
      </c>
      <c r="AZ9">
        <v>0</v>
      </c>
      <c r="BA9">
        <v>0.27700000000000002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>
        <v>2013</v>
      </c>
      <c r="B10">
        <v>7</v>
      </c>
      <c r="C10">
        <v>30</v>
      </c>
      <c r="D10">
        <v>23</v>
      </c>
      <c r="E10">
        <v>58</v>
      </c>
      <c r="F10">
        <v>2</v>
      </c>
      <c r="G10" t="s">
        <v>16</v>
      </c>
      <c r="H10">
        <v>-0.60099999999999998</v>
      </c>
      <c r="I10">
        <v>23.585000000000001</v>
      </c>
      <c r="J10">
        <v>12.582000000000001</v>
      </c>
      <c r="K10">
        <v>6</v>
      </c>
      <c r="L10">
        <v>150</v>
      </c>
      <c r="M10">
        <v>5</v>
      </c>
      <c r="N10">
        <v>0</v>
      </c>
      <c r="O10">
        <v>30</v>
      </c>
      <c r="P10">
        <v>56</v>
      </c>
      <c r="Q10" t="s">
        <v>16</v>
      </c>
      <c r="R10" t="s">
        <v>16</v>
      </c>
      <c r="S10" t="s">
        <v>16</v>
      </c>
      <c r="T10" t="s">
        <v>16</v>
      </c>
      <c r="U10" t="s">
        <v>16</v>
      </c>
      <c r="V10" t="s">
        <v>16</v>
      </c>
      <c r="W10" t="s">
        <v>16</v>
      </c>
      <c r="X10" t="s">
        <v>16</v>
      </c>
      <c r="Y10">
        <v>6.3E-2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1.2999999999999999E-2</v>
      </c>
      <c r="AV10">
        <v>0.05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30</v>
      </c>
      <c r="D11">
        <v>23</v>
      </c>
      <c r="E11">
        <v>58</v>
      </c>
      <c r="F11">
        <v>7</v>
      </c>
      <c r="G11" t="s">
        <v>16</v>
      </c>
      <c r="H11">
        <v>-0.59499999999999997</v>
      </c>
      <c r="I11">
        <v>23.562999999999999</v>
      </c>
      <c r="J11">
        <v>12.593</v>
      </c>
      <c r="K11">
        <v>6</v>
      </c>
      <c r="L11">
        <v>150</v>
      </c>
      <c r="M11">
        <v>5</v>
      </c>
      <c r="N11">
        <v>0</v>
      </c>
      <c r="O11">
        <v>30</v>
      </c>
      <c r="P11">
        <v>56</v>
      </c>
      <c r="Q11" t="s">
        <v>16</v>
      </c>
      <c r="R11" t="s">
        <v>16</v>
      </c>
      <c r="S11" t="s">
        <v>16</v>
      </c>
      <c r="T11" t="s">
        <v>16</v>
      </c>
      <c r="U11" t="s">
        <v>16</v>
      </c>
      <c r="V11" t="s">
        <v>16</v>
      </c>
      <c r="W11" t="s">
        <v>16</v>
      </c>
      <c r="X11" t="s">
        <v>16</v>
      </c>
      <c r="Y11">
        <v>0.51100000000000001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1.4999999999999999E-2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0.496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23</v>
      </c>
      <c r="E12">
        <v>58</v>
      </c>
      <c r="F12">
        <v>12</v>
      </c>
      <c r="G12" t="s">
        <v>16</v>
      </c>
      <c r="H12">
        <v>-0.60899999999999999</v>
      </c>
      <c r="I12">
        <v>23.585000000000001</v>
      </c>
      <c r="J12">
        <v>12.582000000000001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16</v>
      </c>
      <c r="R12" t="s">
        <v>16</v>
      </c>
      <c r="S12" t="s">
        <v>16</v>
      </c>
      <c r="T12" t="s">
        <v>16</v>
      </c>
      <c r="U12" t="s">
        <v>16</v>
      </c>
      <c r="V12" t="s">
        <v>16</v>
      </c>
      <c r="W12" t="s">
        <v>16</v>
      </c>
      <c r="X12" t="s">
        <v>16</v>
      </c>
      <c r="Y12">
        <v>7.0000000000000007E-2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8.0000000000000002E-3</v>
      </c>
      <c r="AU12">
        <v>0</v>
      </c>
      <c r="AV12">
        <v>2.3E-2</v>
      </c>
      <c r="AW12">
        <v>3.9E-2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23</v>
      </c>
      <c r="E13">
        <v>58</v>
      </c>
      <c r="F13">
        <v>17</v>
      </c>
      <c r="G13" t="s">
        <v>16</v>
      </c>
      <c r="H13">
        <v>-0.60799999999999998</v>
      </c>
      <c r="I13">
        <v>23.606999999999999</v>
      </c>
      <c r="J13">
        <v>12.587</v>
      </c>
      <c r="K13">
        <v>6</v>
      </c>
      <c r="L13">
        <v>150</v>
      </c>
      <c r="M13">
        <v>5</v>
      </c>
      <c r="N13">
        <v>0</v>
      </c>
      <c r="O13">
        <v>30</v>
      </c>
      <c r="P13">
        <v>56</v>
      </c>
      <c r="Q13" t="s">
        <v>16</v>
      </c>
      <c r="R13" t="s">
        <v>16</v>
      </c>
      <c r="S13" t="s">
        <v>16</v>
      </c>
      <c r="T13" t="s">
        <v>16</v>
      </c>
      <c r="U13" t="s">
        <v>16</v>
      </c>
      <c r="V13" t="s">
        <v>16</v>
      </c>
      <c r="W13" t="s">
        <v>16</v>
      </c>
      <c r="X13" t="s">
        <v>16</v>
      </c>
      <c r="Y13">
        <v>3.7999999999999999E-2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1.0999999999999999E-2</v>
      </c>
      <c r="AU13">
        <v>0</v>
      </c>
      <c r="AV13">
        <v>2.7E-2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23</v>
      </c>
      <c r="E14">
        <v>58</v>
      </c>
      <c r="F14">
        <v>22</v>
      </c>
      <c r="G14" t="s">
        <v>16</v>
      </c>
      <c r="H14">
        <v>-0.60799999999999998</v>
      </c>
      <c r="I14">
        <v>23.562999999999999</v>
      </c>
      <c r="J14">
        <v>12.582000000000001</v>
      </c>
      <c r="K14">
        <v>6</v>
      </c>
      <c r="L14">
        <v>150</v>
      </c>
      <c r="M14">
        <v>6</v>
      </c>
      <c r="N14">
        <v>0</v>
      </c>
      <c r="O14">
        <v>30</v>
      </c>
      <c r="P14">
        <v>56</v>
      </c>
      <c r="Q14" t="s">
        <v>16</v>
      </c>
      <c r="R14" t="s">
        <v>16</v>
      </c>
      <c r="S14" t="s">
        <v>16</v>
      </c>
      <c r="T14" t="s">
        <v>16</v>
      </c>
      <c r="U14" t="s">
        <v>16</v>
      </c>
      <c r="V14" t="s">
        <v>16</v>
      </c>
      <c r="W14" t="s">
        <v>16</v>
      </c>
      <c r="X14" t="s">
        <v>16</v>
      </c>
      <c r="Y14">
        <v>0.107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5.0999999999999997E-2</v>
      </c>
      <c r="AX14">
        <v>5.6000000000000001E-2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23</v>
      </c>
      <c r="E15">
        <v>58</v>
      </c>
      <c r="F15">
        <v>27</v>
      </c>
      <c r="G15" t="s">
        <v>16</v>
      </c>
      <c r="H15">
        <v>-0.60099999999999998</v>
      </c>
      <c r="I15">
        <v>23.562999999999999</v>
      </c>
      <c r="J15">
        <v>12.587</v>
      </c>
      <c r="K15">
        <v>6</v>
      </c>
      <c r="L15">
        <v>150</v>
      </c>
      <c r="M15">
        <v>5</v>
      </c>
      <c r="N15">
        <v>0</v>
      </c>
      <c r="O15">
        <v>30</v>
      </c>
      <c r="P15">
        <v>56</v>
      </c>
      <c r="Q15" t="s">
        <v>16</v>
      </c>
      <c r="R15" t="s">
        <v>16</v>
      </c>
      <c r="S15" t="s">
        <v>16</v>
      </c>
      <c r="T15" t="s">
        <v>16</v>
      </c>
      <c r="U15" t="s">
        <v>16</v>
      </c>
      <c r="V15" t="s">
        <v>16</v>
      </c>
      <c r="W15" t="s">
        <v>16</v>
      </c>
      <c r="X15" t="s">
        <v>16</v>
      </c>
      <c r="Y15">
        <v>0.36299999999999999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3.6999999999999998E-2</v>
      </c>
      <c r="AX15">
        <v>7.0000000000000007E-2</v>
      </c>
      <c r="AY15">
        <v>0</v>
      </c>
      <c r="AZ15">
        <v>0</v>
      </c>
      <c r="BA15">
        <v>0.25700000000000001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23</v>
      </c>
      <c r="E16">
        <v>58</v>
      </c>
      <c r="F16">
        <v>48</v>
      </c>
      <c r="G16" t="s">
        <v>16</v>
      </c>
      <c r="H16">
        <v>-0.60199999999999998</v>
      </c>
      <c r="I16">
        <v>23.585000000000001</v>
      </c>
      <c r="J16">
        <v>12.582000000000001</v>
      </c>
      <c r="K16">
        <v>6</v>
      </c>
      <c r="L16">
        <v>150</v>
      </c>
      <c r="M16">
        <v>4</v>
      </c>
      <c r="N16">
        <v>0</v>
      </c>
      <c r="O16">
        <v>30</v>
      </c>
      <c r="P16">
        <v>56</v>
      </c>
      <c r="Q16" t="s">
        <v>16</v>
      </c>
      <c r="R16" t="s">
        <v>16</v>
      </c>
      <c r="S16" t="s">
        <v>16</v>
      </c>
      <c r="T16" t="s">
        <v>16</v>
      </c>
      <c r="U16" t="s">
        <v>16</v>
      </c>
      <c r="V16" t="s">
        <v>16</v>
      </c>
      <c r="W16" t="s">
        <v>16</v>
      </c>
      <c r="X16" t="s">
        <v>16</v>
      </c>
      <c r="Y16">
        <v>0.02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7.0000000000000001E-3</v>
      </c>
      <c r="AT16">
        <v>0</v>
      </c>
      <c r="AU16">
        <v>1.2E-2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30</v>
      </c>
      <c r="D17">
        <v>23</v>
      </c>
      <c r="E17">
        <v>58</v>
      </c>
      <c r="F17">
        <v>53</v>
      </c>
      <c r="G17" t="s">
        <v>16</v>
      </c>
      <c r="H17">
        <v>-0.59899999999999998</v>
      </c>
      <c r="I17">
        <v>23.562999999999999</v>
      </c>
      <c r="J17">
        <v>12.582000000000001</v>
      </c>
      <c r="K17">
        <v>6</v>
      </c>
      <c r="L17">
        <v>150</v>
      </c>
      <c r="M17">
        <v>4</v>
      </c>
      <c r="N17">
        <v>0</v>
      </c>
      <c r="O17">
        <v>30</v>
      </c>
      <c r="P17">
        <v>56</v>
      </c>
      <c r="Q17" t="s">
        <v>16</v>
      </c>
      <c r="R17" t="s">
        <v>16</v>
      </c>
      <c r="S17" t="s">
        <v>16</v>
      </c>
      <c r="T17" t="s">
        <v>16</v>
      </c>
      <c r="U17" t="s">
        <v>16</v>
      </c>
      <c r="V17" t="s">
        <v>16</v>
      </c>
      <c r="W17" t="s">
        <v>16</v>
      </c>
      <c r="X17" t="s">
        <v>16</v>
      </c>
      <c r="Y17">
        <v>0.155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5.0000000000000001E-3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0.15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23</v>
      </c>
      <c r="E18">
        <v>59</v>
      </c>
      <c r="F18">
        <v>3</v>
      </c>
      <c r="G18" t="s">
        <v>16</v>
      </c>
      <c r="H18">
        <v>-0.60499999999999998</v>
      </c>
      <c r="I18">
        <v>23.585000000000001</v>
      </c>
      <c r="J18">
        <v>12.576000000000001</v>
      </c>
      <c r="K18">
        <v>6</v>
      </c>
      <c r="L18">
        <v>150</v>
      </c>
      <c r="M18">
        <v>6</v>
      </c>
      <c r="N18">
        <v>0</v>
      </c>
      <c r="O18">
        <v>30</v>
      </c>
      <c r="P18">
        <v>56</v>
      </c>
      <c r="Q18" t="s">
        <v>16</v>
      </c>
      <c r="R18" t="s">
        <v>16</v>
      </c>
      <c r="S18" t="s">
        <v>16</v>
      </c>
      <c r="T18" t="s">
        <v>16</v>
      </c>
      <c r="U18" t="s">
        <v>16</v>
      </c>
      <c r="V18" t="s">
        <v>16</v>
      </c>
      <c r="W18" t="s">
        <v>16</v>
      </c>
      <c r="X18" t="s">
        <v>16</v>
      </c>
      <c r="Y18">
        <v>0.188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1.7999999999999999E-2</v>
      </c>
      <c r="AV18">
        <v>2.5999999999999999E-2</v>
      </c>
      <c r="AW18">
        <v>0</v>
      </c>
      <c r="AX18">
        <v>0</v>
      </c>
      <c r="AY18">
        <v>0.14399999999999999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59</v>
      </c>
      <c r="F19">
        <v>13</v>
      </c>
      <c r="G19" t="s">
        <v>16</v>
      </c>
      <c r="H19">
        <v>-0.59899999999999998</v>
      </c>
      <c r="I19">
        <v>23.562999999999999</v>
      </c>
      <c r="J19">
        <v>12.587</v>
      </c>
      <c r="K19">
        <v>6</v>
      </c>
      <c r="L19">
        <v>150</v>
      </c>
      <c r="M19">
        <v>6</v>
      </c>
      <c r="N19">
        <v>0</v>
      </c>
      <c r="O19">
        <v>30</v>
      </c>
      <c r="P19">
        <v>56</v>
      </c>
      <c r="Q19" t="s">
        <v>16</v>
      </c>
      <c r="R19" t="s">
        <v>16</v>
      </c>
      <c r="S19" t="s">
        <v>16</v>
      </c>
      <c r="T19" t="s">
        <v>16</v>
      </c>
      <c r="U19" t="s">
        <v>16</v>
      </c>
      <c r="V19" t="s">
        <v>16</v>
      </c>
      <c r="W19" t="s">
        <v>16</v>
      </c>
      <c r="X19" t="s">
        <v>16</v>
      </c>
      <c r="Y19">
        <v>2.4700000000000002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2.3E-2</v>
      </c>
      <c r="AW19">
        <v>0</v>
      </c>
      <c r="AX19">
        <v>0</v>
      </c>
      <c r="AY19">
        <v>0.22900000000000001</v>
      </c>
      <c r="AZ19">
        <v>0</v>
      </c>
      <c r="BA19">
        <v>0</v>
      </c>
      <c r="BB19">
        <v>0.86899999999999999</v>
      </c>
      <c r="BC19">
        <v>0</v>
      </c>
      <c r="BD19">
        <v>1.349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59</v>
      </c>
      <c r="F20">
        <v>18</v>
      </c>
      <c r="G20" t="s">
        <v>16</v>
      </c>
      <c r="H20">
        <v>-0.60299999999999998</v>
      </c>
      <c r="I20">
        <v>23.585000000000001</v>
      </c>
      <c r="J20">
        <v>12.582000000000001</v>
      </c>
      <c r="K20">
        <v>6</v>
      </c>
      <c r="L20">
        <v>150</v>
      </c>
      <c r="M20">
        <v>7</v>
      </c>
      <c r="N20">
        <v>0</v>
      </c>
      <c r="O20">
        <v>30</v>
      </c>
      <c r="P20">
        <v>56</v>
      </c>
      <c r="Q20" t="s">
        <v>16</v>
      </c>
      <c r="R20" t="s">
        <v>16</v>
      </c>
      <c r="S20" t="s">
        <v>16</v>
      </c>
      <c r="T20" t="s">
        <v>16</v>
      </c>
      <c r="U20" t="s">
        <v>16</v>
      </c>
      <c r="V20" t="s">
        <v>16</v>
      </c>
      <c r="W20" t="s">
        <v>16</v>
      </c>
      <c r="X20" t="s">
        <v>16</v>
      </c>
      <c r="Y20">
        <v>0.158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5.0000000000000001E-3</v>
      </c>
      <c r="AT20">
        <v>8.0000000000000002E-3</v>
      </c>
      <c r="AU20">
        <v>0</v>
      </c>
      <c r="AV20">
        <v>0</v>
      </c>
      <c r="AW20">
        <v>3.6999999999999998E-2</v>
      </c>
      <c r="AX20">
        <v>0</v>
      </c>
      <c r="AY20">
        <v>0.107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59</v>
      </c>
      <c r="F21">
        <v>23</v>
      </c>
      <c r="G21" t="s">
        <v>16</v>
      </c>
      <c r="H21">
        <v>-0.60299999999999998</v>
      </c>
      <c r="I21">
        <v>23.606999999999999</v>
      </c>
      <c r="J21">
        <v>12.576000000000001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 t="s">
        <v>16</v>
      </c>
      <c r="Y21">
        <v>0.67700000000000005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8.0000000000000002E-3</v>
      </c>
      <c r="AU21">
        <v>0</v>
      </c>
      <c r="AV21">
        <v>0</v>
      </c>
      <c r="AW21">
        <v>4.1000000000000002E-2</v>
      </c>
      <c r="AX21">
        <v>0</v>
      </c>
      <c r="AY21">
        <v>0</v>
      </c>
      <c r="AZ21">
        <v>0</v>
      </c>
      <c r="BA21">
        <v>0</v>
      </c>
      <c r="BB21">
        <v>0.628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23</v>
      </c>
      <c r="E22">
        <v>59</v>
      </c>
      <c r="F22">
        <v>28</v>
      </c>
      <c r="G22" t="s">
        <v>16</v>
      </c>
      <c r="H22">
        <v>-0.60299999999999998</v>
      </c>
      <c r="I22">
        <v>23.541</v>
      </c>
      <c r="J22">
        <v>12.576000000000001</v>
      </c>
      <c r="K22">
        <v>6</v>
      </c>
      <c r="L22">
        <v>150</v>
      </c>
      <c r="M22">
        <v>4</v>
      </c>
      <c r="N22">
        <v>0</v>
      </c>
      <c r="O22">
        <v>30</v>
      </c>
      <c r="P22">
        <v>56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>
        <v>0.40400000000000003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1.6E-2</v>
      </c>
      <c r="AV22">
        <v>0</v>
      </c>
      <c r="AW22">
        <v>0</v>
      </c>
      <c r="AX22">
        <v>7.0000000000000007E-2</v>
      </c>
      <c r="AY22">
        <v>0</v>
      </c>
      <c r="AZ22">
        <v>0</v>
      </c>
      <c r="BA22">
        <v>0.317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 t="s">
        <v>18</v>
      </c>
      <c r="Y23">
        <f>SUM(Y3:Y22)</f>
        <v>23.935999999999996</v>
      </c>
      <c r="Z23">
        <f t="shared" ref="Z23:BW23" si="0">SUM(Z3:Z22)</f>
        <v>0</v>
      </c>
      <c r="AA23">
        <f t="shared" si="0"/>
        <v>0</v>
      </c>
      <c r="AB23">
        <f t="shared" si="0"/>
        <v>0</v>
      </c>
      <c r="AC23">
        <f t="shared" si="0"/>
        <v>0</v>
      </c>
      <c r="AD23">
        <f t="shared" si="0"/>
        <v>0</v>
      </c>
      <c r="AE23">
        <f t="shared" si="0"/>
        <v>0</v>
      </c>
      <c r="AF23">
        <f t="shared" si="0"/>
        <v>0</v>
      </c>
      <c r="AG23">
        <f t="shared" si="0"/>
        <v>0</v>
      </c>
      <c r="AH23">
        <f t="shared" si="0"/>
        <v>0</v>
      </c>
      <c r="AI23">
        <f t="shared" si="0"/>
        <v>0</v>
      </c>
      <c r="AJ23">
        <f t="shared" si="0"/>
        <v>0</v>
      </c>
      <c r="AK23">
        <f t="shared" si="0"/>
        <v>0</v>
      </c>
      <c r="AL23">
        <f t="shared" si="0"/>
        <v>0</v>
      </c>
      <c r="AM23">
        <f t="shared" si="0"/>
        <v>0</v>
      </c>
      <c r="AN23">
        <f t="shared" si="0"/>
        <v>0</v>
      </c>
      <c r="AO23">
        <f t="shared" si="0"/>
        <v>0</v>
      </c>
      <c r="AP23">
        <f t="shared" si="0"/>
        <v>0</v>
      </c>
      <c r="AQ23">
        <f t="shared" si="0"/>
        <v>4.0000000000000001E-3</v>
      </c>
      <c r="AR23">
        <f t="shared" si="0"/>
        <v>0</v>
      </c>
      <c r="AS23">
        <f t="shared" si="0"/>
        <v>2.2000000000000002E-2</v>
      </c>
      <c r="AT23">
        <f t="shared" si="0"/>
        <v>3.5000000000000003E-2</v>
      </c>
      <c r="AU23">
        <f t="shared" si="0"/>
        <v>0.13800000000000001</v>
      </c>
      <c r="AV23">
        <f t="shared" si="0"/>
        <v>0.34700000000000009</v>
      </c>
      <c r="AW23">
        <f t="shared" si="0"/>
        <v>0.28999999999999998</v>
      </c>
      <c r="AX23">
        <f t="shared" si="0"/>
        <v>0.38400000000000001</v>
      </c>
      <c r="AY23">
        <f t="shared" si="0"/>
        <v>0.48</v>
      </c>
      <c r="AZ23">
        <f t="shared" si="0"/>
        <v>0.30599999999999999</v>
      </c>
      <c r="BA23">
        <f t="shared" si="0"/>
        <v>1.1380000000000001</v>
      </c>
      <c r="BB23">
        <f t="shared" si="0"/>
        <v>1.9929999999999999</v>
      </c>
      <c r="BC23">
        <f t="shared" si="0"/>
        <v>0</v>
      </c>
      <c r="BD23">
        <f t="shared" si="0"/>
        <v>1.349</v>
      </c>
      <c r="BE23">
        <f t="shared" si="0"/>
        <v>0</v>
      </c>
      <c r="BF23">
        <f t="shared" si="0"/>
        <v>0</v>
      </c>
      <c r="BG23">
        <f t="shared" si="0"/>
        <v>0</v>
      </c>
      <c r="BH23">
        <f t="shared" si="0"/>
        <v>0</v>
      </c>
      <c r="BI23">
        <f t="shared" si="0"/>
        <v>17.448</v>
      </c>
      <c r="BJ23">
        <f t="shared" si="0"/>
        <v>0</v>
      </c>
      <c r="BK23">
        <f t="shared" si="0"/>
        <v>0</v>
      </c>
      <c r="BL23">
        <f t="shared" si="0"/>
        <v>0</v>
      </c>
      <c r="BM23">
        <f t="shared" si="0"/>
        <v>0</v>
      </c>
      <c r="BN23">
        <f t="shared" si="0"/>
        <v>0</v>
      </c>
      <c r="BO23">
        <f t="shared" si="0"/>
        <v>0</v>
      </c>
      <c r="BP23">
        <f t="shared" si="0"/>
        <v>0</v>
      </c>
      <c r="BQ23">
        <f t="shared" si="0"/>
        <v>0</v>
      </c>
      <c r="BR23">
        <f t="shared" si="0"/>
        <v>0</v>
      </c>
      <c r="BS23">
        <f t="shared" si="0"/>
        <v>0</v>
      </c>
      <c r="BT23">
        <f t="shared" si="0"/>
        <v>0</v>
      </c>
      <c r="BU23">
        <f t="shared" si="0"/>
        <v>0</v>
      </c>
      <c r="BV23">
        <f t="shared" si="0"/>
        <v>0</v>
      </c>
      <c r="BW23">
        <f t="shared" si="0"/>
        <v>0</v>
      </c>
    </row>
    <row r="24" spans="1:75" x14ac:dyDescent="0.25">
      <c r="A24">
        <v>2013</v>
      </c>
      <c r="B24">
        <v>7</v>
      </c>
      <c r="C24">
        <v>31</v>
      </c>
      <c r="D24">
        <v>0</v>
      </c>
      <c r="E24">
        <v>3</v>
      </c>
      <c r="F24">
        <v>28</v>
      </c>
      <c r="G24" t="s">
        <v>16</v>
      </c>
      <c r="H24">
        <v>-0.60499999999999998</v>
      </c>
      <c r="I24">
        <v>23.541</v>
      </c>
      <c r="J24">
        <v>12.571</v>
      </c>
      <c r="K24">
        <v>6</v>
      </c>
      <c r="L24">
        <v>150</v>
      </c>
      <c r="M24">
        <v>5</v>
      </c>
      <c r="N24">
        <v>0</v>
      </c>
      <c r="O24">
        <v>30</v>
      </c>
      <c r="P24">
        <v>56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>
        <v>0.21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1.7999999999999999E-2</v>
      </c>
      <c r="AV24">
        <v>0</v>
      </c>
      <c r="AW24">
        <v>8.1000000000000003E-2</v>
      </c>
      <c r="AX24">
        <v>0</v>
      </c>
      <c r="AY24">
        <v>0.111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31</v>
      </c>
      <c r="D25">
        <v>0</v>
      </c>
      <c r="E25">
        <v>3</v>
      </c>
      <c r="F25">
        <v>33</v>
      </c>
      <c r="G25" t="s">
        <v>16</v>
      </c>
      <c r="H25">
        <v>-0.59799999999999998</v>
      </c>
      <c r="I25">
        <v>23.541</v>
      </c>
      <c r="J25">
        <v>12.558999999999999</v>
      </c>
      <c r="K25">
        <v>6</v>
      </c>
      <c r="L25">
        <v>150</v>
      </c>
      <c r="M25">
        <v>4</v>
      </c>
      <c r="N25">
        <v>0</v>
      </c>
      <c r="O25">
        <v>30</v>
      </c>
      <c r="P25">
        <v>56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>
        <v>9.2999999999999999E-2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9.2999999999999999E-2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31</v>
      </c>
      <c r="D26">
        <v>0</v>
      </c>
      <c r="E26">
        <v>3</v>
      </c>
      <c r="F26">
        <v>43</v>
      </c>
      <c r="G26" t="s">
        <v>16</v>
      </c>
      <c r="H26">
        <v>-0.6</v>
      </c>
      <c r="I26">
        <v>23.562999999999999</v>
      </c>
      <c r="J26">
        <v>12.548</v>
      </c>
      <c r="K26">
        <v>6</v>
      </c>
      <c r="L26">
        <v>150</v>
      </c>
      <c r="M26">
        <v>6</v>
      </c>
      <c r="N26">
        <v>0</v>
      </c>
      <c r="O26">
        <v>30</v>
      </c>
      <c r="P26">
        <v>56</v>
      </c>
      <c r="Q26" t="s">
        <v>16</v>
      </c>
      <c r="R26" t="s">
        <v>16</v>
      </c>
      <c r="S26" t="s">
        <v>16</v>
      </c>
      <c r="T26" t="s">
        <v>16</v>
      </c>
      <c r="U26" t="s">
        <v>16</v>
      </c>
      <c r="V26" t="s">
        <v>16</v>
      </c>
      <c r="W26" t="s">
        <v>16</v>
      </c>
      <c r="X26" t="s">
        <v>16</v>
      </c>
      <c r="Y26">
        <v>0.114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3.0000000000000001E-3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0.111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A27">
        <v>2013</v>
      </c>
      <c r="B27">
        <v>7</v>
      </c>
      <c r="C27">
        <v>31</v>
      </c>
      <c r="D27">
        <v>0</v>
      </c>
      <c r="E27">
        <v>3</v>
      </c>
      <c r="F27">
        <v>48</v>
      </c>
      <c r="G27" t="s">
        <v>16</v>
      </c>
      <c r="H27">
        <v>-0.60799999999999998</v>
      </c>
      <c r="I27">
        <v>23.562999999999999</v>
      </c>
      <c r="J27">
        <v>12.542999999999999</v>
      </c>
      <c r="K27">
        <v>6</v>
      </c>
      <c r="L27">
        <v>150</v>
      </c>
      <c r="M27">
        <v>5</v>
      </c>
      <c r="N27">
        <v>0</v>
      </c>
      <c r="O27">
        <v>30</v>
      </c>
      <c r="P27">
        <v>56</v>
      </c>
      <c r="Q27" t="s">
        <v>16</v>
      </c>
      <c r="R27" t="s">
        <v>16</v>
      </c>
      <c r="S27" t="s">
        <v>16</v>
      </c>
      <c r="T27" t="s">
        <v>16</v>
      </c>
      <c r="U27" t="s">
        <v>16</v>
      </c>
      <c r="V27" t="s">
        <v>16</v>
      </c>
      <c r="W27" t="s">
        <v>16</v>
      </c>
      <c r="X27" t="s">
        <v>16</v>
      </c>
      <c r="Y27">
        <v>0.60799999999999998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2.3E-2</v>
      </c>
      <c r="AW27">
        <v>4.2999999999999997E-2</v>
      </c>
      <c r="AX27">
        <v>0</v>
      </c>
      <c r="AY27">
        <v>0</v>
      </c>
      <c r="AZ27">
        <v>0</v>
      </c>
      <c r="BA27">
        <v>0</v>
      </c>
      <c r="BB27">
        <v>0.54200000000000004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7</v>
      </c>
      <c r="C28">
        <v>31</v>
      </c>
      <c r="D28">
        <v>0</v>
      </c>
      <c r="E28">
        <v>4</v>
      </c>
      <c r="F28">
        <v>4</v>
      </c>
      <c r="G28" t="s">
        <v>16</v>
      </c>
      <c r="H28">
        <v>-0.60299999999999998</v>
      </c>
      <c r="I28">
        <v>23.562999999999999</v>
      </c>
      <c r="J28">
        <v>12.537000000000001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16</v>
      </c>
      <c r="R28" t="s">
        <v>16</v>
      </c>
      <c r="S28" t="s">
        <v>16</v>
      </c>
      <c r="T28" t="s">
        <v>16</v>
      </c>
      <c r="U28" t="s">
        <v>16</v>
      </c>
      <c r="V28" t="s">
        <v>16</v>
      </c>
      <c r="W28" t="s">
        <v>16</v>
      </c>
      <c r="X28" t="s">
        <v>16</v>
      </c>
      <c r="Y28">
        <v>6.6000000000000003E-2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4.0000000000000001E-3</v>
      </c>
      <c r="AS28">
        <v>0</v>
      </c>
      <c r="AT28">
        <v>0</v>
      </c>
      <c r="AU28">
        <v>0</v>
      </c>
      <c r="AV28">
        <v>2.4E-2</v>
      </c>
      <c r="AW28">
        <v>3.7999999999999999E-2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>
        <v>2013</v>
      </c>
      <c r="B29">
        <v>7</v>
      </c>
      <c r="C29">
        <v>31</v>
      </c>
      <c r="D29">
        <v>0</v>
      </c>
      <c r="E29">
        <v>4</v>
      </c>
      <c r="F29">
        <v>9</v>
      </c>
      <c r="G29" t="s">
        <v>16</v>
      </c>
      <c r="H29">
        <v>-0.60799999999999998</v>
      </c>
      <c r="I29">
        <v>23.541</v>
      </c>
      <c r="J29">
        <v>12.532</v>
      </c>
      <c r="K29">
        <v>6</v>
      </c>
      <c r="L29">
        <v>150</v>
      </c>
      <c r="M29">
        <v>5</v>
      </c>
      <c r="N29">
        <v>0</v>
      </c>
      <c r="O29">
        <v>30</v>
      </c>
      <c r="P29">
        <v>56</v>
      </c>
      <c r="Q29" t="s">
        <v>16</v>
      </c>
      <c r="R29" t="s">
        <v>16</v>
      </c>
      <c r="S29" t="s">
        <v>16</v>
      </c>
      <c r="T29" t="s">
        <v>16</v>
      </c>
      <c r="U29" t="s">
        <v>16</v>
      </c>
      <c r="V29" t="s">
        <v>16</v>
      </c>
      <c r="W29" t="s">
        <v>16</v>
      </c>
      <c r="X29" t="s">
        <v>16</v>
      </c>
      <c r="Y29">
        <v>0.123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8.0000000000000002E-3</v>
      </c>
      <c r="AU29">
        <v>1.4999999999999999E-2</v>
      </c>
      <c r="AV29">
        <v>0</v>
      </c>
      <c r="AW29">
        <v>9.9000000000000005E-2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5">
      <c r="A30">
        <v>2013</v>
      </c>
      <c r="B30">
        <v>7</v>
      </c>
      <c r="C30">
        <v>31</v>
      </c>
      <c r="D30">
        <v>0</v>
      </c>
      <c r="E30">
        <v>4</v>
      </c>
      <c r="F30">
        <v>14</v>
      </c>
      <c r="G30" t="s">
        <v>16</v>
      </c>
      <c r="H30">
        <v>-0.60199999999999998</v>
      </c>
      <c r="I30">
        <v>23.562999999999999</v>
      </c>
      <c r="J30">
        <v>12.537000000000001</v>
      </c>
      <c r="K30">
        <v>6</v>
      </c>
      <c r="L30">
        <v>150</v>
      </c>
      <c r="M30">
        <v>5</v>
      </c>
      <c r="N30">
        <v>0</v>
      </c>
      <c r="O30">
        <v>30</v>
      </c>
      <c r="P30">
        <v>56</v>
      </c>
      <c r="Q30" t="s">
        <v>16</v>
      </c>
      <c r="R30" t="s">
        <v>16</v>
      </c>
      <c r="S30" t="s">
        <v>16</v>
      </c>
      <c r="T30" t="s">
        <v>16</v>
      </c>
      <c r="U30" t="s">
        <v>16</v>
      </c>
      <c r="V30" t="s">
        <v>16</v>
      </c>
      <c r="W30" t="s">
        <v>16</v>
      </c>
      <c r="X30" t="s">
        <v>16</v>
      </c>
      <c r="Y30">
        <v>0.55600000000000005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0.13700000000000001</v>
      </c>
      <c r="AZ30">
        <v>0.17499999999999999</v>
      </c>
      <c r="BA30">
        <v>0.24399999999999999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7</v>
      </c>
      <c r="C31">
        <v>31</v>
      </c>
      <c r="D31">
        <v>0</v>
      </c>
      <c r="E31">
        <v>4</v>
      </c>
      <c r="F31">
        <v>19</v>
      </c>
      <c r="G31" t="s">
        <v>16</v>
      </c>
      <c r="H31">
        <v>-0.60599999999999998</v>
      </c>
      <c r="I31">
        <v>23.585000000000001</v>
      </c>
      <c r="J31">
        <v>12.532</v>
      </c>
      <c r="K31">
        <v>6</v>
      </c>
      <c r="L31">
        <v>150</v>
      </c>
      <c r="M31">
        <v>10</v>
      </c>
      <c r="N31">
        <v>0</v>
      </c>
      <c r="O31">
        <v>30</v>
      </c>
      <c r="P31">
        <v>56</v>
      </c>
      <c r="Q31" t="s">
        <v>16</v>
      </c>
      <c r="R31" t="s">
        <v>16</v>
      </c>
      <c r="S31" t="s">
        <v>16</v>
      </c>
      <c r="T31" t="s">
        <v>16</v>
      </c>
      <c r="U31" t="s">
        <v>16</v>
      </c>
      <c r="V31" t="s">
        <v>16</v>
      </c>
      <c r="W31" t="s">
        <v>16</v>
      </c>
      <c r="X31" t="s">
        <v>16</v>
      </c>
      <c r="Y31">
        <v>1.2E-2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1.2E-2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7</v>
      </c>
      <c r="C32">
        <v>31</v>
      </c>
      <c r="D32">
        <v>0</v>
      </c>
      <c r="E32">
        <v>4</v>
      </c>
      <c r="F32">
        <v>34</v>
      </c>
      <c r="G32" t="s">
        <v>16</v>
      </c>
      <c r="H32">
        <v>-0.60499999999999998</v>
      </c>
      <c r="I32">
        <v>23.562999999999999</v>
      </c>
      <c r="J32">
        <v>12.542999999999999</v>
      </c>
      <c r="K32">
        <v>6</v>
      </c>
      <c r="L32">
        <v>150</v>
      </c>
      <c r="M32">
        <v>7</v>
      </c>
      <c r="N32">
        <v>0</v>
      </c>
      <c r="O32">
        <v>30</v>
      </c>
      <c r="P32">
        <v>56</v>
      </c>
      <c r="Q32" t="s">
        <v>16</v>
      </c>
      <c r="R32" t="s">
        <v>16</v>
      </c>
      <c r="S32" t="s">
        <v>16</v>
      </c>
      <c r="T32" t="s">
        <v>16</v>
      </c>
      <c r="U32" t="s">
        <v>16</v>
      </c>
      <c r="V32" t="s">
        <v>16</v>
      </c>
      <c r="W32" t="s">
        <v>16</v>
      </c>
      <c r="X32" t="s">
        <v>16</v>
      </c>
      <c r="Y32">
        <v>6.3E-2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7.0000000000000001E-3</v>
      </c>
      <c r="AT32">
        <v>0</v>
      </c>
      <c r="AU32">
        <v>0</v>
      </c>
      <c r="AV32">
        <v>0</v>
      </c>
      <c r="AW32">
        <v>0</v>
      </c>
      <c r="AX32">
        <v>5.6000000000000001E-2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7</v>
      </c>
      <c r="C33">
        <v>31</v>
      </c>
      <c r="D33">
        <v>0</v>
      </c>
      <c r="E33">
        <v>4</v>
      </c>
      <c r="F33">
        <v>44</v>
      </c>
      <c r="G33" t="s">
        <v>16</v>
      </c>
      <c r="H33">
        <v>-0.60499999999999998</v>
      </c>
      <c r="I33">
        <v>23.562999999999999</v>
      </c>
      <c r="J33">
        <v>12.532</v>
      </c>
      <c r="K33">
        <v>6</v>
      </c>
      <c r="L33">
        <v>150</v>
      </c>
      <c r="M33">
        <v>4</v>
      </c>
      <c r="N33">
        <v>0</v>
      </c>
      <c r="O33">
        <v>30</v>
      </c>
      <c r="P33">
        <v>56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>
        <v>8.7260000000000009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1.2E-2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8.7140000000000004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7</v>
      </c>
      <c r="C34">
        <v>31</v>
      </c>
      <c r="D34">
        <v>0</v>
      </c>
      <c r="E34">
        <v>4</v>
      </c>
      <c r="F34">
        <v>49</v>
      </c>
      <c r="G34" t="s">
        <v>16</v>
      </c>
      <c r="H34">
        <v>-0.60499999999999998</v>
      </c>
      <c r="I34">
        <v>23.585000000000001</v>
      </c>
      <c r="J34">
        <v>12.526</v>
      </c>
      <c r="K34">
        <v>6</v>
      </c>
      <c r="L34">
        <v>150</v>
      </c>
      <c r="M34">
        <v>6</v>
      </c>
      <c r="N34">
        <v>0</v>
      </c>
      <c r="O34">
        <v>30</v>
      </c>
      <c r="P34">
        <v>56</v>
      </c>
      <c r="Q34" t="s">
        <v>16</v>
      </c>
      <c r="R34" t="s">
        <v>16</v>
      </c>
      <c r="S34" t="s">
        <v>16</v>
      </c>
      <c r="T34" t="s">
        <v>16</v>
      </c>
      <c r="U34" t="s">
        <v>16</v>
      </c>
      <c r="V34" t="s">
        <v>16</v>
      </c>
      <c r="W34" t="s">
        <v>16</v>
      </c>
      <c r="X34" t="s">
        <v>16</v>
      </c>
      <c r="Y34">
        <v>0.04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1.0999999999999999E-2</v>
      </c>
      <c r="AU34">
        <v>2.9000000000000001E-2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7</v>
      </c>
      <c r="C35">
        <v>31</v>
      </c>
      <c r="D35">
        <v>0</v>
      </c>
      <c r="E35">
        <v>5</v>
      </c>
      <c r="F35">
        <v>30</v>
      </c>
      <c r="G35" t="s">
        <v>16</v>
      </c>
      <c r="H35">
        <v>-0.60599999999999998</v>
      </c>
      <c r="I35">
        <v>23.606999999999999</v>
      </c>
      <c r="J35">
        <v>12.554</v>
      </c>
      <c r="K35">
        <v>6</v>
      </c>
      <c r="L35">
        <v>150</v>
      </c>
      <c r="M35">
        <v>4</v>
      </c>
      <c r="N35">
        <v>0</v>
      </c>
      <c r="O35">
        <v>30</v>
      </c>
      <c r="P35">
        <v>56</v>
      </c>
      <c r="Q35" t="s">
        <v>16</v>
      </c>
      <c r="R35" t="s">
        <v>16</v>
      </c>
      <c r="S35" t="s">
        <v>16</v>
      </c>
      <c r="T35" t="s">
        <v>16</v>
      </c>
      <c r="U35" t="s">
        <v>16</v>
      </c>
      <c r="V35" t="s">
        <v>16</v>
      </c>
      <c r="W35" t="s">
        <v>16</v>
      </c>
      <c r="X35" t="s">
        <v>16</v>
      </c>
      <c r="Y35">
        <v>3.2000000000000001E-2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3.2000000000000001E-2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7</v>
      </c>
      <c r="C36">
        <v>31</v>
      </c>
      <c r="D36">
        <v>0</v>
      </c>
      <c r="E36">
        <v>5</v>
      </c>
      <c r="F36">
        <v>55</v>
      </c>
      <c r="G36" t="s">
        <v>16</v>
      </c>
      <c r="H36">
        <v>-0.61</v>
      </c>
      <c r="I36">
        <v>23.562999999999999</v>
      </c>
      <c r="J36">
        <v>12.537000000000001</v>
      </c>
      <c r="K36">
        <v>6</v>
      </c>
      <c r="L36">
        <v>150</v>
      </c>
      <c r="M36">
        <v>5</v>
      </c>
      <c r="N36">
        <v>0</v>
      </c>
      <c r="O36">
        <v>30</v>
      </c>
      <c r="P36">
        <v>56</v>
      </c>
      <c r="Q36" t="s">
        <v>16</v>
      </c>
      <c r="R36" t="s">
        <v>16</v>
      </c>
      <c r="S36" t="s">
        <v>16</v>
      </c>
      <c r="T36" t="s">
        <v>16</v>
      </c>
      <c r="U36" t="s">
        <v>16</v>
      </c>
      <c r="V36" t="s">
        <v>16</v>
      </c>
      <c r="W36" t="s">
        <v>16</v>
      </c>
      <c r="X36" t="s">
        <v>16</v>
      </c>
      <c r="Y36">
        <v>0.79700000000000004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2.5999999999999999E-2</v>
      </c>
      <c r="AW36">
        <v>0</v>
      </c>
      <c r="AX36">
        <v>0</v>
      </c>
      <c r="AY36">
        <v>0.125</v>
      </c>
      <c r="AZ36">
        <v>0.19900000000000001</v>
      </c>
      <c r="BA36">
        <v>0</v>
      </c>
      <c r="BB36">
        <v>0.44800000000000001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A37" t="s">
        <v>19</v>
      </c>
      <c r="Y37">
        <f>SUM(Y24:Y36)</f>
        <v>11.440000000000001</v>
      </c>
      <c r="Z37">
        <f t="shared" ref="Z37:BW37" si="1">SUM(Z24:Z36)</f>
        <v>0</v>
      </c>
      <c r="AA37">
        <f t="shared" si="1"/>
        <v>0</v>
      </c>
      <c r="AB37">
        <f t="shared" si="1"/>
        <v>0</v>
      </c>
      <c r="AC37">
        <f t="shared" si="1"/>
        <v>0</v>
      </c>
      <c r="AD37">
        <f t="shared" si="1"/>
        <v>0</v>
      </c>
      <c r="AE37">
        <f t="shared" si="1"/>
        <v>0</v>
      </c>
      <c r="AF37">
        <f t="shared" si="1"/>
        <v>0</v>
      </c>
      <c r="AG37">
        <f t="shared" si="1"/>
        <v>0</v>
      </c>
      <c r="AH37">
        <f t="shared" si="1"/>
        <v>0</v>
      </c>
      <c r="AI37">
        <f t="shared" si="1"/>
        <v>0</v>
      </c>
      <c r="AJ37">
        <f t="shared" si="1"/>
        <v>0</v>
      </c>
      <c r="AK37">
        <f t="shared" si="1"/>
        <v>0</v>
      </c>
      <c r="AL37">
        <f t="shared" si="1"/>
        <v>0</v>
      </c>
      <c r="AM37">
        <f t="shared" si="1"/>
        <v>0</v>
      </c>
      <c r="AN37">
        <f t="shared" si="1"/>
        <v>0</v>
      </c>
      <c r="AO37">
        <f t="shared" si="1"/>
        <v>0</v>
      </c>
      <c r="AP37">
        <f t="shared" si="1"/>
        <v>0</v>
      </c>
      <c r="AQ37">
        <f t="shared" si="1"/>
        <v>0</v>
      </c>
      <c r="AR37">
        <f t="shared" si="1"/>
        <v>7.0000000000000001E-3</v>
      </c>
      <c r="AS37">
        <f t="shared" si="1"/>
        <v>7.0000000000000001E-3</v>
      </c>
      <c r="AT37">
        <f t="shared" si="1"/>
        <v>3.1E-2</v>
      </c>
      <c r="AU37">
        <f t="shared" si="1"/>
        <v>0.106</v>
      </c>
      <c r="AV37">
        <f t="shared" si="1"/>
        <v>7.2999999999999995E-2</v>
      </c>
      <c r="AW37">
        <f t="shared" si="1"/>
        <v>0.35399999999999998</v>
      </c>
      <c r="AX37">
        <f t="shared" si="1"/>
        <v>5.6000000000000001E-2</v>
      </c>
      <c r="AY37">
        <f t="shared" si="1"/>
        <v>0.48399999999999999</v>
      </c>
      <c r="AZ37">
        <f t="shared" si="1"/>
        <v>0.374</v>
      </c>
      <c r="BA37">
        <f t="shared" si="1"/>
        <v>0.24399999999999999</v>
      </c>
      <c r="BB37">
        <f t="shared" si="1"/>
        <v>0.99</v>
      </c>
      <c r="BC37">
        <f t="shared" si="1"/>
        <v>0</v>
      </c>
      <c r="BD37">
        <f t="shared" si="1"/>
        <v>0</v>
      </c>
      <c r="BE37">
        <f t="shared" si="1"/>
        <v>0</v>
      </c>
      <c r="BF37">
        <f t="shared" si="1"/>
        <v>8.7140000000000004</v>
      </c>
      <c r="BG37">
        <f t="shared" si="1"/>
        <v>0</v>
      </c>
      <c r="BH37">
        <f t="shared" si="1"/>
        <v>0</v>
      </c>
      <c r="BI37">
        <f t="shared" si="1"/>
        <v>0</v>
      </c>
      <c r="BJ37">
        <f t="shared" si="1"/>
        <v>0</v>
      </c>
      <c r="BK37">
        <f t="shared" si="1"/>
        <v>0</v>
      </c>
      <c r="BL37">
        <f t="shared" si="1"/>
        <v>0</v>
      </c>
      <c r="BM37">
        <f t="shared" si="1"/>
        <v>0</v>
      </c>
      <c r="BN37">
        <f t="shared" si="1"/>
        <v>0</v>
      </c>
      <c r="BO37">
        <f t="shared" si="1"/>
        <v>0</v>
      </c>
      <c r="BP37">
        <f t="shared" si="1"/>
        <v>0</v>
      </c>
      <c r="BQ37">
        <f t="shared" si="1"/>
        <v>0</v>
      </c>
      <c r="BR37">
        <f t="shared" si="1"/>
        <v>0</v>
      </c>
      <c r="BS37">
        <f t="shared" si="1"/>
        <v>0</v>
      </c>
      <c r="BT37">
        <f t="shared" si="1"/>
        <v>0</v>
      </c>
      <c r="BU37">
        <f t="shared" si="1"/>
        <v>0</v>
      </c>
      <c r="BV37">
        <f t="shared" si="1"/>
        <v>0</v>
      </c>
      <c r="BW37">
        <f t="shared" si="1"/>
        <v>0</v>
      </c>
    </row>
    <row r="38" spans="1:75" x14ac:dyDescent="0.25">
      <c r="A38">
        <v>2013</v>
      </c>
      <c r="B38">
        <v>7</v>
      </c>
      <c r="C38">
        <v>31</v>
      </c>
      <c r="D38">
        <v>0</v>
      </c>
      <c r="E38">
        <v>9</v>
      </c>
      <c r="F38">
        <v>45</v>
      </c>
      <c r="G38" t="s">
        <v>16</v>
      </c>
      <c r="H38">
        <v>-0.59099999999999997</v>
      </c>
      <c r="I38">
        <v>23.562999999999999</v>
      </c>
      <c r="J38">
        <v>12.537000000000001</v>
      </c>
      <c r="K38">
        <v>6</v>
      </c>
      <c r="L38">
        <v>150</v>
      </c>
      <c r="M38">
        <v>6</v>
      </c>
      <c r="N38">
        <v>0</v>
      </c>
      <c r="O38">
        <v>30</v>
      </c>
      <c r="P38">
        <v>56</v>
      </c>
      <c r="Q38" t="s">
        <v>16</v>
      </c>
      <c r="R38" t="s">
        <v>16</v>
      </c>
      <c r="S38" t="s">
        <v>16</v>
      </c>
      <c r="T38" t="s">
        <v>16</v>
      </c>
      <c r="U38" t="s">
        <v>16</v>
      </c>
      <c r="V38" t="s">
        <v>16</v>
      </c>
      <c r="W38" t="s">
        <v>16</v>
      </c>
      <c r="X38" t="s">
        <v>16</v>
      </c>
      <c r="Y38">
        <v>3.3000000000000002E-2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3.3000000000000002E-2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</row>
    <row r="39" spans="1:75" x14ac:dyDescent="0.25">
      <c r="A39">
        <v>2013</v>
      </c>
      <c r="B39">
        <v>7</v>
      </c>
      <c r="C39">
        <v>31</v>
      </c>
      <c r="D39">
        <v>0</v>
      </c>
      <c r="E39">
        <v>9</v>
      </c>
      <c r="F39">
        <v>57</v>
      </c>
      <c r="G39" t="s">
        <v>16</v>
      </c>
      <c r="H39">
        <v>-0.60599999999999998</v>
      </c>
      <c r="I39">
        <v>23.585000000000001</v>
      </c>
      <c r="J39">
        <v>12.532</v>
      </c>
      <c r="K39">
        <v>6</v>
      </c>
      <c r="L39">
        <v>150</v>
      </c>
      <c r="M39">
        <v>5</v>
      </c>
      <c r="N39">
        <v>0</v>
      </c>
      <c r="O39">
        <v>30</v>
      </c>
      <c r="P39">
        <v>56</v>
      </c>
      <c r="Q39" t="s">
        <v>16</v>
      </c>
      <c r="R39" t="s">
        <v>16</v>
      </c>
      <c r="S39" t="s">
        <v>16</v>
      </c>
      <c r="T39" t="s">
        <v>16</v>
      </c>
      <c r="U39" t="s">
        <v>16</v>
      </c>
      <c r="V39" t="s">
        <v>16</v>
      </c>
      <c r="W39" t="s">
        <v>16</v>
      </c>
      <c r="X39" t="s">
        <v>16</v>
      </c>
      <c r="Y39">
        <v>4.2000000000000003E-2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1.7000000000000001E-2</v>
      </c>
      <c r="AV39">
        <v>2.5000000000000001E-2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5">
      <c r="A40">
        <v>2013</v>
      </c>
      <c r="B40">
        <v>7</v>
      </c>
      <c r="C40">
        <v>31</v>
      </c>
      <c r="D40">
        <v>0</v>
      </c>
      <c r="E40">
        <v>10</v>
      </c>
      <c r="F40">
        <v>2</v>
      </c>
      <c r="G40" t="s">
        <v>16</v>
      </c>
      <c r="H40">
        <v>-0.61</v>
      </c>
      <c r="I40">
        <v>23.518999999999998</v>
      </c>
      <c r="J40">
        <v>12.548</v>
      </c>
      <c r="K40">
        <v>6</v>
      </c>
      <c r="L40">
        <v>150</v>
      </c>
      <c r="M40">
        <v>6</v>
      </c>
      <c r="N40">
        <v>0</v>
      </c>
      <c r="O40">
        <v>30</v>
      </c>
      <c r="P40">
        <v>56</v>
      </c>
      <c r="Q40" t="s">
        <v>16</v>
      </c>
      <c r="R40" t="s">
        <v>16</v>
      </c>
      <c r="S40" t="s">
        <v>16</v>
      </c>
      <c r="T40" t="s">
        <v>16</v>
      </c>
      <c r="U40" t="s">
        <v>16</v>
      </c>
      <c r="V40" t="s">
        <v>16</v>
      </c>
      <c r="W40" t="s">
        <v>16</v>
      </c>
      <c r="X40" t="s">
        <v>16</v>
      </c>
      <c r="Y40">
        <v>4.0000000000000001E-3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4.0000000000000001E-3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</row>
    <row r="41" spans="1:75" x14ac:dyDescent="0.25">
      <c r="A41">
        <v>2013</v>
      </c>
      <c r="B41">
        <v>7</v>
      </c>
      <c r="C41">
        <v>31</v>
      </c>
      <c r="D41">
        <v>0</v>
      </c>
      <c r="E41">
        <v>11</v>
      </c>
      <c r="F41">
        <v>3</v>
      </c>
      <c r="G41" t="s">
        <v>16</v>
      </c>
      <c r="H41">
        <v>-0.60899999999999999</v>
      </c>
      <c r="I41">
        <v>23.585000000000001</v>
      </c>
      <c r="J41">
        <v>12.504</v>
      </c>
      <c r="K41">
        <v>6</v>
      </c>
      <c r="L41">
        <v>150</v>
      </c>
      <c r="M41">
        <v>4</v>
      </c>
      <c r="N41">
        <v>0</v>
      </c>
      <c r="O41">
        <v>30</v>
      </c>
      <c r="P41">
        <v>56</v>
      </c>
      <c r="Q41" t="s">
        <v>16</v>
      </c>
      <c r="R41" t="s">
        <v>16</v>
      </c>
      <c r="S41" t="s">
        <v>16</v>
      </c>
      <c r="T41" t="s">
        <v>16</v>
      </c>
      <c r="U41" t="s">
        <v>16</v>
      </c>
      <c r="V41" t="s">
        <v>16</v>
      </c>
      <c r="W41" t="s">
        <v>16</v>
      </c>
      <c r="X41" t="s">
        <v>16</v>
      </c>
      <c r="Y41">
        <v>5.5E-2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5.5E-2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5">
      <c r="A42">
        <v>2013</v>
      </c>
      <c r="B42">
        <v>7</v>
      </c>
      <c r="C42">
        <v>31</v>
      </c>
      <c r="D42">
        <v>0</v>
      </c>
      <c r="E42">
        <v>11</v>
      </c>
      <c r="F42">
        <v>23</v>
      </c>
      <c r="G42" t="s">
        <v>16</v>
      </c>
      <c r="H42">
        <v>-0.60899999999999999</v>
      </c>
      <c r="I42">
        <v>23.562999999999999</v>
      </c>
      <c r="J42">
        <v>12.515000000000001</v>
      </c>
      <c r="K42">
        <v>6</v>
      </c>
      <c r="L42">
        <v>150</v>
      </c>
      <c r="M42">
        <v>4</v>
      </c>
      <c r="N42">
        <v>0</v>
      </c>
      <c r="O42">
        <v>30</v>
      </c>
      <c r="P42">
        <v>56</v>
      </c>
      <c r="Q42" t="s">
        <v>16</v>
      </c>
      <c r="R42" t="s">
        <v>16</v>
      </c>
      <c r="S42" t="s">
        <v>16</v>
      </c>
      <c r="T42" t="s">
        <v>16</v>
      </c>
      <c r="U42" t="s">
        <v>16</v>
      </c>
      <c r="V42" t="s">
        <v>16</v>
      </c>
      <c r="W42" t="s">
        <v>16</v>
      </c>
      <c r="X42" t="s">
        <v>16</v>
      </c>
      <c r="Y42">
        <v>0.15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0.15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5">
      <c r="A43">
        <v>2013</v>
      </c>
      <c r="B43">
        <v>7</v>
      </c>
      <c r="C43">
        <v>31</v>
      </c>
      <c r="D43">
        <v>0</v>
      </c>
      <c r="E43">
        <v>11</v>
      </c>
      <c r="F43">
        <v>53</v>
      </c>
      <c r="G43" t="s">
        <v>16</v>
      </c>
      <c r="H43">
        <v>-0.60699999999999998</v>
      </c>
      <c r="I43">
        <v>23.541</v>
      </c>
      <c r="J43">
        <v>12.548</v>
      </c>
      <c r="K43">
        <v>6</v>
      </c>
      <c r="L43">
        <v>150</v>
      </c>
      <c r="M43">
        <v>9</v>
      </c>
      <c r="N43">
        <v>0</v>
      </c>
      <c r="O43">
        <v>30</v>
      </c>
      <c r="P43">
        <v>56</v>
      </c>
      <c r="Q43" t="s">
        <v>16</v>
      </c>
      <c r="R43" t="s">
        <v>16</v>
      </c>
      <c r="S43" t="s">
        <v>16</v>
      </c>
      <c r="T43" t="s">
        <v>16</v>
      </c>
      <c r="U43" t="s">
        <v>16</v>
      </c>
      <c r="V43" t="s">
        <v>16</v>
      </c>
      <c r="W43" t="s">
        <v>16</v>
      </c>
      <c r="X43" t="s">
        <v>16</v>
      </c>
      <c r="Y43">
        <v>0.121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2.7E-2</v>
      </c>
      <c r="AW43">
        <v>0</v>
      </c>
      <c r="AX43">
        <v>0</v>
      </c>
      <c r="AY43">
        <v>9.4E-2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>
        <v>2013</v>
      </c>
      <c r="B44">
        <v>7</v>
      </c>
      <c r="C44">
        <v>31</v>
      </c>
      <c r="D44">
        <v>0</v>
      </c>
      <c r="E44">
        <v>11</v>
      </c>
      <c r="F44">
        <v>58</v>
      </c>
      <c r="G44" t="s">
        <v>16</v>
      </c>
      <c r="H44">
        <v>-0.60199999999999998</v>
      </c>
      <c r="I44">
        <v>23.562999999999999</v>
      </c>
      <c r="J44">
        <v>12.532</v>
      </c>
      <c r="K44">
        <v>6</v>
      </c>
      <c r="L44">
        <v>150</v>
      </c>
      <c r="M44">
        <v>6</v>
      </c>
      <c r="N44">
        <v>0</v>
      </c>
      <c r="O44">
        <v>30</v>
      </c>
      <c r="P44">
        <v>56</v>
      </c>
      <c r="Q44" t="s">
        <v>16</v>
      </c>
      <c r="R44" t="s">
        <v>16</v>
      </c>
      <c r="S44" t="s">
        <v>16</v>
      </c>
      <c r="T44" t="s">
        <v>16</v>
      </c>
      <c r="U44" t="s">
        <v>16</v>
      </c>
      <c r="V44" t="s">
        <v>16</v>
      </c>
      <c r="W44" t="s">
        <v>16</v>
      </c>
      <c r="X44" t="s">
        <v>16</v>
      </c>
      <c r="Y44">
        <v>1.0999999999999999E-2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3.0000000000000001E-3</v>
      </c>
      <c r="AS44">
        <v>7.0000000000000001E-3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</row>
    <row r="45" spans="1:75" x14ac:dyDescent="0.25">
      <c r="A45">
        <v>2013</v>
      </c>
      <c r="B45">
        <v>7</v>
      </c>
      <c r="C45">
        <v>31</v>
      </c>
      <c r="D45">
        <v>0</v>
      </c>
      <c r="E45">
        <v>12</v>
      </c>
      <c r="F45">
        <v>8</v>
      </c>
      <c r="G45" t="s">
        <v>16</v>
      </c>
      <c r="H45">
        <v>-0.60799999999999998</v>
      </c>
      <c r="I45">
        <v>23.562999999999999</v>
      </c>
      <c r="J45">
        <v>12.537000000000001</v>
      </c>
      <c r="K45">
        <v>6</v>
      </c>
      <c r="L45">
        <v>150</v>
      </c>
      <c r="M45">
        <v>5</v>
      </c>
      <c r="N45">
        <v>0</v>
      </c>
      <c r="O45">
        <v>30</v>
      </c>
      <c r="P45">
        <v>56</v>
      </c>
      <c r="Q45" t="s">
        <v>16</v>
      </c>
      <c r="R45" t="s">
        <v>16</v>
      </c>
      <c r="S45" t="s">
        <v>16</v>
      </c>
      <c r="T45" t="s">
        <v>16</v>
      </c>
      <c r="U45" t="s">
        <v>16</v>
      </c>
      <c r="V45" t="s">
        <v>16</v>
      </c>
      <c r="W45" t="s">
        <v>16</v>
      </c>
      <c r="X45" t="s">
        <v>16</v>
      </c>
      <c r="Y45">
        <v>0.113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3.0000000000000001E-3</v>
      </c>
      <c r="AS45">
        <v>0</v>
      </c>
      <c r="AT45">
        <v>0</v>
      </c>
      <c r="AU45">
        <v>0</v>
      </c>
      <c r="AV45">
        <v>2.8000000000000001E-2</v>
      </c>
      <c r="AW45">
        <v>0</v>
      </c>
      <c r="AX45">
        <v>8.1000000000000003E-2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6" spans="1:75" x14ac:dyDescent="0.25">
      <c r="A46">
        <v>2013</v>
      </c>
      <c r="B46">
        <v>7</v>
      </c>
      <c r="C46">
        <v>31</v>
      </c>
      <c r="D46">
        <v>0</v>
      </c>
      <c r="E46">
        <v>12</v>
      </c>
      <c r="F46">
        <v>13</v>
      </c>
      <c r="G46" t="s">
        <v>16</v>
      </c>
      <c r="H46">
        <v>-0.6</v>
      </c>
      <c r="I46">
        <v>23.585000000000001</v>
      </c>
      <c r="J46">
        <v>12.532</v>
      </c>
      <c r="K46">
        <v>6</v>
      </c>
      <c r="L46">
        <v>150</v>
      </c>
      <c r="M46">
        <v>9</v>
      </c>
      <c r="N46">
        <v>0</v>
      </c>
      <c r="O46">
        <v>30</v>
      </c>
      <c r="P46">
        <v>56</v>
      </c>
      <c r="Q46" t="s">
        <v>16</v>
      </c>
      <c r="R46" t="s">
        <v>16</v>
      </c>
      <c r="S46" t="s">
        <v>16</v>
      </c>
      <c r="T46" t="s">
        <v>16</v>
      </c>
      <c r="U46" t="s">
        <v>16</v>
      </c>
      <c r="V46" t="s">
        <v>16</v>
      </c>
      <c r="W46" t="s">
        <v>16</v>
      </c>
      <c r="X46" t="s">
        <v>16</v>
      </c>
      <c r="Y46">
        <v>1.351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1.7000000000000001E-2</v>
      </c>
      <c r="AV46">
        <v>0</v>
      </c>
      <c r="AW46">
        <v>0</v>
      </c>
      <c r="AX46">
        <v>5.8000000000000003E-2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1.2749999999999999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</row>
    <row r="47" spans="1:75" x14ac:dyDescent="0.25">
      <c r="Y47">
        <f>SUM(Y38:Y46)</f>
        <v>1.88</v>
      </c>
      <c r="Z47">
        <f t="shared" ref="Z47:BW47" si="2">SUM(Z38:Z46)</f>
        <v>0</v>
      </c>
      <c r="AA47">
        <f t="shared" si="2"/>
        <v>0</v>
      </c>
      <c r="AB47">
        <f t="shared" si="2"/>
        <v>0</v>
      </c>
      <c r="AC47">
        <f t="shared" si="2"/>
        <v>0</v>
      </c>
      <c r="AD47">
        <f t="shared" si="2"/>
        <v>0</v>
      </c>
      <c r="AE47">
        <f t="shared" si="2"/>
        <v>0</v>
      </c>
      <c r="AF47">
        <f t="shared" si="2"/>
        <v>0</v>
      </c>
      <c r="AG47">
        <f t="shared" si="2"/>
        <v>0</v>
      </c>
      <c r="AH47">
        <f t="shared" si="2"/>
        <v>0</v>
      </c>
      <c r="AI47">
        <f t="shared" si="2"/>
        <v>0</v>
      </c>
      <c r="AJ47">
        <f t="shared" si="2"/>
        <v>0</v>
      </c>
      <c r="AK47">
        <f t="shared" si="2"/>
        <v>0</v>
      </c>
      <c r="AL47">
        <f t="shared" si="2"/>
        <v>0</v>
      </c>
      <c r="AM47">
        <f t="shared" si="2"/>
        <v>0</v>
      </c>
      <c r="AN47">
        <f t="shared" si="2"/>
        <v>0</v>
      </c>
      <c r="AO47">
        <f t="shared" si="2"/>
        <v>0</v>
      </c>
      <c r="AP47">
        <f t="shared" si="2"/>
        <v>0</v>
      </c>
      <c r="AQ47">
        <f t="shared" si="2"/>
        <v>0</v>
      </c>
      <c r="AR47">
        <f t="shared" si="2"/>
        <v>0.01</v>
      </c>
      <c r="AS47">
        <f t="shared" si="2"/>
        <v>7.0000000000000001E-3</v>
      </c>
      <c r="AT47">
        <f t="shared" si="2"/>
        <v>0</v>
      </c>
      <c r="AU47">
        <f t="shared" si="2"/>
        <v>3.4000000000000002E-2</v>
      </c>
      <c r="AV47">
        <f t="shared" si="2"/>
        <v>0.16800000000000001</v>
      </c>
      <c r="AW47">
        <f t="shared" si="2"/>
        <v>0</v>
      </c>
      <c r="AX47">
        <f t="shared" si="2"/>
        <v>0.28899999999999998</v>
      </c>
      <c r="AY47">
        <f t="shared" si="2"/>
        <v>9.4E-2</v>
      </c>
      <c r="AZ47">
        <f t="shared" si="2"/>
        <v>0</v>
      </c>
      <c r="BA47">
        <f t="shared" si="2"/>
        <v>0</v>
      </c>
      <c r="BB47">
        <f t="shared" si="2"/>
        <v>0</v>
      </c>
      <c r="BC47">
        <f t="shared" si="2"/>
        <v>0</v>
      </c>
      <c r="BD47">
        <f t="shared" si="2"/>
        <v>1.2749999999999999</v>
      </c>
      <c r="BE47">
        <f t="shared" si="2"/>
        <v>0</v>
      </c>
      <c r="BF47">
        <f t="shared" si="2"/>
        <v>0</v>
      </c>
      <c r="BG47">
        <f t="shared" si="2"/>
        <v>0</v>
      </c>
      <c r="BH47">
        <f t="shared" si="2"/>
        <v>0</v>
      </c>
      <c r="BI47">
        <f t="shared" si="2"/>
        <v>0</v>
      </c>
      <c r="BJ47">
        <f t="shared" si="2"/>
        <v>0</v>
      </c>
      <c r="BK47">
        <f t="shared" si="2"/>
        <v>0</v>
      </c>
      <c r="BL47">
        <f t="shared" si="2"/>
        <v>0</v>
      </c>
      <c r="BM47">
        <f t="shared" si="2"/>
        <v>0</v>
      </c>
      <c r="BN47">
        <f t="shared" si="2"/>
        <v>0</v>
      </c>
      <c r="BO47">
        <f t="shared" si="2"/>
        <v>0</v>
      </c>
      <c r="BP47">
        <f t="shared" si="2"/>
        <v>0</v>
      </c>
      <c r="BQ47">
        <f t="shared" si="2"/>
        <v>0</v>
      </c>
      <c r="BR47">
        <f t="shared" si="2"/>
        <v>0</v>
      </c>
      <c r="BS47">
        <f t="shared" si="2"/>
        <v>0</v>
      </c>
      <c r="BT47">
        <f t="shared" si="2"/>
        <v>0</v>
      </c>
      <c r="BU47">
        <f t="shared" si="2"/>
        <v>0</v>
      </c>
      <c r="BV47">
        <f t="shared" si="2"/>
        <v>0</v>
      </c>
      <c r="BW47">
        <f t="shared" si="2"/>
        <v>0</v>
      </c>
    </row>
    <row r="49" spans="24:75" x14ac:dyDescent="0.25">
      <c r="X49" t="s">
        <v>20</v>
      </c>
      <c r="Y49">
        <f>AVERAGE(Y23,Y37,Y47)</f>
        <v>12.418666666666667</v>
      </c>
      <c r="Z49">
        <f t="shared" ref="Z49:BW49" si="3">AVERAGE(Z23,Z37,Z47)</f>
        <v>0</v>
      </c>
      <c r="AA49">
        <f t="shared" si="3"/>
        <v>0</v>
      </c>
      <c r="AB49">
        <f t="shared" si="3"/>
        <v>0</v>
      </c>
      <c r="AC49">
        <f t="shared" si="3"/>
        <v>0</v>
      </c>
      <c r="AD49">
        <f t="shared" si="3"/>
        <v>0</v>
      </c>
      <c r="AE49">
        <f t="shared" si="3"/>
        <v>0</v>
      </c>
      <c r="AF49">
        <f t="shared" si="3"/>
        <v>0</v>
      </c>
      <c r="AG49">
        <f t="shared" si="3"/>
        <v>0</v>
      </c>
      <c r="AH49">
        <f t="shared" si="3"/>
        <v>0</v>
      </c>
      <c r="AI49">
        <f t="shared" si="3"/>
        <v>0</v>
      </c>
      <c r="AJ49">
        <f t="shared" si="3"/>
        <v>0</v>
      </c>
      <c r="AK49">
        <f t="shared" si="3"/>
        <v>0</v>
      </c>
      <c r="AL49">
        <f t="shared" si="3"/>
        <v>0</v>
      </c>
      <c r="AM49">
        <f t="shared" si="3"/>
        <v>0</v>
      </c>
      <c r="AN49">
        <f t="shared" si="3"/>
        <v>0</v>
      </c>
      <c r="AO49">
        <f t="shared" si="3"/>
        <v>0</v>
      </c>
      <c r="AP49">
        <f t="shared" si="3"/>
        <v>0</v>
      </c>
      <c r="AQ49">
        <f t="shared" si="3"/>
        <v>1.3333333333333333E-3</v>
      </c>
      <c r="AR49">
        <f t="shared" si="3"/>
        <v>5.6666666666666671E-3</v>
      </c>
      <c r="AS49">
        <f t="shared" si="3"/>
        <v>1.2000000000000002E-2</v>
      </c>
      <c r="AT49">
        <f t="shared" si="3"/>
        <v>2.2000000000000002E-2</v>
      </c>
      <c r="AU49">
        <f t="shared" si="3"/>
        <v>9.2666666666666675E-2</v>
      </c>
      <c r="AV49">
        <f t="shared" si="3"/>
        <v>0.19600000000000004</v>
      </c>
      <c r="AW49">
        <f t="shared" si="3"/>
        <v>0.21466666666666664</v>
      </c>
      <c r="AX49">
        <f t="shared" si="3"/>
        <v>0.24299999999999999</v>
      </c>
      <c r="AY49">
        <f t="shared" si="3"/>
        <v>0.35266666666666668</v>
      </c>
      <c r="AZ49">
        <f t="shared" si="3"/>
        <v>0.22666666666666666</v>
      </c>
      <c r="BA49">
        <f t="shared" si="3"/>
        <v>0.46066666666666672</v>
      </c>
      <c r="BB49">
        <f t="shared" si="3"/>
        <v>0.99433333333333318</v>
      </c>
      <c r="BC49">
        <f t="shared" si="3"/>
        <v>0</v>
      </c>
      <c r="BD49">
        <f t="shared" si="3"/>
        <v>0.87466666666666659</v>
      </c>
      <c r="BE49">
        <f t="shared" si="3"/>
        <v>0</v>
      </c>
      <c r="BF49">
        <f t="shared" si="3"/>
        <v>2.904666666666667</v>
      </c>
      <c r="BG49">
        <f t="shared" si="3"/>
        <v>0</v>
      </c>
      <c r="BH49">
        <f t="shared" si="3"/>
        <v>0</v>
      </c>
      <c r="BI49">
        <f t="shared" si="3"/>
        <v>5.8159999999999998</v>
      </c>
      <c r="BJ49">
        <f t="shared" si="3"/>
        <v>0</v>
      </c>
      <c r="BK49">
        <f t="shared" si="3"/>
        <v>0</v>
      </c>
      <c r="BL49">
        <f t="shared" si="3"/>
        <v>0</v>
      </c>
      <c r="BM49">
        <f t="shared" si="3"/>
        <v>0</v>
      </c>
      <c r="BN49">
        <f t="shared" si="3"/>
        <v>0</v>
      </c>
      <c r="BO49">
        <f t="shared" si="3"/>
        <v>0</v>
      </c>
      <c r="BP49">
        <f t="shared" si="3"/>
        <v>0</v>
      </c>
      <c r="BQ49">
        <f t="shared" si="3"/>
        <v>0</v>
      </c>
      <c r="BR49">
        <f t="shared" si="3"/>
        <v>0</v>
      </c>
      <c r="BS49">
        <f t="shared" si="3"/>
        <v>0</v>
      </c>
      <c r="BT49">
        <f t="shared" si="3"/>
        <v>0</v>
      </c>
      <c r="BU49">
        <f t="shared" si="3"/>
        <v>0</v>
      </c>
      <c r="BV49">
        <f t="shared" si="3"/>
        <v>0</v>
      </c>
      <c r="BW49">
        <f t="shared" si="3"/>
        <v>0</v>
      </c>
    </row>
    <row r="50" spans="24:75" x14ac:dyDescent="0.25">
      <c r="X50" t="s">
        <v>21</v>
      </c>
      <c r="Y50">
        <f>(STDEV(Y23,Y37,Y47))/SQRT(3)</f>
        <v>6.385794790870678</v>
      </c>
    </row>
    <row r="52" spans="24:75" x14ac:dyDescent="0.25">
      <c r="X52" t="s">
        <v>22</v>
      </c>
      <c r="Y52">
        <f>SUM(AW49:BW49)</f>
        <v>12.087333333333333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2013-08-01T21:23:59Z</dcterms:created>
  <dcterms:modified xsi:type="dcterms:W3CDTF">2013-08-01T21:29:27Z</dcterms:modified>
</cp:coreProperties>
</file>