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1890" windowWidth="18450" windowHeight="6090"/>
  </bookViews>
  <sheets>
    <sheet name="Daphne 20130921T050934" sheetId="1" r:id="rId1"/>
  </sheets>
  <calcPr calcId="0"/>
</workbook>
</file>

<file path=xl/calcChain.xml><?xml version="1.0" encoding="utf-8"?>
<calcChain xmlns="http://schemas.openxmlformats.org/spreadsheetml/2006/main">
  <c r="B12062" i="1" l="1"/>
  <c r="C12062" i="1" s="1"/>
  <c r="B7956" i="1"/>
  <c r="C7956" i="1" s="1"/>
  <c r="B2811" i="1"/>
  <c r="C2811" i="1" s="1"/>
  <c r="B78" i="1"/>
  <c r="C78" i="1"/>
  <c r="B77" i="1"/>
  <c r="A77" i="1"/>
  <c r="B76" i="1"/>
  <c r="C76" i="1" s="1"/>
  <c r="A76" i="1"/>
  <c r="B75" i="1"/>
  <c r="A75" i="1"/>
  <c r="B74" i="1"/>
  <c r="A74" i="1"/>
  <c r="B73" i="1"/>
  <c r="A73" i="1"/>
  <c r="C73" i="1" s="1"/>
  <c r="C72" i="1"/>
  <c r="B72" i="1"/>
  <c r="A72" i="1"/>
  <c r="B71" i="1"/>
  <c r="A71" i="1"/>
  <c r="B70" i="1"/>
  <c r="A70" i="1"/>
  <c r="B69" i="1"/>
  <c r="A69" i="1"/>
  <c r="C69" i="1" s="1"/>
  <c r="B68" i="1"/>
  <c r="A68" i="1"/>
  <c r="C68" i="1" s="1"/>
  <c r="B67" i="1"/>
  <c r="C67" i="1" s="1"/>
  <c r="A67" i="1"/>
  <c r="B66" i="1"/>
  <c r="A66" i="1"/>
  <c r="C66" i="1" s="1"/>
  <c r="B65" i="1"/>
  <c r="A65" i="1"/>
  <c r="B64" i="1"/>
  <c r="A64" i="1"/>
  <c r="C64" i="1" s="1"/>
  <c r="B63" i="1"/>
  <c r="C63" i="1" s="1"/>
  <c r="A63" i="1"/>
  <c r="B62" i="1"/>
  <c r="A62" i="1"/>
  <c r="C62" i="1" s="1"/>
  <c r="B61" i="1"/>
  <c r="A61" i="1"/>
  <c r="B60" i="1"/>
  <c r="C60" i="1" s="1"/>
  <c r="A60" i="1"/>
  <c r="B59" i="1"/>
  <c r="A59" i="1"/>
  <c r="B58" i="1"/>
  <c r="A58" i="1"/>
  <c r="B57" i="1"/>
  <c r="A57" i="1"/>
  <c r="C57" i="1" s="1"/>
  <c r="C56" i="1"/>
  <c r="B56" i="1"/>
  <c r="A56" i="1"/>
  <c r="B55" i="1"/>
  <c r="A55" i="1"/>
  <c r="B54" i="1"/>
  <c r="A54" i="1"/>
  <c r="B53" i="1"/>
  <c r="A53" i="1"/>
  <c r="C53" i="1" s="1"/>
  <c r="B52" i="1"/>
  <c r="A52" i="1"/>
  <c r="C52" i="1" s="1"/>
  <c r="B51" i="1"/>
  <c r="C51" i="1" s="1"/>
  <c r="A51" i="1"/>
  <c r="B50" i="1"/>
  <c r="A50" i="1"/>
  <c r="C50" i="1" s="1"/>
  <c r="B49" i="1"/>
  <c r="A49" i="1"/>
  <c r="B48" i="1"/>
  <c r="A48" i="1"/>
  <c r="C48" i="1" s="1"/>
  <c r="B47" i="1"/>
  <c r="C47" i="1" s="1"/>
  <c r="A47" i="1"/>
  <c r="B46" i="1"/>
  <c r="A46" i="1"/>
  <c r="C46" i="1" s="1"/>
  <c r="B45" i="1"/>
  <c r="A45" i="1"/>
  <c r="B44" i="1"/>
  <c r="C44" i="1" s="1"/>
  <c r="A44" i="1"/>
  <c r="B43" i="1"/>
  <c r="A43" i="1"/>
  <c r="B42" i="1"/>
  <c r="A42" i="1"/>
  <c r="B41" i="1"/>
  <c r="A41" i="1"/>
  <c r="C41" i="1" s="1"/>
  <c r="C40" i="1"/>
  <c r="B40" i="1"/>
  <c r="A40" i="1"/>
  <c r="B39" i="1"/>
  <c r="A39" i="1"/>
  <c r="B38" i="1"/>
  <c r="A38" i="1"/>
  <c r="B37" i="1"/>
  <c r="A37" i="1"/>
  <c r="C37" i="1" s="1"/>
  <c r="B36" i="1"/>
  <c r="A36" i="1"/>
  <c r="C36" i="1" s="1"/>
  <c r="B35" i="1"/>
  <c r="C35" i="1" s="1"/>
  <c r="A35" i="1"/>
  <c r="B34" i="1"/>
  <c r="A34" i="1"/>
  <c r="C34" i="1" s="1"/>
  <c r="B33" i="1"/>
  <c r="A33" i="1"/>
  <c r="B32" i="1"/>
  <c r="A32" i="1"/>
  <c r="C32" i="1" s="1"/>
  <c r="B31" i="1"/>
  <c r="C31" i="1" s="1"/>
  <c r="A31" i="1"/>
  <c r="B30" i="1"/>
  <c r="A30" i="1"/>
  <c r="C30" i="1" s="1"/>
  <c r="B29" i="1"/>
  <c r="A29" i="1"/>
  <c r="B28" i="1"/>
  <c r="C28" i="1" s="1"/>
  <c r="A28" i="1"/>
  <c r="B27" i="1"/>
  <c r="A27" i="1"/>
  <c r="B26" i="1"/>
  <c r="A26" i="1"/>
  <c r="B25" i="1"/>
  <c r="A25" i="1"/>
  <c r="C25" i="1" s="1"/>
  <c r="C24" i="1"/>
  <c r="B24" i="1"/>
  <c r="A24" i="1"/>
  <c r="B23" i="1"/>
  <c r="A23" i="1"/>
  <c r="B22" i="1"/>
  <c r="A22" i="1"/>
  <c r="B21" i="1"/>
  <c r="A21" i="1"/>
  <c r="C21" i="1" s="1"/>
  <c r="B20" i="1"/>
  <c r="A20" i="1"/>
  <c r="C20" i="1" s="1"/>
  <c r="B19" i="1"/>
  <c r="C19" i="1" s="1"/>
  <c r="A19" i="1"/>
  <c r="B18" i="1"/>
  <c r="A18" i="1"/>
  <c r="C18" i="1" s="1"/>
  <c r="B17" i="1"/>
  <c r="A17" i="1"/>
  <c r="B16" i="1"/>
  <c r="A16" i="1"/>
  <c r="C16" i="1" s="1"/>
  <c r="B15" i="1"/>
  <c r="C15" i="1" s="1"/>
  <c r="A15" i="1"/>
  <c r="B14" i="1"/>
  <c r="A14" i="1"/>
  <c r="C14" i="1" s="1"/>
  <c r="B13" i="1"/>
  <c r="A13" i="1"/>
  <c r="B12" i="1"/>
  <c r="C12" i="1" s="1"/>
  <c r="A12" i="1"/>
  <c r="B11" i="1"/>
  <c r="A11" i="1"/>
  <c r="B10" i="1"/>
  <c r="A10" i="1"/>
  <c r="B9" i="1"/>
  <c r="A9" i="1"/>
  <c r="C9" i="1" s="1"/>
  <c r="C8" i="1"/>
  <c r="B8" i="1"/>
  <c r="A8" i="1"/>
  <c r="B7" i="1"/>
  <c r="A7" i="1"/>
  <c r="B6" i="1"/>
  <c r="A6" i="1"/>
  <c r="B5" i="1"/>
  <c r="A5" i="1"/>
  <c r="C5" i="1" s="1"/>
  <c r="B4" i="1"/>
  <c r="A4" i="1"/>
  <c r="C4" i="1" s="1"/>
  <c r="B3" i="1"/>
  <c r="C3" i="1" s="1"/>
  <c r="A3" i="1"/>
  <c r="B2" i="1"/>
  <c r="A2" i="1"/>
  <c r="C2" i="1" s="1"/>
  <c r="C7" i="1" l="1"/>
  <c r="C23" i="1"/>
  <c r="C39" i="1"/>
  <c r="C55" i="1"/>
  <c r="C6" i="1"/>
  <c r="C1" i="1" s="1"/>
  <c r="C11" i="1"/>
  <c r="C13" i="1"/>
  <c r="C22" i="1"/>
  <c r="C27" i="1"/>
  <c r="C29" i="1"/>
  <c r="C38" i="1"/>
  <c r="C43" i="1"/>
  <c r="C45" i="1"/>
  <c r="C54" i="1"/>
  <c r="C59" i="1"/>
  <c r="C61" i="1"/>
  <c r="C70" i="1"/>
  <c r="C75" i="1"/>
  <c r="C77" i="1"/>
  <c r="C71" i="1"/>
  <c r="C10" i="1"/>
  <c r="C17" i="1"/>
  <c r="C26" i="1"/>
  <c r="C33" i="1"/>
  <c r="C42" i="1"/>
  <c r="C49" i="1"/>
  <c r="C58" i="1"/>
  <c r="C65" i="1"/>
  <c r="C74" i="1"/>
</calcChain>
</file>

<file path=xl/sharedStrings.xml><?xml version="1.0" encoding="utf-8"?>
<sst xmlns="http://schemas.openxmlformats.org/spreadsheetml/2006/main" count="705" uniqueCount="406">
  <si>
    <t>Timestamp</t>
  </si>
  <si>
    <t>EpochSeconds</t>
  </si>
  <si>
    <t>depth</t>
  </si>
  <si>
    <t>latitude</t>
  </si>
  <si>
    <t>longitude</t>
  </si>
  <si>
    <t>time_fix</t>
  </si>
  <si>
    <t>latitude_fix</t>
  </si>
  <si>
    <t>longitude_fix</t>
  </si>
  <si>
    <t>platform_average_current</t>
  </si>
  <si>
    <t>ThrusterServo.component_voltage</t>
  </si>
  <si>
    <t>nan</t>
  </si>
  <si>
    <t>36.696035 arcdeg</t>
  </si>
  <si>
    <t>-122.116476 arcdeg</t>
  </si>
  <si>
    <t>0.096666 m</t>
  </si>
  <si>
    <t>2013-09-21T05:11:37.945Z</t>
  </si>
  <si>
    <t>494.377136 mA</t>
  </si>
  <si>
    <t>2013-09-21T05:11:49.485Z</t>
  </si>
  <si>
    <t>0.720643 m</t>
  </si>
  <si>
    <t>36.696011 arcdeg</t>
  </si>
  <si>
    <t>-122.116401 arcdeg</t>
  </si>
  <si>
    <t>505.401611 mA</t>
  </si>
  <si>
    <t>14.625000 V</t>
  </si>
  <si>
    <t>2013-09-21T05:12:29.507Z</t>
  </si>
  <si>
    <t>1.099838 m</t>
  </si>
  <si>
    <t>36.695997 arcdeg</t>
  </si>
  <si>
    <t>-122.116356 arcdeg</t>
  </si>
  <si>
    <t>543.635488 mA</t>
  </si>
  <si>
    <t>13.812500 V</t>
  </si>
  <si>
    <t>2013-09-21T05:12:54.266Z</t>
  </si>
  <si>
    <t>1.334411 m</t>
  </si>
  <si>
    <t>36.695988 arcdeg</t>
  </si>
  <si>
    <t>-122.116328 arcdeg</t>
  </si>
  <si>
    <t>567.287326 mA</t>
  </si>
  <si>
    <t>13.840257 V</t>
  </si>
  <si>
    <t>2013-09-21T05:13:38.729Z</t>
  </si>
  <si>
    <t>1.755676 m</t>
  </si>
  <si>
    <t>36.696304 arcdeg</t>
  </si>
  <si>
    <t>-122.116277 arcdeg</t>
  </si>
  <si>
    <t>609.763086 mA</t>
  </si>
  <si>
    <t>13.890104 V</t>
  </si>
  <si>
    <t>2013-09-21T05:13:53.350Z</t>
  </si>
  <si>
    <t>3.940857 m</t>
  </si>
  <si>
    <t>36.696407 arcdeg</t>
  </si>
  <si>
    <t>-122.116261 arcdeg</t>
  </si>
  <si>
    <t>623.730779 mA</t>
  </si>
  <si>
    <t>13.906496 V</t>
  </si>
  <si>
    <t>2013-09-21T05:14:55.027Z</t>
  </si>
  <si>
    <t>13.158691 m</t>
  </si>
  <si>
    <t>36.696845 arcdeg</t>
  </si>
  <si>
    <t>-122.116221 arcdeg</t>
  </si>
  <si>
    <t>682.651281 mA</t>
  </si>
  <si>
    <t>13.975642 V</t>
  </si>
  <si>
    <t>2013-09-21T05:16:23.275Z</t>
  </si>
  <si>
    <t>25.628418 m</t>
  </si>
  <si>
    <t>36.697470 arcdeg</t>
  </si>
  <si>
    <t>-122.116164 arcdeg</t>
  </si>
  <si>
    <t>766.955733 mA</t>
  </si>
  <si>
    <t>14.074578 V</t>
  </si>
  <si>
    <t>2013-09-21T05:17:08.250Z</t>
  </si>
  <si>
    <t>27.228159 m</t>
  </si>
  <si>
    <t>36.697789 arcdeg</t>
  </si>
  <si>
    <t>-122.116135 arcdeg</t>
  </si>
  <si>
    <t>809.921145 mA</t>
  </si>
  <si>
    <t>14.125000 V</t>
  </si>
  <si>
    <t>2013-09-21T05:17:15.390Z</t>
  </si>
  <si>
    <t>27.482098 m</t>
  </si>
  <si>
    <t>36.697840 arcdeg</t>
  </si>
  <si>
    <t>-122.116130 arcdeg</t>
  </si>
  <si>
    <t>816.741347 mA</t>
  </si>
  <si>
    <t>13.625000 V</t>
  </si>
  <si>
    <t>2013-09-21T05:17:48.555Z</t>
  </si>
  <si>
    <t>28.661745 m</t>
  </si>
  <si>
    <t>36.698075 arcdeg</t>
  </si>
  <si>
    <t>-122.116109 arcdeg</t>
  </si>
  <si>
    <t>848.424077 mA</t>
  </si>
  <si>
    <t>14.187500 V</t>
  </si>
  <si>
    <t>2013-09-21T05:18:26.632Z</t>
  </si>
  <si>
    <t>30.016144 m</t>
  </si>
  <si>
    <t>36.698345 arcdeg</t>
  </si>
  <si>
    <t>-122.116084 arcdeg</t>
  </si>
  <si>
    <t>884.800136 mA</t>
  </si>
  <si>
    <t>2013-09-21T05:19:03.147Z</t>
  </si>
  <si>
    <t>31.314941 m</t>
  </si>
  <si>
    <t>36.698604 arcdeg</t>
  </si>
  <si>
    <t>-122.116061 arcdeg</t>
  </si>
  <si>
    <t>919.682860 mA</t>
  </si>
  <si>
    <t>14.199466 V</t>
  </si>
  <si>
    <t>2013-09-21T05:19:14.887Z</t>
  </si>
  <si>
    <t>32.040180 m</t>
  </si>
  <si>
    <t>36.698687 arcdeg</t>
  </si>
  <si>
    <t>-122.116053 arcdeg</t>
  </si>
  <si>
    <t>930.898547 mA</t>
  </si>
  <si>
    <t>14.203313 V</t>
  </si>
  <si>
    <t>2013-09-21T05:19:46.813Z</t>
  </si>
  <si>
    <t>34.012306 m</t>
  </si>
  <si>
    <t>36.698674 arcdeg</t>
  </si>
  <si>
    <t>-122.116033 arcdeg</t>
  </si>
  <si>
    <t>961.397052 mA</t>
  </si>
  <si>
    <t>14.213775 V</t>
  </si>
  <si>
    <t>2013-09-21T05:20:49.801Z</t>
  </si>
  <si>
    <t>37.903320 m</t>
  </si>
  <si>
    <t>36.698649 arcdeg</t>
  </si>
  <si>
    <t>-122.116017 arcdeg</t>
  </si>
  <si>
    <t>1021.570683 mA</t>
  </si>
  <si>
    <t>14.234417 V</t>
  </si>
  <si>
    <t>2013-09-21T05:22:07.434Z</t>
  </si>
  <si>
    <t>36.698618 arcdeg</t>
  </si>
  <si>
    <t>-122.115998 arcdeg</t>
  </si>
  <si>
    <t>1095.733643 mA</t>
  </si>
  <si>
    <t>14.259857 V</t>
  </si>
  <si>
    <t>2013-09-21T05:22:13.038Z</t>
  </si>
  <si>
    <t>34.683594 m</t>
  </si>
  <si>
    <t>36.698616 arcdeg</t>
  </si>
  <si>
    <t>-122.115996 arcdeg</t>
  </si>
  <si>
    <t>1086.528063 mA</t>
  </si>
  <si>
    <t>14.261693 V</t>
  </si>
  <si>
    <t>2013-09-21T05:25:15.305Z</t>
  </si>
  <si>
    <t>23.612305 m</t>
  </si>
  <si>
    <t>36.698543 arcdeg</t>
  </si>
  <si>
    <t>-122.115951 arcdeg</t>
  </si>
  <si>
    <t>787.130773 mA</t>
  </si>
  <si>
    <t>14.321423 V</t>
  </si>
  <si>
    <t>2013-09-21T05:26:31.219Z</t>
  </si>
  <si>
    <t>24.471680 m</t>
  </si>
  <si>
    <t>36.698513 arcdeg</t>
  </si>
  <si>
    <t>-122.115932 arcdeg</t>
  </si>
  <si>
    <t>662.432015 mA</t>
  </si>
  <si>
    <t>14.346299 V</t>
  </si>
  <si>
    <t>2013-09-21T05:27:13.012Z</t>
  </si>
  <si>
    <t>593.780518 mA</t>
  </si>
  <si>
    <t>2013-09-21T05:27:52.048Z</t>
  </si>
  <si>
    <t>25.862305 m</t>
  </si>
  <si>
    <t>36.698481 arcdeg</t>
  </si>
  <si>
    <t>-122.115912 arcdeg</t>
  </si>
  <si>
    <t>656.764328 mA</t>
  </si>
  <si>
    <t>14.372787 V</t>
  </si>
  <si>
    <t>2013-09-21T05:28:10.088Z</t>
  </si>
  <si>
    <t>24.208870 m</t>
  </si>
  <si>
    <t>36.698474 arcdeg</t>
  </si>
  <si>
    <t>-122.115907 arcdeg</t>
  </si>
  <si>
    <t>685.871542 mA</t>
  </si>
  <si>
    <t>14.378699 V</t>
  </si>
  <si>
    <t>2013-09-21T05:29:23.195Z</t>
  </si>
  <si>
    <t>17.508301 m</t>
  </si>
  <si>
    <t>36.698271 arcdeg</t>
  </si>
  <si>
    <t>-122.115889 arcdeg</t>
  </si>
  <si>
    <t>803.828895 mA</t>
  </si>
  <si>
    <t>14.402657 V</t>
  </si>
  <si>
    <t>2013-09-21T05:29:30.089Z</t>
  </si>
  <si>
    <t>16.413561 m</t>
  </si>
  <si>
    <t>36.698252 arcdeg</t>
  </si>
  <si>
    <t>-122.115888 arcdeg</t>
  </si>
  <si>
    <t>814.952195 mA</t>
  </si>
  <si>
    <t>14.404916 V</t>
  </si>
  <si>
    <t>2013-09-21T05:31:09.523Z</t>
  </si>
  <si>
    <t>0.623755 m</t>
  </si>
  <si>
    <t>36.697976 arcdeg</t>
  </si>
  <si>
    <t>-122.116345 arcdeg</t>
  </si>
  <si>
    <t>975.387275 mA</t>
  </si>
  <si>
    <t>14.437500 V</t>
  </si>
  <si>
    <t>2013-09-21T05:31:11.003Z</t>
  </si>
  <si>
    <t>0.388695 m</t>
  </si>
  <si>
    <t>36.697972 arcdeg</t>
  </si>
  <si>
    <t>-122.116352 arcdeg</t>
  </si>
  <si>
    <t>977.775633 mA</t>
  </si>
  <si>
    <t>2.891393 V</t>
  </si>
  <si>
    <t>2013-09-21T05:31:11.374Z</t>
  </si>
  <si>
    <t>0.386260 m</t>
  </si>
  <si>
    <t>978.373766 mA</t>
  </si>
  <si>
    <t>0.000000 V</t>
  </si>
  <si>
    <t>2013-09-21T05:31:31.930Z</t>
  </si>
  <si>
    <t>0.251220 m</t>
  </si>
  <si>
    <t>36.697914 arcdeg</t>
  </si>
  <si>
    <t>-122.116449 arcdeg</t>
  </si>
  <si>
    <t>1011.541605 mA</t>
  </si>
  <si>
    <t>2.436740 V</t>
  </si>
  <si>
    <t>2013-09-21T05:31:57.201Z</t>
  </si>
  <si>
    <t>0.085214 m</t>
  </si>
  <si>
    <t>36.697760 arcdeg</t>
  </si>
  <si>
    <t>-122.116565 arcdeg</t>
  </si>
  <si>
    <t>36.697739 arcdeg</t>
  </si>
  <si>
    <t>1052.314997 mA</t>
  </si>
  <si>
    <t>5.432237 V</t>
  </si>
  <si>
    <t>2013-09-21T05:31:57.202Z</t>
  </si>
  <si>
    <t>0.085208 m</t>
  </si>
  <si>
    <t>1379741519 s</t>
  </si>
  <si>
    <t>-122.115213 arcdeg</t>
  </si>
  <si>
    <t>1052.316546 mA</t>
  </si>
  <si>
    <t>5.432358 V</t>
  </si>
  <si>
    <t>2013-09-21T05:31:58.643Z</t>
  </si>
  <si>
    <t>0.075739 m</t>
  </si>
  <si>
    <t>36.697752 arcdeg</t>
  </si>
  <si>
    <t>-122.116572 arcdeg</t>
  </si>
  <si>
    <t>1054.642200 mA</t>
  </si>
  <si>
    <t>5.603212 V</t>
  </si>
  <si>
    <t>2013-09-21T05:31:59.430Z</t>
  </si>
  <si>
    <t>0.070569 m</t>
  </si>
  <si>
    <t>36.697747 arcdeg</t>
  </si>
  <si>
    <t>-122.115212 arcdeg</t>
  </si>
  <si>
    <t>1055.912018 mA</t>
  </si>
  <si>
    <t>5.696503 V</t>
  </si>
  <si>
    <t>2013-09-21T05:32:00.602Z</t>
  </si>
  <si>
    <t>0.062870 m</t>
  </si>
  <si>
    <t>36.697740 arcdeg</t>
  </si>
  <si>
    <t>1057.803035 mA</t>
  </si>
  <si>
    <t>5.835433 V</t>
  </si>
  <si>
    <t>2013-09-21T05:32:00.626Z</t>
  </si>
  <si>
    <t>0.063044 m</t>
  </si>
  <si>
    <t>1057.841063 mA</t>
  </si>
  <si>
    <t>5.838225 V</t>
  </si>
  <si>
    <t>2013-09-21T05:33:13.697Z</t>
  </si>
  <si>
    <t>0.603307 m</t>
  </si>
  <si>
    <t>36.697731 arcdeg</t>
  </si>
  <si>
    <t>-122.115352 arcdeg</t>
  </si>
  <si>
    <t>1175.741315 mA</t>
  </si>
  <si>
    <t>14.500000 V</t>
  </si>
  <si>
    <t>2013-09-21T05:34:08.303Z</t>
  </si>
  <si>
    <t>1.007041 m</t>
  </si>
  <si>
    <t>36.697725 arcdeg</t>
  </si>
  <si>
    <t>-122.115457 arcdeg</t>
  </si>
  <si>
    <t>1263.846993 mA</t>
  </si>
  <si>
    <t>14.216914 V</t>
  </si>
  <si>
    <t>2013-09-21T05:34:26.033Z</t>
  </si>
  <si>
    <t>1.138127 m</t>
  </si>
  <si>
    <t>36.697724 arcdeg</t>
  </si>
  <si>
    <t>-122.115658 arcdeg</t>
  </si>
  <si>
    <t>1292.453647 mA</t>
  </si>
  <si>
    <t>2013-09-21T05:35:11.411Z</t>
  </si>
  <si>
    <t>1.473633 m</t>
  </si>
  <si>
    <t>36.697719 arcdeg</t>
  </si>
  <si>
    <t>-122.116172 arcdeg</t>
  </si>
  <si>
    <t>1365.670204 mA</t>
  </si>
  <si>
    <t>2013-09-21T05:37:46.663Z</t>
  </si>
  <si>
    <t>25.041504 m</t>
  </si>
  <si>
    <t>36.697701 arcdeg</t>
  </si>
  <si>
    <t>-122.117931 arcdeg</t>
  </si>
  <si>
    <t>1616.167188 mA</t>
  </si>
  <si>
    <t>2013-09-21T05:38:00.327Z</t>
  </si>
  <si>
    <t>1638.214111 mA</t>
  </si>
  <si>
    <t>2013-09-21T05:38:41.157Z</t>
  </si>
  <si>
    <t>26.634111 m</t>
  </si>
  <si>
    <t>36.697695 arcdeg</t>
  </si>
  <si>
    <t>-122.118548 arcdeg</t>
  </si>
  <si>
    <t>1624.701738 mA</t>
  </si>
  <si>
    <t>2013-09-21T05:38:53.179Z</t>
  </si>
  <si>
    <t>26.985472 m</t>
  </si>
  <si>
    <t>36.697694 arcdeg</t>
  </si>
  <si>
    <t>-122.118684 arcdeg</t>
  </si>
  <si>
    <t>1620.722890 mA</t>
  </si>
  <si>
    <t>2013-09-21T05:39:22.157Z</t>
  </si>
  <si>
    <t>27.832348 m</t>
  </si>
  <si>
    <t>36.697691 arcdeg</t>
  </si>
  <si>
    <t>-122.119012 arcdeg</t>
  </si>
  <si>
    <t>1611.132979 mA</t>
  </si>
  <si>
    <t>14.250000 V</t>
  </si>
  <si>
    <t>2013-09-21T05:39:54.224Z</t>
  </si>
  <si>
    <t>28.769531 m</t>
  </si>
  <si>
    <t>36.697687 arcdeg</t>
  </si>
  <si>
    <t>-122.119376 arcdeg</t>
  </si>
  <si>
    <t>1600.520492 mA</t>
  </si>
  <si>
    <t>2013-09-21T05:39:59.840Z</t>
  </si>
  <si>
    <t>29.137753 m</t>
  </si>
  <si>
    <t>-122.119439 arcdeg</t>
  </si>
  <si>
    <t>1598.662019 mA</t>
  </si>
  <si>
    <t>2013-09-21T05:40:11.454Z</t>
  </si>
  <si>
    <t>29.899317 m</t>
  </si>
  <si>
    <t>36.697685 arcdeg</t>
  </si>
  <si>
    <t>-122.119451 arcdeg</t>
  </si>
  <si>
    <t>1594.818473 mA</t>
  </si>
  <si>
    <t>2013-09-21T05:41:48.734Z</t>
  </si>
  <si>
    <t>36.278320 m</t>
  </si>
  <si>
    <t>36.697738 arcdeg</t>
  </si>
  <si>
    <t>-122.119546 arcdeg</t>
  </si>
  <si>
    <t>1562.624097 mA</t>
  </si>
  <si>
    <t>2013-09-21T05:43:04.152Z</t>
  </si>
  <si>
    <t>35.149414 m</t>
  </si>
  <si>
    <t>36.697779 arcdeg</t>
  </si>
  <si>
    <t>-122.119620 arcdeg</t>
  </si>
  <si>
    <t>1537.665248 mA</t>
  </si>
  <si>
    <t>2013-09-21T05:44:35.163Z</t>
  </si>
  <si>
    <t>30.590694 m</t>
  </si>
  <si>
    <t>36.697828 arcdeg</t>
  </si>
  <si>
    <t>-122.119709 arcdeg</t>
  </si>
  <si>
    <t>1507.545710 mA</t>
  </si>
  <si>
    <t>2013-09-21T05:44:47.151Z</t>
  </si>
  <si>
    <t>29.990234 m</t>
  </si>
  <si>
    <t>36.697834 arcdeg</t>
  </si>
  <si>
    <t>-122.119599 arcdeg</t>
  </si>
  <si>
    <t>1503.578424 mA</t>
  </si>
  <si>
    <t>2013-09-21T05:45:37.976Z</t>
  </si>
  <si>
    <t>28.846764 m</t>
  </si>
  <si>
    <t>36.697862 arcdeg</t>
  </si>
  <si>
    <t>-122.119133 arcdeg</t>
  </si>
  <si>
    <t>1486.757994 mA</t>
  </si>
  <si>
    <t>2013-09-21T05:45:45.559Z</t>
  </si>
  <si>
    <t>28.676170 m</t>
  </si>
  <si>
    <t>36.697866 arcdeg</t>
  </si>
  <si>
    <t>-122.119063 arcdeg</t>
  </si>
  <si>
    <t>1484.248519 mA</t>
  </si>
  <si>
    <t>13.855205 V</t>
  </si>
  <si>
    <t>2013-09-21T05:45:49.981Z</t>
  </si>
  <si>
    <t>28.576698 m</t>
  </si>
  <si>
    <t>-122.119023 arcdeg</t>
  </si>
  <si>
    <t>1482.785344 mA</t>
  </si>
  <si>
    <t>2013-09-21T05:46:04.377Z</t>
  </si>
  <si>
    <t>28.252813 m</t>
  </si>
  <si>
    <t>36.697849 arcdeg</t>
  </si>
  <si>
    <t>-122.118891 arcdeg</t>
  </si>
  <si>
    <t>1478.020906 mA</t>
  </si>
  <si>
    <t>2013-09-21T05:48:03.784Z</t>
  </si>
  <si>
    <t>25.566406 m</t>
  </si>
  <si>
    <t>36.697741 arcdeg</t>
  </si>
  <si>
    <t>-122.117795 arcdeg</t>
  </si>
  <si>
    <t>1438.503742 mA</t>
  </si>
  <si>
    <t>2013-09-21T05:48:12.074Z</t>
  </si>
  <si>
    <t>1435.760498 mA</t>
  </si>
  <si>
    <t>2013-09-21T05:48:33.300Z</t>
  </si>
  <si>
    <t>24.939663 m</t>
  </si>
  <si>
    <t>36.697714 arcdeg</t>
  </si>
  <si>
    <t>-122.117525 arcdeg</t>
  </si>
  <si>
    <t>1395.723939 mA</t>
  </si>
  <si>
    <t>2013-09-21T05:48:43.049Z</t>
  </si>
  <si>
    <t>24.732647 m</t>
  </si>
  <si>
    <t>36.697705 arcdeg</t>
  </si>
  <si>
    <t>-122.117435 arcdeg</t>
  </si>
  <si>
    <t>1377.335310 mA</t>
  </si>
  <si>
    <t>13.750000 V</t>
  </si>
  <si>
    <t>2013-09-21T05:49:14.043Z</t>
  </si>
  <si>
    <t>24.074514 m</t>
  </si>
  <si>
    <t>36.697677 arcdeg</t>
  </si>
  <si>
    <t>-122.117151 arcdeg</t>
  </si>
  <si>
    <t>1318.875313 mA</t>
  </si>
  <si>
    <t>14.095087 V</t>
  </si>
  <si>
    <t>2013-09-21T05:49:27.956Z</t>
  </si>
  <si>
    <t>23.779074 m</t>
  </si>
  <si>
    <t>36.697664 arcdeg</t>
  </si>
  <si>
    <t>-122.117098 arcdeg</t>
  </si>
  <si>
    <t>1292.632103 mA</t>
  </si>
  <si>
    <t>2013-09-21T05:49:31.602Z</t>
  </si>
  <si>
    <t>23.701660 m</t>
  </si>
  <si>
    <t>36.697661 arcdeg</t>
  </si>
  <si>
    <t>-122.117085 arcdeg</t>
  </si>
  <si>
    <t>1285.755754 mA</t>
  </si>
  <si>
    <t>14.253632 V</t>
  </si>
  <si>
    <t>2013-09-21T05:50:52.638Z</t>
  </si>
  <si>
    <t>15.107666 m</t>
  </si>
  <si>
    <t>36.697588 arcdeg</t>
  </si>
  <si>
    <t>-122.116779 arcdeg</t>
  </si>
  <si>
    <t>1132.907629 mA</t>
  </si>
  <si>
    <t>14.334362 V</t>
  </si>
  <si>
    <t>2013-09-21T05:52:26.233Z</t>
  </si>
  <si>
    <t>1.273865 m</t>
  </si>
  <si>
    <t>36.697503 arcdeg</t>
  </si>
  <si>
    <t>-122.116427 arcdeg</t>
  </si>
  <si>
    <t>956.369638 mA</t>
  </si>
  <si>
    <t>14.427604 V</t>
  </si>
  <si>
    <t>2013-09-21T05:52:36.167Z</t>
  </si>
  <si>
    <t>1.075924 m</t>
  </si>
  <si>
    <t>36.697494 arcdeg</t>
  </si>
  <si>
    <t>-122.116389 arcdeg</t>
  </si>
  <si>
    <t>937.633395 mA</t>
  </si>
  <si>
    <t>2013-09-21T05:52:36.355Z</t>
  </si>
  <si>
    <t>1.072169 m</t>
  </si>
  <si>
    <t>937.278032 mA</t>
  </si>
  <si>
    <t>2013-09-21T05:53:25.638Z</t>
  </si>
  <si>
    <t>0.090127 m</t>
  </si>
  <si>
    <t>36.697449 arcdeg</t>
  </si>
  <si>
    <t>-122.116203 arcdeg</t>
  </si>
  <si>
    <t>844.322145 mA</t>
  </si>
  <si>
    <t>2013-09-21T05:53:26.010Z</t>
  </si>
  <si>
    <t>0.082708 m</t>
  </si>
  <si>
    <t>36.697149 arcdeg</t>
  </si>
  <si>
    <t>-122.115642 arcdeg</t>
  </si>
  <si>
    <t>36.696819 arcdeg</t>
  </si>
  <si>
    <t>843.619943 mA</t>
  </si>
  <si>
    <t>2013-09-21T05:53:26.011Z</t>
  </si>
  <si>
    <t>0.082688 m</t>
  </si>
  <si>
    <t>36.697148 arcdeg</t>
  </si>
  <si>
    <t>-122.115641 arcdeg</t>
  </si>
  <si>
    <t>1379742806 s</t>
  </si>
  <si>
    <t>-122.115023 arcdeg</t>
  </si>
  <si>
    <t>843.618035 mA</t>
  </si>
  <si>
    <t>2013-09-21T05:53:26.421Z</t>
  </si>
  <si>
    <t>0.074526 m</t>
  </si>
  <si>
    <t>36.696818 arcdeg</t>
  </si>
  <si>
    <t>-122.115024 arcdeg</t>
  </si>
  <si>
    <t>842.845440 mA</t>
  </si>
  <si>
    <t>2013-09-21T05:53:26.422Z</t>
  </si>
  <si>
    <t>0.074506 m</t>
  </si>
  <si>
    <t>842.843533 mA</t>
  </si>
  <si>
    <t>2013-09-21T05:53:27.593Z</t>
  </si>
  <si>
    <t>0.051171 m</t>
  </si>
  <si>
    <t>36.696817 arcdeg</t>
  </si>
  <si>
    <t>840.634763 mA</t>
  </si>
  <si>
    <t>2013-09-21T05:53:27.614Z</t>
  </si>
  <si>
    <t>0.051229 m</t>
  </si>
  <si>
    <t>840.594232 mA</t>
  </si>
  <si>
    <t>2013-09-21T05:53:28.498Z</t>
  </si>
  <si>
    <t>838.928223 mA</t>
  </si>
  <si>
    <t>2013-09-21T05:54:01.019Z</t>
  </si>
  <si>
    <t>36.696775 arcdeg</t>
  </si>
  <si>
    <t>-122.115015 arcdeg</t>
  </si>
  <si>
    <t>2013-09-21T05:54:01.327Z</t>
  </si>
  <si>
    <t>0.141727 m</t>
  </si>
  <si>
    <t>TimeStep(sec)</t>
  </si>
  <si>
    <t>Average Current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</si>
</sst>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62"/>
  <sheetViews>
    <sheetView tabSelected="1" workbookViewId="0">
      <selection activeCell="C1" sqref="C1"/>
    </sheetView>
  </sheetViews>
  <sheetFormatPr defaultRowHeight="15" x14ac:dyDescent="0.25"/>
  <cols>
    <col min="1" max="1" width="22.42578125" customWidth="1"/>
    <col min="2" max="2" width="22.140625" customWidth="1"/>
    <col min="3" max="3" width="24" customWidth="1"/>
    <col min="4" max="4" width="18" customWidth="1"/>
  </cols>
  <sheetData>
    <row r="1" spans="1:13" x14ac:dyDescent="0.25">
      <c r="A1" t="s">
        <v>404</v>
      </c>
      <c r="B1" t="s">
        <v>405</v>
      </c>
      <c r="C1">
        <f>SUM(C2:C1276)</f>
        <v>0.78034145122531806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</row>
    <row r="2" spans="1:13" x14ac:dyDescent="0.25">
      <c r="A2">
        <f>E3-E2</f>
        <v>11.539999961853027</v>
      </c>
      <c r="B2">
        <f>VALUE(LEFT(L2,( LEN(L2)-3)))</f>
        <v>494.37713600000001</v>
      </c>
      <c r="C2">
        <f>A2/3600*B2/1000</f>
        <v>1.5847533696058359E-3</v>
      </c>
      <c r="D2" t="s">
        <v>14</v>
      </c>
      <c r="E2">
        <v>1379740297.9449999</v>
      </c>
      <c r="F2" t="s">
        <v>13</v>
      </c>
      <c r="G2" t="s">
        <v>11</v>
      </c>
      <c r="H2" t="s">
        <v>12</v>
      </c>
      <c r="I2" t="s">
        <v>10</v>
      </c>
      <c r="J2" t="s">
        <v>10</v>
      </c>
      <c r="K2" t="s">
        <v>10</v>
      </c>
      <c r="L2" t="s">
        <v>15</v>
      </c>
      <c r="M2" t="s">
        <v>10</v>
      </c>
    </row>
    <row r="3" spans="1:13" x14ac:dyDescent="0.25">
      <c r="A3">
        <f>E4-E3</f>
        <v>40.022000074386597</v>
      </c>
      <c r="B3">
        <f>VALUE(LEFT(L3,( LEN(L3)-3)))</f>
        <v>505.401611</v>
      </c>
      <c r="C3">
        <f>A3/3600*B3/1000</f>
        <v>5.6186620313991966E-3</v>
      </c>
      <c r="D3" t="s">
        <v>16</v>
      </c>
      <c r="E3">
        <v>1379740309.4849999</v>
      </c>
      <c r="F3" t="s">
        <v>17</v>
      </c>
      <c r="G3" t="s">
        <v>18</v>
      </c>
      <c r="H3" t="s">
        <v>19</v>
      </c>
      <c r="I3" t="s">
        <v>10</v>
      </c>
      <c r="J3" t="s">
        <v>10</v>
      </c>
      <c r="K3" t="s">
        <v>10</v>
      </c>
      <c r="L3" t="s">
        <v>20</v>
      </c>
      <c r="M3" t="s">
        <v>21</v>
      </c>
    </row>
    <row r="4" spans="1:13" x14ac:dyDescent="0.25">
      <c r="A4">
        <f>E5-E4</f>
        <v>24.759000062942505</v>
      </c>
      <c r="B4">
        <f>VALUE(LEFT(L4,( LEN(L4)-3)))</f>
        <v>543.63548800000001</v>
      </c>
      <c r="C4">
        <f>A4/3600*B4/1000</f>
        <v>3.7388530782249386E-3</v>
      </c>
      <c r="D4" t="s">
        <v>22</v>
      </c>
      <c r="E4">
        <v>1379740349.507</v>
      </c>
      <c r="F4" t="s">
        <v>23</v>
      </c>
      <c r="G4" t="s">
        <v>24</v>
      </c>
      <c r="H4" t="s">
        <v>25</v>
      </c>
      <c r="I4" t="s">
        <v>10</v>
      </c>
      <c r="J4" t="s">
        <v>10</v>
      </c>
      <c r="K4" t="s">
        <v>10</v>
      </c>
      <c r="L4" t="s">
        <v>26</v>
      </c>
      <c r="M4" t="s">
        <v>27</v>
      </c>
    </row>
    <row r="5" spans="1:13" x14ac:dyDescent="0.25">
      <c r="A5">
        <f>E6-E5</f>
        <v>44.463000059127808</v>
      </c>
      <c r="B5">
        <f>VALUE(LEFT(L5,( LEN(L5)-3)))</f>
        <v>567.28732600000001</v>
      </c>
      <c r="C5">
        <f>A5/3600*B5/1000</f>
        <v>7.0064712248556829E-3</v>
      </c>
      <c r="D5" t="s">
        <v>28</v>
      </c>
      <c r="E5">
        <v>1379740374.266</v>
      </c>
      <c r="F5" t="s">
        <v>29</v>
      </c>
      <c r="G5" t="s">
        <v>30</v>
      </c>
      <c r="H5" t="s">
        <v>31</v>
      </c>
      <c r="I5" t="s">
        <v>10</v>
      </c>
      <c r="J5" t="s">
        <v>10</v>
      </c>
      <c r="K5" t="s">
        <v>10</v>
      </c>
      <c r="L5" t="s">
        <v>32</v>
      </c>
      <c r="M5" t="s">
        <v>33</v>
      </c>
    </row>
    <row r="6" spans="1:13" x14ac:dyDescent="0.25">
      <c r="A6">
        <f>E7-E6</f>
        <v>14.620999813079834</v>
      </c>
      <c r="B6">
        <f>VALUE(LEFT(L6,( LEN(L6)-3)))</f>
        <v>609.76308600000004</v>
      </c>
      <c r="C6">
        <f>A6/3600*B6/1000</f>
        <v>2.4764849906747173E-3</v>
      </c>
      <c r="D6" t="s">
        <v>34</v>
      </c>
      <c r="E6">
        <v>1379740418.7290001</v>
      </c>
      <c r="F6" t="s">
        <v>35</v>
      </c>
      <c r="G6" t="s">
        <v>36</v>
      </c>
      <c r="H6" t="s">
        <v>37</v>
      </c>
      <c r="I6" t="s">
        <v>10</v>
      </c>
      <c r="J6" t="s">
        <v>10</v>
      </c>
      <c r="K6" t="s">
        <v>10</v>
      </c>
      <c r="L6" t="s">
        <v>38</v>
      </c>
      <c r="M6" t="s">
        <v>39</v>
      </c>
    </row>
    <row r="7" spans="1:13" x14ac:dyDescent="0.25">
      <c r="A7">
        <f>E8-E7</f>
        <v>61.677000045776367</v>
      </c>
      <c r="B7">
        <f>VALUE(LEFT(L7,( LEN(L7)-3)))</f>
        <v>623.73077899999998</v>
      </c>
      <c r="C7">
        <f>A7/3600*B7/1000</f>
        <v>1.0686067579148646E-2</v>
      </c>
      <c r="D7" t="s">
        <v>40</v>
      </c>
      <c r="E7">
        <v>1379740433.3499999</v>
      </c>
      <c r="F7" t="s">
        <v>41</v>
      </c>
      <c r="G7" t="s">
        <v>42</v>
      </c>
      <c r="H7" t="s">
        <v>43</v>
      </c>
      <c r="I7" t="s">
        <v>10</v>
      </c>
      <c r="J7" t="s">
        <v>10</v>
      </c>
      <c r="K7" t="s">
        <v>10</v>
      </c>
      <c r="L7" t="s">
        <v>44</v>
      </c>
      <c r="M7" t="s">
        <v>45</v>
      </c>
    </row>
    <row r="8" spans="1:13" x14ac:dyDescent="0.25">
      <c r="A8">
        <f>E9-E8</f>
        <v>88.248000144958496</v>
      </c>
      <c r="B8">
        <f>VALUE(LEFT(L8,( LEN(L8)-3)))</f>
        <v>682.65128100000004</v>
      </c>
      <c r="C8">
        <f>A8/3600*B8/1000</f>
        <v>1.6734058429067809E-2</v>
      </c>
      <c r="D8" t="s">
        <v>46</v>
      </c>
      <c r="E8">
        <v>1379740495.027</v>
      </c>
      <c r="F8" t="s">
        <v>47</v>
      </c>
      <c r="G8" t="s">
        <v>48</v>
      </c>
      <c r="H8" t="s">
        <v>49</v>
      </c>
      <c r="I8" t="s">
        <v>10</v>
      </c>
      <c r="J8" t="s">
        <v>10</v>
      </c>
      <c r="K8" t="s">
        <v>10</v>
      </c>
      <c r="L8" t="s">
        <v>50</v>
      </c>
      <c r="M8" t="s">
        <v>51</v>
      </c>
    </row>
    <row r="9" spans="1:13" x14ac:dyDescent="0.25">
      <c r="A9">
        <f>E10-E9</f>
        <v>44.974999904632568</v>
      </c>
      <c r="B9">
        <f>VALUE(LEFT(L9,( LEN(L9)-3)))</f>
        <v>766.95573300000001</v>
      </c>
      <c r="C9">
        <f>A9/3600*B9/1000</f>
        <v>9.5816205607034462E-3</v>
      </c>
      <c r="D9" t="s">
        <v>52</v>
      </c>
      <c r="E9">
        <v>1379740583.2750001</v>
      </c>
      <c r="F9" t="s">
        <v>53</v>
      </c>
      <c r="G9" t="s">
        <v>54</v>
      </c>
      <c r="H9" t="s">
        <v>55</v>
      </c>
      <c r="I9" t="s">
        <v>10</v>
      </c>
      <c r="J9" t="s">
        <v>10</v>
      </c>
      <c r="K9" t="s">
        <v>10</v>
      </c>
      <c r="L9" t="s">
        <v>56</v>
      </c>
      <c r="M9" t="s">
        <v>57</v>
      </c>
    </row>
    <row r="10" spans="1:13" x14ac:dyDescent="0.25">
      <c r="A10">
        <f>E11-E10</f>
        <v>7.1400001049041748</v>
      </c>
      <c r="B10">
        <f>VALUE(LEFT(L10,( LEN(L10)-3)))</f>
        <v>809.92114500000002</v>
      </c>
      <c r="C10">
        <f>A10/3600*B10/1000</f>
        <v>1.6063436278511416E-3</v>
      </c>
      <c r="D10" t="s">
        <v>58</v>
      </c>
      <c r="E10">
        <v>1379740628.25</v>
      </c>
      <c r="F10" t="s">
        <v>59</v>
      </c>
      <c r="G10" t="s">
        <v>60</v>
      </c>
      <c r="H10" t="s">
        <v>61</v>
      </c>
      <c r="I10" t="s">
        <v>10</v>
      </c>
      <c r="J10" t="s">
        <v>10</v>
      </c>
      <c r="K10" t="s">
        <v>10</v>
      </c>
      <c r="L10" t="s">
        <v>62</v>
      </c>
      <c r="M10" t="s">
        <v>63</v>
      </c>
    </row>
    <row r="11" spans="1:13" x14ac:dyDescent="0.25">
      <c r="A11">
        <f>E12-E11</f>
        <v>33.164999961853027</v>
      </c>
      <c r="B11">
        <f>VALUE(LEFT(L11,( LEN(L11)-3)))</f>
        <v>816.74134700000002</v>
      </c>
      <c r="C11">
        <f>A11/3600*B11/1000</f>
        <v>7.5242296505829975E-3</v>
      </c>
      <c r="D11" t="s">
        <v>64</v>
      </c>
      <c r="E11">
        <v>1379740635.3900001</v>
      </c>
      <c r="F11" t="s">
        <v>65</v>
      </c>
      <c r="G11" t="s">
        <v>66</v>
      </c>
      <c r="H11" t="s">
        <v>67</v>
      </c>
      <c r="I11" t="s">
        <v>10</v>
      </c>
      <c r="J11" t="s">
        <v>10</v>
      </c>
      <c r="K11" t="s">
        <v>10</v>
      </c>
      <c r="L11" t="s">
        <v>68</v>
      </c>
      <c r="M11" t="s">
        <v>69</v>
      </c>
    </row>
    <row r="12" spans="1:13" x14ac:dyDescent="0.25">
      <c r="A12">
        <f>E13-E12</f>
        <v>38.07699990272522</v>
      </c>
      <c r="B12">
        <f>VALUE(LEFT(L12,( LEN(L12)-3)))</f>
        <v>848.42407700000001</v>
      </c>
      <c r="C12">
        <f>A12/3600*B12/1000</f>
        <v>8.9737343048329823E-3</v>
      </c>
      <c r="D12" t="s">
        <v>70</v>
      </c>
      <c r="E12">
        <v>1379740668.5550001</v>
      </c>
      <c r="F12" t="s">
        <v>71</v>
      </c>
      <c r="G12" t="s">
        <v>72</v>
      </c>
      <c r="H12" t="s">
        <v>73</v>
      </c>
      <c r="I12" t="s">
        <v>10</v>
      </c>
      <c r="J12" t="s">
        <v>10</v>
      </c>
      <c r="K12" t="s">
        <v>10</v>
      </c>
      <c r="L12" t="s">
        <v>74</v>
      </c>
      <c r="M12" t="s">
        <v>75</v>
      </c>
    </row>
    <row r="13" spans="1:13" x14ac:dyDescent="0.25">
      <c r="A13">
        <f>E14-E13</f>
        <v>36.515000104904175</v>
      </c>
      <c r="B13">
        <f>VALUE(LEFT(L13,( LEN(L13)-3)))</f>
        <v>884.80013599999995</v>
      </c>
      <c r="C13">
        <f>A13/3600*B13/1000</f>
        <v>8.9745769607942286E-3</v>
      </c>
      <c r="D13" t="s">
        <v>76</v>
      </c>
      <c r="E13">
        <v>1379740706.632</v>
      </c>
      <c r="F13" t="s">
        <v>77</v>
      </c>
      <c r="G13" t="s">
        <v>78</v>
      </c>
      <c r="H13" t="s">
        <v>79</v>
      </c>
      <c r="I13" t="s">
        <v>10</v>
      </c>
      <c r="J13" t="s">
        <v>10</v>
      </c>
      <c r="K13" t="s">
        <v>10</v>
      </c>
      <c r="L13" t="s">
        <v>80</v>
      </c>
      <c r="M13" t="s">
        <v>75</v>
      </c>
    </row>
    <row r="14" spans="1:13" x14ac:dyDescent="0.25">
      <c r="A14">
        <f>E15-E14</f>
        <v>11.740000009536743</v>
      </c>
      <c r="B14">
        <f>VALUE(LEFT(L14,( LEN(L14)-3)))</f>
        <v>919.68286000000001</v>
      </c>
      <c r="C14">
        <f>A14/3600*B14/1000</f>
        <v>2.9991879958807715E-3</v>
      </c>
      <c r="D14" t="s">
        <v>81</v>
      </c>
      <c r="E14">
        <v>1379740743.1470001</v>
      </c>
      <c r="F14" t="s">
        <v>82</v>
      </c>
      <c r="G14" t="s">
        <v>83</v>
      </c>
      <c r="H14" t="s">
        <v>84</v>
      </c>
      <c r="I14" t="s">
        <v>10</v>
      </c>
      <c r="J14" t="s">
        <v>10</v>
      </c>
      <c r="K14" t="s">
        <v>10</v>
      </c>
      <c r="L14" t="s">
        <v>85</v>
      </c>
      <c r="M14" t="s">
        <v>86</v>
      </c>
    </row>
    <row r="15" spans="1:13" x14ac:dyDescent="0.25">
      <c r="A15">
        <f>E16-E15</f>
        <v>31.925999879837036</v>
      </c>
      <c r="B15">
        <f>VALUE(LEFT(L15,( LEN(L15)-3)))</f>
        <v>930.89854700000001</v>
      </c>
      <c r="C15">
        <f>A15/3600*B15/1000</f>
        <v>8.2555185832395763E-3</v>
      </c>
      <c r="D15" t="s">
        <v>87</v>
      </c>
      <c r="E15">
        <v>1379740754.8870001</v>
      </c>
      <c r="F15" t="s">
        <v>88</v>
      </c>
      <c r="G15" t="s">
        <v>89</v>
      </c>
      <c r="H15" t="s">
        <v>90</v>
      </c>
      <c r="I15" t="s">
        <v>10</v>
      </c>
      <c r="J15" t="s">
        <v>10</v>
      </c>
      <c r="K15" t="s">
        <v>10</v>
      </c>
      <c r="L15" t="s">
        <v>91</v>
      </c>
      <c r="M15" t="s">
        <v>92</v>
      </c>
    </row>
    <row r="16" spans="1:13" x14ac:dyDescent="0.25">
      <c r="A16">
        <f>E17-E16</f>
        <v>62.988000154495239</v>
      </c>
      <c r="B16">
        <f>VALUE(LEFT(L16,( LEN(L16)-3)))</f>
        <v>961.39705200000003</v>
      </c>
      <c r="C16">
        <f>A16/3600*B16/1000</f>
        <v>1.6821243794418687E-2</v>
      </c>
      <c r="D16" t="s">
        <v>93</v>
      </c>
      <c r="E16">
        <v>1379740786.813</v>
      </c>
      <c r="F16" t="s">
        <v>94</v>
      </c>
      <c r="G16" t="s">
        <v>95</v>
      </c>
      <c r="H16" t="s">
        <v>96</v>
      </c>
      <c r="I16" t="s">
        <v>10</v>
      </c>
      <c r="J16" t="s">
        <v>10</v>
      </c>
      <c r="K16" t="s">
        <v>10</v>
      </c>
      <c r="L16" t="s">
        <v>97</v>
      </c>
      <c r="M16" t="s">
        <v>98</v>
      </c>
    </row>
    <row r="17" spans="1:13" x14ac:dyDescent="0.25">
      <c r="A17">
        <f>E18-E17</f>
        <v>77.632999897003174</v>
      </c>
      <c r="B17">
        <f>VALUE(LEFT(L17,( LEN(L17)-3)))</f>
        <v>1021.570683</v>
      </c>
      <c r="C17">
        <f>A17/3600*B17/1000</f>
        <v>2.2029887980033462E-2</v>
      </c>
      <c r="D17" t="s">
        <v>99</v>
      </c>
      <c r="E17">
        <v>1379740849.8010001</v>
      </c>
      <c r="F17" t="s">
        <v>100</v>
      </c>
      <c r="G17" t="s">
        <v>101</v>
      </c>
      <c r="H17" t="s">
        <v>102</v>
      </c>
      <c r="I17" t="s">
        <v>10</v>
      </c>
      <c r="J17" t="s">
        <v>10</v>
      </c>
      <c r="K17" t="s">
        <v>10</v>
      </c>
      <c r="L17" t="s">
        <v>103</v>
      </c>
      <c r="M17" t="s">
        <v>104</v>
      </c>
    </row>
    <row r="18" spans="1:13" x14ac:dyDescent="0.25">
      <c r="A18">
        <f>E19-E18</f>
        <v>5.6040000915527344</v>
      </c>
      <c r="B18">
        <f>VALUE(LEFT(L18,( LEN(L18)-3)))</f>
        <v>1095.733643</v>
      </c>
      <c r="C18">
        <f>A18/3600*B18/1000</f>
        <v>1.7056920654692808E-3</v>
      </c>
      <c r="D18" t="s">
        <v>105</v>
      </c>
      <c r="E18">
        <v>1379740927.434</v>
      </c>
      <c r="F18" t="s">
        <v>100</v>
      </c>
      <c r="G18" t="s">
        <v>106</v>
      </c>
      <c r="H18" t="s">
        <v>107</v>
      </c>
      <c r="I18" t="s">
        <v>10</v>
      </c>
      <c r="J18" t="s">
        <v>10</v>
      </c>
      <c r="K18" t="s">
        <v>10</v>
      </c>
      <c r="L18" t="s">
        <v>108</v>
      </c>
      <c r="M18" t="s">
        <v>109</v>
      </c>
    </row>
    <row r="19" spans="1:13" x14ac:dyDescent="0.25">
      <c r="A19">
        <f>E20-E19</f>
        <v>182.26699995994568</v>
      </c>
      <c r="B19">
        <f>VALUE(LEFT(L19,( LEN(L19)-3)))</f>
        <v>1086.528063</v>
      </c>
      <c r="C19">
        <f>A19/3600*B19/1000</f>
        <v>5.5010614004250238E-2</v>
      </c>
      <c r="D19" t="s">
        <v>110</v>
      </c>
      <c r="E19">
        <v>1379740933.0380001</v>
      </c>
      <c r="F19" t="s">
        <v>111</v>
      </c>
      <c r="G19" t="s">
        <v>112</v>
      </c>
      <c r="H19" t="s">
        <v>113</v>
      </c>
      <c r="I19" t="s">
        <v>10</v>
      </c>
      <c r="J19" t="s">
        <v>10</v>
      </c>
      <c r="K19" t="s">
        <v>10</v>
      </c>
      <c r="L19" t="s">
        <v>114</v>
      </c>
      <c r="M19" t="s">
        <v>115</v>
      </c>
    </row>
    <row r="20" spans="1:13" x14ac:dyDescent="0.25">
      <c r="A20">
        <f>E21-E20</f>
        <v>75.914000034332275</v>
      </c>
      <c r="B20">
        <f>VALUE(LEFT(L20,( LEN(L20)-3)))</f>
        <v>787.13077299999998</v>
      </c>
      <c r="C20">
        <f>A20/3600*B20/1000</f>
        <v>1.6598401535707217E-2</v>
      </c>
      <c r="D20" t="s">
        <v>116</v>
      </c>
      <c r="E20">
        <v>1379741115.3050001</v>
      </c>
      <c r="F20" t="s">
        <v>117</v>
      </c>
      <c r="G20" t="s">
        <v>118</v>
      </c>
      <c r="H20" t="s">
        <v>119</v>
      </c>
      <c r="I20" t="s">
        <v>10</v>
      </c>
      <c r="J20" t="s">
        <v>10</v>
      </c>
      <c r="K20" t="s">
        <v>10</v>
      </c>
      <c r="L20" t="s">
        <v>120</v>
      </c>
      <c r="M20" t="s">
        <v>121</v>
      </c>
    </row>
    <row r="21" spans="1:13" x14ac:dyDescent="0.25">
      <c r="A21">
        <f>E22-E21</f>
        <v>41.792999982833862</v>
      </c>
      <c r="B21">
        <f>VALUE(LEFT(L21,( LEN(L21)-3)))</f>
        <v>662.43201499999998</v>
      </c>
      <c r="C21">
        <f>A21/3600*B21/1000</f>
        <v>7.6902836643121114E-3</v>
      </c>
      <c r="D21" t="s">
        <v>122</v>
      </c>
      <c r="E21">
        <v>1379741191.2190001</v>
      </c>
      <c r="F21" t="s">
        <v>123</v>
      </c>
      <c r="G21" t="s">
        <v>124</v>
      </c>
      <c r="H21" t="s">
        <v>125</v>
      </c>
      <c r="I21" t="s">
        <v>10</v>
      </c>
      <c r="J21" t="s">
        <v>10</v>
      </c>
      <c r="K21" t="s">
        <v>10</v>
      </c>
      <c r="L21" t="s">
        <v>126</v>
      </c>
      <c r="M21" t="s">
        <v>127</v>
      </c>
    </row>
    <row r="22" spans="1:13" x14ac:dyDescent="0.25">
      <c r="A22">
        <f>E23-E22</f>
        <v>39.03600001335144</v>
      </c>
      <c r="B22">
        <f>VALUE(LEFT(L22,( LEN(L22)-3)))</f>
        <v>593.78051800000003</v>
      </c>
      <c r="C22">
        <f>A22/3600*B22/1000</f>
        <v>6.438560085715507E-3</v>
      </c>
      <c r="D22" t="s">
        <v>128</v>
      </c>
      <c r="E22">
        <v>1379741233.0120001</v>
      </c>
      <c r="F22" t="s">
        <v>123</v>
      </c>
      <c r="G22" t="s">
        <v>124</v>
      </c>
      <c r="H22" t="s">
        <v>125</v>
      </c>
      <c r="I22" t="s">
        <v>10</v>
      </c>
      <c r="J22" t="s">
        <v>10</v>
      </c>
      <c r="K22" t="s">
        <v>10</v>
      </c>
      <c r="L22" t="s">
        <v>129</v>
      </c>
      <c r="M22" t="s">
        <v>127</v>
      </c>
    </row>
    <row r="23" spans="1:13" x14ac:dyDescent="0.25">
      <c r="A23">
        <f>E24-E23</f>
        <v>18.039999961853027</v>
      </c>
      <c r="B23">
        <f>VALUE(LEFT(L23,( LEN(L23)-3)))</f>
        <v>656.76432799999998</v>
      </c>
      <c r="C23">
        <f>A23/3600*B23/1000</f>
        <v>3.2911190144628969E-3</v>
      </c>
      <c r="D23" t="s">
        <v>130</v>
      </c>
      <c r="E23">
        <v>1379741272.0480001</v>
      </c>
      <c r="F23" t="s">
        <v>131</v>
      </c>
      <c r="G23" t="s">
        <v>132</v>
      </c>
      <c r="H23" t="s">
        <v>133</v>
      </c>
      <c r="I23" t="s">
        <v>10</v>
      </c>
      <c r="J23" t="s">
        <v>10</v>
      </c>
      <c r="K23" t="s">
        <v>10</v>
      </c>
      <c r="L23" t="s">
        <v>134</v>
      </c>
      <c r="M23" t="s">
        <v>135</v>
      </c>
    </row>
    <row r="24" spans="1:13" x14ac:dyDescent="0.25">
      <c r="A24">
        <f>E25-E24</f>
        <v>73.10699987411499</v>
      </c>
      <c r="B24">
        <f>VALUE(LEFT(L24,( LEN(L24)-3)))</f>
        <v>685.87154199999998</v>
      </c>
      <c r="C24">
        <f>A24/3600*B24/1000</f>
        <v>1.3928336315181405E-2</v>
      </c>
      <c r="D24" t="s">
        <v>136</v>
      </c>
      <c r="E24">
        <v>1379741290.0880001</v>
      </c>
      <c r="F24" t="s">
        <v>137</v>
      </c>
      <c r="G24" t="s">
        <v>138</v>
      </c>
      <c r="H24" t="s">
        <v>139</v>
      </c>
      <c r="I24" t="s">
        <v>10</v>
      </c>
      <c r="J24" t="s">
        <v>10</v>
      </c>
      <c r="K24" t="s">
        <v>10</v>
      </c>
      <c r="L24" t="s">
        <v>140</v>
      </c>
      <c r="M24" t="s">
        <v>141</v>
      </c>
    </row>
    <row r="25" spans="1:13" x14ac:dyDescent="0.25">
      <c r="A25">
        <f>E26-E25</f>
        <v>6.8940000534057617</v>
      </c>
      <c r="B25">
        <f>VALUE(LEFT(L25,( LEN(L25)-3)))</f>
        <v>803.82889499999999</v>
      </c>
      <c r="C25">
        <f>A25/3600*B25/1000</f>
        <v>1.5393323458497486E-3</v>
      </c>
      <c r="D25" t="s">
        <v>142</v>
      </c>
      <c r="E25">
        <v>1379741363.1949999</v>
      </c>
      <c r="F25" t="s">
        <v>143</v>
      </c>
      <c r="G25" t="s">
        <v>144</v>
      </c>
      <c r="H25" t="s">
        <v>145</v>
      </c>
      <c r="I25" t="s">
        <v>10</v>
      </c>
      <c r="J25" t="s">
        <v>10</v>
      </c>
      <c r="K25" t="s">
        <v>10</v>
      </c>
      <c r="L25" t="s">
        <v>146</v>
      </c>
      <c r="M25" t="s">
        <v>147</v>
      </c>
    </row>
    <row r="26" spans="1:13" x14ac:dyDescent="0.25">
      <c r="A26">
        <f>E27-E26</f>
        <v>99.434000015258789</v>
      </c>
      <c r="B26">
        <f>VALUE(LEFT(L26,( LEN(L26)-3)))</f>
        <v>814.95219499999996</v>
      </c>
      <c r="C26">
        <f>A26/3600*B26/1000</f>
        <v>2.2509432380573659E-2</v>
      </c>
      <c r="D26" t="s">
        <v>148</v>
      </c>
      <c r="E26">
        <v>1379741370.089</v>
      </c>
      <c r="F26" t="s">
        <v>149</v>
      </c>
      <c r="G26" t="s">
        <v>150</v>
      </c>
      <c r="H26" t="s">
        <v>151</v>
      </c>
      <c r="I26" t="s">
        <v>10</v>
      </c>
      <c r="J26" t="s">
        <v>10</v>
      </c>
      <c r="K26" t="s">
        <v>10</v>
      </c>
      <c r="L26" t="s">
        <v>152</v>
      </c>
      <c r="M26" t="s">
        <v>153</v>
      </c>
    </row>
    <row r="27" spans="1:13" x14ac:dyDescent="0.25">
      <c r="A27">
        <f>E28-E27</f>
        <v>1.4800000190734863</v>
      </c>
      <c r="B27">
        <f>VALUE(LEFT(L27,( LEN(L27)-3)))</f>
        <v>975.38727500000005</v>
      </c>
      <c r="C27">
        <f>A27/3600*B27/1000</f>
        <v>4.0099255155667666E-4</v>
      </c>
      <c r="D27" t="s">
        <v>154</v>
      </c>
      <c r="E27">
        <v>1379741469.523</v>
      </c>
      <c r="F27" t="s">
        <v>155</v>
      </c>
      <c r="G27" t="s">
        <v>156</v>
      </c>
      <c r="H27" t="s">
        <v>157</v>
      </c>
      <c r="I27" t="s">
        <v>10</v>
      </c>
      <c r="J27" t="s">
        <v>10</v>
      </c>
      <c r="K27" t="s">
        <v>10</v>
      </c>
      <c r="L27" t="s">
        <v>158</v>
      </c>
      <c r="M27" t="s">
        <v>159</v>
      </c>
    </row>
    <row r="28" spans="1:13" x14ac:dyDescent="0.25">
      <c r="A28">
        <f>E29-E28</f>
        <v>0.37100005149841309</v>
      </c>
      <c r="B28">
        <f>VALUE(LEFT(L28,( LEN(L28)-3)))</f>
        <v>977.77563299999997</v>
      </c>
      <c r="C28">
        <f>A28/3600*B28/1000</f>
        <v>1.0076522505469263E-4</v>
      </c>
      <c r="D28" t="s">
        <v>160</v>
      </c>
      <c r="E28">
        <v>1379741471.003</v>
      </c>
      <c r="F28" t="s">
        <v>161</v>
      </c>
      <c r="G28" t="s">
        <v>162</v>
      </c>
      <c r="H28" t="s">
        <v>163</v>
      </c>
      <c r="I28" t="s">
        <v>10</v>
      </c>
      <c r="J28" t="s">
        <v>10</v>
      </c>
      <c r="K28" t="s">
        <v>10</v>
      </c>
      <c r="L28" t="s">
        <v>164</v>
      </c>
      <c r="M28" t="s">
        <v>165</v>
      </c>
    </row>
    <row r="29" spans="1:13" x14ac:dyDescent="0.25">
      <c r="A29">
        <f>E30-E29</f>
        <v>20.555999994277954</v>
      </c>
      <c r="B29">
        <f>VALUE(LEFT(L29,( LEN(L29)-3)))</f>
        <v>978.37376600000005</v>
      </c>
      <c r="C29">
        <f>A29/3600*B29/1000</f>
        <v>5.5865142023049166E-3</v>
      </c>
      <c r="D29" t="s">
        <v>166</v>
      </c>
      <c r="E29">
        <v>1379741471.3740001</v>
      </c>
      <c r="F29" t="s">
        <v>167</v>
      </c>
      <c r="G29" t="s">
        <v>162</v>
      </c>
      <c r="H29" t="s">
        <v>163</v>
      </c>
      <c r="I29" t="s">
        <v>10</v>
      </c>
      <c r="J29" t="s">
        <v>10</v>
      </c>
      <c r="K29" t="s">
        <v>10</v>
      </c>
      <c r="L29" t="s">
        <v>168</v>
      </c>
      <c r="M29" t="s">
        <v>169</v>
      </c>
    </row>
    <row r="30" spans="1:13" x14ac:dyDescent="0.25">
      <c r="A30">
        <f>E31-E30</f>
        <v>25.270999908447266</v>
      </c>
      <c r="B30">
        <f>VALUE(LEFT(L30,( LEN(L30)-3)))</f>
        <v>1011.541605</v>
      </c>
      <c r="C30">
        <f>A30/3600*B30/1000</f>
        <v>7.1007410575959998E-3</v>
      </c>
      <c r="D30" t="s">
        <v>170</v>
      </c>
      <c r="E30">
        <v>1379741491.9300001</v>
      </c>
      <c r="F30" t="s">
        <v>171</v>
      </c>
      <c r="G30" t="s">
        <v>172</v>
      </c>
      <c r="H30" t="s">
        <v>173</v>
      </c>
      <c r="I30" t="s">
        <v>10</v>
      </c>
      <c r="J30" t="s">
        <v>10</v>
      </c>
      <c r="K30" t="s">
        <v>10</v>
      </c>
      <c r="L30" t="s">
        <v>174</v>
      </c>
      <c r="M30" t="s">
        <v>175</v>
      </c>
    </row>
    <row r="31" spans="1:13" x14ac:dyDescent="0.25">
      <c r="A31">
        <f>E32-E31</f>
        <v>9.9992752075195313E-4</v>
      </c>
      <c r="B31">
        <f>VALUE(LEFT(L31,( LEN(L31)-3)))</f>
        <v>1052.3149969999999</v>
      </c>
      <c r="C31">
        <f>A31/3600*B31/1000</f>
        <v>2.9228853500008583E-7</v>
      </c>
      <c r="D31" t="s">
        <v>176</v>
      </c>
      <c r="E31">
        <v>1379741517.201</v>
      </c>
      <c r="F31" t="s">
        <v>177</v>
      </c>
      <c r="G31" t="s">
        <v>178</v>
      </c>
      <c r="H31" t="s">
        <v>179</v>
      </c>
      <c r="I31" t="s">
        <v>10</v>
      </c>
      <c r="J31" t="s">
        <v>180</v>
      </c>
      <c r="K31" t="s">
        <v>10</v>
      </c>
      <c r="L31" t="s">
        <v>181</v>
      </c>
      <c r="M31" t="s">
        <v>182</v>
      </c>
    </row>
    <row r="32" spans="1:13" x14ac:dyDescent="0.25">
      <c r="A32">
        <f>E33-E32</f>
        <v>1.4409999847412109</v>
      </c>
      <c r="B32">
        <f>VALUE(LEFT(L32,( LEN(L32)-3)))</f>
        <v>1052.316546</v>
      </c>
      <c r="C32">
        <f>A32/3600*B32/1000</f>
        <v>4.2121892409136772E-4</v>
      </c>
      <c r="D32" t="s">
        <v>183</v>
      </c>
      <c r="E32">
        <v>1379741517.2019999</v>
      </c>
      <c r="F32" t="s">
        <v>184</v>
      </c>
      <c r="G32" t="s">
        <v>178</v>
      </c>
      <c r="H32" t="s">
        <v>179</v>
      </c>
      <c r="I32" t="s">
        <v>185</v>
      </c>
      <c r="J32" t="s">
        <v>180</v>
      </c>
      <c r="K32" t="s">
        <v>186</v>
      </c>
      <c r="L32" t="s">
        <v>187</v>
      </c>
      <c r="M32" t="s">
        <v>188</v>
      </c>
    </row>
    <row r="33" spans="1:13" x14ac:dyDescent="0.25">
      <c r="A33">
        <f>E34-E33</f>
        <v>0.78700017929077148</v>
      </c>
      <c r="B33">
        <f>VALUE(LEFT(L33,( LEN(L33)-3)))</f>
        <v>1054.6422</v>
      </c>
      <c r="C33">
        <f>A33/3600*B33/1000</f>
        <v>2.3055655569100377E-4</v>
      </c>
      <c r="D33" t="s">
        <v>189</v>
      </c>
      <c r="E33">
        <v>1379741518.6429999</v>
      </c>
      <c r="F33" t="s">
        <v>190</v>
      </c>
      <c r="G33" t="s">
        <v>191</v>
      </c>
      <c r="H33" t="s">
        <v>192</v>
      </c>
      <c r="I33" t="s">
        <v>185</v>
      </c>
      <c r="J33" t="s">
        <v>180</v>
      </c>
      <c r="K33" t="s">
        <v>186</v>
      </c>
      <c r="L33" t="s">
        <v>193</v>
      </c>
      <c r="M33" t="s">
        <v>194</v>
      </c>
    </row>
    <row r="34" spans="1:13" x14ac:dyDescent="0.25">
      <c r="A34">
        <f>E35-E34</f>
        <v>1.1719999313354492</v>
      </c>
      <c r="B34">
        <f>VALUE(LEFT(L34,( LEN(L34)-3)))</f>
        <v>1055.912018</v>
      </c>
      <c r="C34">
        <f>A34/3600*B34/1000</f>
        <v>3.4375800349785435E-4</v>
      </c>
      <c r="D34" t="s">
        <v>195</v>
      </c>
      <c r="E34">
        <v>1379741519.4300001</v>
      </c>
      <c r="F34" t="s">
        <v>196</v>
      </c>
      <c r="G34" t="s">
        <v>197</v>
      </c>
      <c r="H34" t="s">
        <v>198</v>
      </c>
      <c r="I34" t="s">
        <v>185</v>
      </c>
      <c r="J34" t="s">
        <v>180</v>
      </c>
      <c r="K34" t="s">
        <v>186</v>
      </c>
      <c r="L34" t="s">
        <v>199</v>
      </c>
      <c r="M34" t="s">
        <v>200</v>
      </c>
    </row>
    <row r="35" spans="1:13" x14ac:dyDescent="0.25">
      <c r="A35">
        <f>E36-E35</f>
        <v>2.3999929428100586E-2</v>
      </c>
      <c r="B35">
        <f>VALUE(LEFT(L35,( LEN(L35)-3)))</f>
        <v>1057.8030349999999</v>
      </c>
      <c r="C35">
        <f>A35/3600*B35/1000</f>
        <v>7.0519994968973919E-6</v>
      </c>
      <c r="D35" t="s">
        <v>201</v>
      </c>
      <c r="E35">
        <v>1379741520.602</v>
      </c>
      <c r="F35" t="s">
        <v>202</v>
      </c>
      <c r="G35" t="s">
        <v>203</v>
      </c>
      <c r="H35" t="s">
        <v>198</v>
      </c>
      <c r="I35" t="s">
        <v>185</v>
      </c>
      <c r="J35" t="s">
        <v>180</v>
      </c>
      <c r="K35" t="s">
        <v>186</v>
      </c>
      <c r="L35" t="s">
        <v>204</v>
      </c>
      <c r="M35" t="s">
        <v>205</v>
      </c>
    </row>
    <row r="36" spans="1:13" x14ac:dyDescent="0.25">
      <c r="A36">
        <f>E37-E36</f>
        <v>73.071000099182129</v>
      </c>
      <c r="B36">
        <f>VALUE(LEFT(L36,( LEN(L36)-3)))</f>
        <v>1057.8410630000001</v>
      </c>
      <c r="C36">
        <f>A36/3600*B36/1000</f>
        <v>2.1471529005386646E-2</v>
      </c>
      <c r="D36" t="s">
        <v>206</v>
      </c>
      <c r="E36">
        <v>1379741520.6259999</v>
      </c>
      <c r="F36" t="s">
        <v>207</v>
      </c>
      <c r="G36" t="s">
        <v>203</v>
      </c>
      <c r="H36" t="s">
        <v>198</v>
      </c>
      <c r="I36" t="s">
        <v>185</v>
      </c>
      <c r="J36" t="s">
        <v>180</v>
      </c>
      <c r="K36" t="s">
        <v>186</v>
      </c>
      <c r="L36" t="s">
        <v>208</v>
      </c>
      <c r="M36" t="s">
        <v>209</v>
      </c>
    </row>
    <row r="37" spans="1:13" x14ac:dyDescent="0.25">
      <c r="A37">
        <f>E38-E37</f>
        <v>54.605999946594238</v>
      </c>
      <c r="B37">
        <f>VALUE(LEFT(L37,( LEN(L37)-3)))</f>
        <v>1175.741315</v>
      </c>
      <c r="C37">
        <f>A37/3600*B37/1000</f>
        <v>1.7834036162249624E-2</v>
      </c>
      <c r="D37" t="s">
        <v>210</v>
      </c>
      <c r="E37">
        <v>1379741593.697</v>
      </c>
      <c r="F37" t="s">
        <v>211</v>
      </c>
      <c r="G37" t="s">
        <v>212</v>
      </c>
      <c r="H37" t="s">
        <v>213</v>
      </c>
      <c r="I37" t="s">
        <v>185</v>
      </c>
      <c r="J37" t="s">
        <v>180</v>
      </c>
      <c r="K37" t="s">
        <v>186</v>
      </c>
      <c r="L37" t="s">
        <v>214</v>
      </c>
      <c r="M37" t="s">
        <v>215</v>
      </c>
    </row>
    <row r="38" spans="1:13" x14ac:dyDescent="0.25">
      <c r="A38">
        <f>E39-E38</f>
        <v>17.730000019073486</v>
      </c>
      <c r="B38">
        <f>VALUE(LEFT(L38,( LEN(L38)-3)))</f>
        <v>1263.8469930000001</v>
      </c>
      <c r="C38">
        <f>A38/3600*B38/1000</f>
        <v>6.224446447221102E-3</v>
      </c>
      <c r="D38" t="s">
        <v>216</v>
      </c>
      <c r="E38">
        <v>1379741648.303</v>
      </c>
      <c r="F38" t="s">
        <v>217</v>
      </c>
      <c r="G38" t="s">
        <v>218</v>
      </c>
      <c r="H38" t="s">
        <v>219</v>
      </c>
      <c r="I38" t="s">
        <v>185</v>
      </c>
      <c r="J38" t="s">
        <v>180</v>
      </c>
      <c r="K38" t="s">
        <v>186</v>
      </c>
      <c r="L38" t="s">
        <v>220</v>
      </c>
      <c r="M38" t="s">
        <v>221</v>
      </c>
    </row>
    <row r="39" spans="1:13" x14ac:dyDescent="0.25">
      <c r="A39">
        <f>E40-E39</f>
        <v>45.378000020980835</v>
      </c>
      <c r="B39">
        <f>VALUE(LEFT(L39,( LEN(L39)-3)))</f>
        <v>1292.453647</v>
      </c>
      <c r="C39">
        <f>A39/3600*B39/1000</f>
        <v>1.6291378227967432E-2</v>
      </c>
      <c r="D39" t="s">
        <v>222</v>
      </c>
      <c r="E39">
        <v>1379741666.033</v>
      </c>
      <c r="F39" t="s">
        <v>223</v>
      </c>
      <c r="G39" t="s">
        <v>224</v>
      </c>
      <c r="H39" t="s">
        <v>225</v>
      </c>
      <c r="I39" t="s">
        <v>185</v>
      </c>
      <c r="J39" t="s">
        <v>180</v>
      </c>
      <c r="K39" t="s">
        <v>186</v>
      </c>
      <c r="L39" t="s">
        <v>226</v>
      </c>
      <c r="M39" t="s">
        <v>63</v>
      </c>
    </row>
    <row r="40" spans="1:13" x14ac:dyDescent="0.25">
      <c r="A40">
        <f>E41-E40</f>
        <v>155.25200009346008</v>
      </c>
      <c r="B40">
        <f>VALUE(LEFT(L40,( LEN(L40)-3)))</f>
        <v>1365.670204</v>
      </c>
      <c r="C40">
        <f>A40/3600*B40/1000</f>
        <v>5.8895286288623241E-2</v>
      </c>
      <c r="D40" t="s">
        <v>227</v>
      </c>
      <c r="E40">
        <v>1379741711.411</v>
      </c>
      <c r="F40" t="s">
        <v>228</v>
      </c>
      <c r="G40" t="s">
        <v>229</v>
      </c>
      <c r="H40" t="s">
        <v>230</v>
      </c>
      <c r="I40" t="s">
        <v>185</v>
      </c>
      <c r="J40" t="s">
        <v>180</v>
      </c>
      <c r="K40" t="s">
        <v>186</v>
      </c>
      <c r="L40" t="s">
        <v>231</v>
      </c>
      <c r="M40" t="s">
        <v>63</v>
      </c>
    </row>
    <row r="41" spans="1:13" x14ac:dyDescent="0.25">
      <c r="A41">
        <f>E42-E41</f>
        <v>13.663999795913696</v>
      </c>
      <c r="B41">
        <f>VALUE(LEFT(L41,( LEN(L41)-3)))</f>
        <v>1616.1671879999999</v>
      </c>
      <c r="C41">
        <f>A41/3600*B41/1000</f>
        <v>6.1342522574984477E-3</v>
      </c>
      <c r="D41" t="s">
        <v>232</v>
      </c>
      <c r="E41">
        <v>1379741866.6630001</v>
      </c>
      <c r="F41" t="s">
        <v>233</v>
      </c>
      <c r="G41" t="s">
        <v>234</v>
      </c>
      <c r="H41" t="s">
        <v>235</v>
      </c>
      <c r="I41" t="s">
        <v>185</v>
      </c>
      <c r="J41" t="s">
        <v>180</v>
      </c>
      <c r="K41" t="s">
        <v>186</v>
      </c>
      <c r="L41" t="s">
        <v>236</v>
      </c>
      <c r="M41" t="s">
        <v>63</v>
      </c>
    </row>
    <row r="42" spans="1:13" x14ac:dyDescent="0.25">
      <c r="A42">
        <f>E43-E42</f>
        <v>40.830000162124634</v>
      </c>
      <c r="B42">
        <f>VALUE(LEFT(L42,( LEN(L42)-3)))</f>
        <v>1638.214111</v>
      </c>
      <c r="C42">
        <f>A42/3600*B42/1000</f>
        <v>1.8580078449368018E-2</v>
      </c>
      <c r="D42" t="s">
        <v>237</v>
      </c>
      <c r="E42">
        <v>1379741880.3269999</v>
      </c>
      <c r="F42" t="s">
        <v>233</v>
      </c>
      <c r="G42" t="s">
        <v>234</v>
      </c>
      <c r="H42" t="s">
        <v>235</v>
      </c>
      <c r="I42" t="s">
        <v>185</v>
      </c>
      <c r="J42" t="s">
        <v>180</v>
      </c>
      <c r="K42" t="s">
        <v>186</v>
      </c>
      <c r="L42" t="s">
        <v>238</v>
      </c>
      <c r="M42" t="s">
        <v>63</v>
      </c>
    </row>
    <row r="43" spans="1:13" x14ac:dyDescent="0.25">
      <c r="A43">
        <f>E44-E43</f>
        <v>12.021999835968018</v>
      </c>
      <c r="B43">
        <f>VALUE(LEFT(L43,( LEN(L43)-3)))</f>
        <v>1624.701738</v>
      </c>
      <c r="C43">
        <f>A43/3600*B43/1000</f>
        <v>5.4256011188147093E-3</v>
      </c>
      <c r="D43" t="s">
        <v>239</v>
      </c>
      <c r="E43">
        <v>1379741921.1570001</v>
      </c>
      <c r="F43" t="s">
        <v>240</v>
      </c>
      <c r="G43" t="s">
        <v>241</v>
      </c>
      <c r="H43" t="s">
        <v>242</v>
      </c>
      <c r="I43" t="s">
        <v>185</v>
      </c>
      <c r="J43" t="s">
        <v>180</v>
      </c>
      <c r="K43" t="s">
        <v>186</v>
      </c>
      <c r="L43" t="s">
        <v>243</v>
      </c>
      <c r="M43" t="s">
        <v>63</v>
      </c>
    </row>
    <row r="44" spans="1:13" x14ac:dyDescent="0.25">
      <c r="A44">
        <f>E45-E44</f>
        <v>28.978000164031982</v>
      </c>
      <c r="B44">
        <f>VALUE(LEFT(L44,( LEN(L44)-3)))</f>
        <v>1620.72289</v>
      </c>
      <c r="C44">
        <f>A44/3600*B44/1000</f>
        <v>1.3045918936741775E-2</v>
      </c>
      <c r="D44" t="s">
        <v>244</v>
      </c>
      <c r="E44">
        <v>1379741933.1789999</v>
      </c>
      <c r="F44" t="s">
        <v>245</v>
      </c>
      <c r="G44" t="s">
        <v>246</v>
      </c>
      <c r="H44" t="s">
        <v>247</v>
      </c>
      <c r="I44" t="s">
        <v>185</v>
      </c>
      <c r="J44" t="s">
        <v>180</v>
      </c>
      <c r="K44" t="s">
        <v>186</v>
      </c>
      <c r="L44" t="s">
        <v>248</v>
      </c>
      <c r="M44" t="s">
        <v>75</v>
      </c>
    </row>
    <row r="45" spans="1:13" x14ac:dyDescent="0.25">
      <c r="A45">
        <f>E46-E45</f>
        <v>32.066999912261963</v>
      </c>
      <c r="B45">
        <f>VALUE(LEFT(L45,( LEN(L45)-3)))</f>
        <v>1611.132979</v>
      </c>
      <c r="C45">
        <f>A45/3600*B45/1000</f>
        <v>1.4351166971176487E-2</v>
      </c>
      <c r="D45" t="s">
        <v>249</v>
      </c>
      <c r="E45">
        <v>1379741962.1570001</v>
      </c>
      <c r="F45" t="s">
        <v>250</v>
      </c>
      <c r="G45" t="s">
        <v>251</v>
      </c>
      <c r="H45" t="s">
        <v>252</v>
      </c>
      <c r="I45" t="s">
        <v>185</v>
      </c>
      <c r="J45" t="s">
        <v>180</v>
      </c>
      <c r="K45" t="s">
        <v>186</v>
      </c>
      <c r="L45" t="s">
        <v>253</v>
      </c>
      <c r="M45" t="s">
        <v>254</v>
      </c>
    </row>
    <row r="46" spans="1:13" x14ac:dyDescent="0.25">
      <c r="A46">
        <f>E47-E46</f>
        <v>5.6159999370574951</v>
      </c>
      <c r="B46">
        <f>VALUE(LEFT(L46,( LEN(L46)-3)))</f>
        <v>1600.5204920000001</v>
      </c>
      <c r="C46">
        <f>A46/3600*B46/1000</f>
        <v>2.4968119395364532E-3</v>
      </c>
      <c r="D46" t="s">
        <v>255</v>
      </c>
      <c r="E46">
        <v>1379741994.224</v>
      </c>
      <c r="F46" t="s">
        <v>256</v>
      </c>
      <c r="G46" t="s">
        <v>257</v>
      </c>
      <c r="H46" t="s">
        <v>258</v>
      </c>
      <c r="I46" t="s">
        <v>185</v>
      </c>
      <c r="J46" t="s">
        <v>180</v>
      </c>
      <c r="K46" t="s">
        <v>186</v>
      </c>
      <c r="L46" t="s">
        <v>259</v>
      </c>
      <c r="M46" t="s">
        <v>254</v>
      </c>
    </row>
    <row r="47" spans="1:13" x14ac:dyDescent="0.25">
      <c r="A47">
        <f>E48-E47</f>
        <v>11.614000082015991</v>
      </c>
      <c r="B47">
        <f>VALUE(LEFT(L47,( LEN(L47)-3)))</f>
        <v>1598.6620190000001</v>
      </c>
      <c r="C47">
        <f>A47/3600*B47/1000</f>
        <v>5.1574613388282921E-3</v>
      </c>
      <c r="D47" t="s">
        <v>260</v>
      </c>
      <c r="E47">
        <v>1379741999.8399999</v>
      </c>
      <c r="F47" t="s">
        <v>261</v>
      </c>
      <c r="G47" t="s">
        <v>257</v>
      </c>
      <c r="H47" t="s">
        <v>262</v>
      </c>
      <c r="I47" t="s">
        <v>185</v>
      </c>
      <c r="J47" t="s">
        <v>180</v>
      </c>
      <c r="K47" t="s">
        <v>186</v>
      </c>
      <c r="L47" t="s">
        <v>263</v>
      </c>
      <c r="M47" t="s">
        <v>254</v>
      </c>
    </row>
    <row r="48" spans="1:13" x14ac:dyDescent="0.25">
      <c r="A48">
        <f>E49-E48</f>
        <v>97.279999971389771</v>
      </c>
      <c r="B48">
        <f>VALUE(LEFT(L48,( LEN(L48)-3)))</f>
        <v>1594.818473</v>
      </c>
      <c r="C48">
        <f>A48/3600*B48/1000</f>
        <v>4.3095539168836634E-2</v>
      </c>
      <c r="D48" t="s">
        <v>264</v>
      </c>
      <c r="E48">
        <v>1379742011.454</v>
      </c>
      <c r="F48" t="s">
        <v>265</v>
      </c>
      <c r="G48" t="s">
        <v>266</v>
      </c>
      <c r="H48" t="s">
        <v>267</v>
      </c>
      <c r="I48" t="s">
        <v>185</v>
      </c>
      <c r="J48" t="s">
        <v>180</v>
      </c>
      <c r="K48" t="s">
        <v>186</v>
      </c>
      <c r="L48" t="s">
        <v>268</v>
      </c>
      <c r="M48" t="s">
        <v>254</v>
      </c>
    </row>
    <row r="49" spans="1:13" x14ac:dyDescent="0.25">
      <c r="A49">
        <f>E50-E49</f>
        <v>75.417999982833862</v>
      </c>
      <c r="B49">
        <f>VALUE(LEFT(L49,( LEN(L49)-3)))</f>
        <v>1562.6240969999999</v>
      </c>
      <c r="C49">
        <f>A49/3600*B49/1000</f>
        <v>3.2736106700200496E-2</v>
      </c>
      <c r="D49" t="s">
        <v>269</v>
      </c>
      <c r="E49">
        <v>1379742108.734</v>
      </c>
      <c r="F49" t="s">
        <v>270</v>
      </c>
      <c r="G49" t="s">
        <v>271</v>
      </c>
      <c r="H49" t="s">
        <v>272</v>
      </c>
      <c r="I49" t="s">
        <v>185</v>
      </c>
      <c r="J49" t="s">
        <v>180</v>
      </c>
      <c r="K49" t="s">
        <v>186</v>
      </c>
      <c r="L49" t="s">
        <v>273</v>
      </c>
      <c r="M49" t="s">
        <v>254</v>
      </c>
    </row>
    <row r="50" spans="1:13" x14ac:dyDescent="0.25">
      <c r="A50">
        <f>E51-E50</f>
        <v>91.011000156402588</v>
      </c>
      <c r="B50">
        <f>VALUE(LEFT(L50,( LEN(L50)-3)))</f>
        <v>1537.665248</v>
      </c>
      <c r="C50">
        <f>A50/3600*B50/1000</f>
        <v>3.8873458923950784E-2</v>
      </c>
      <c r="D50" t="s">
        <v>274</v>
      </c>
      <c r="E50">
        <v>1379742184.152</v>
      </c>
      <c r="F50" t="s">
        <v>275</v>
      </c>
      <c r="G50" t="s">
        <v>276</v>
      </c>
      <c r="H50" t="s">
        <v>277</v>
      </c>
      <c r="I50" t="s">
        <v>185</v>
      </c>
      <c r="J50" t="s">
        <v>180</v>
      </c>
      <c r="K50" t="s">
        <v>186</v>
      </c>
      <c r="L50" t="s">
        <v>278</v>
      </c>
      <c r="M50" t="s">
        <v>254</v>
      </c>
    </row>
    <row r="51" spans="1:13" x14ac:dyDescent="0.25">
      <c r="A51">
        <f>E52-E51</f>
        <v>11.98799991607666</v>
      </c>
      <c r="B51">
        <f>VALUE(LEFT(L51,( LEN(L51)-3)))</f>
        <v>1507.5457100000001</v>
      </c>
      <c r="C51">
        <f>A51/3600*B51/1000</f>
        <v>5.0201271791560365E-3</v>
      </c>
      <c r="D51" t="s">
        <v>279</v>
      </c>
      <c r="E51">
        <v>1379742275.1630001</v>
      </c>
      <c r="F51" t="s">
        <v>280</v>
      </c>
      <c r="G51" t="s">
        <v>281</v>
      </c>
      <c r="H51" t="s">
        <v>282</v>
      </c>
      <c r="I51" t="s">
        <v>185</v>
      </c>
      <c r="J51" t="s">
        <v>180</v>
      </c>
      <c r="K51" t="s">
        <v>186</v>
      </c>
      <c r="L51" t="s">
        <v>283</v>
      </c>
      <c r="M51" t="s">
        <v>254</v>
      </c>
    </row>
    <row r="52" spans="1:13" x14ac:dyDescent="0.25">
      <c r="A52">
        <f>E53-E52</f>
        <v>50.825000047683716</v>
      </c>
      <c r="B52">
        <f>VALUE(LEFT(L52,( LEN(L52)-3)))</f>
        <v>1503.578424</v>
      </c>
      <c r="C52">
        <f>A52/3600*B52/1000</f>
        <v>2.1227603742082279E-2</v>
      </c>
      <c r="D52" t="s">
        <v>284</v>
      </c>
      <c r="E52">
        <v>1379742287.151</v>
      </c>
      <c r="F52" t="s">
        <v>285</v>
      </c>
      <c r="G52" t="s">
        <v>286</v>
      </c>
      <c r="H52" t="s">
        <v>287</v>
      </c>
      <c r="I52" t="s">
        <v>185</v>
      </c>
      <c r="J52" t="s">
        <v>180</v>
      </c>
      <c r="K52" t="s">
        <v>186</v>
      </c>
      <c r="L52" t="s">
        <v>288</v>
      </c>
      <c r="M52" t="s">
        <v>254</v>
      </c>
    </row>
    <row r="53" spans="1:13" x14ac:dyDescent="0.25">
      <c r="A53">
        <f>E54-E53</f>
        <v>7.5829999446868896</v>
      </c>
      <c r="B53">
        <f>VALUE(LEFT(L53,( LEN(L53)-3)))</f>
        <v>1486.7579940000001</v>
      </c>
      <c r="C53">
        <f>A53/3600*B53/1000</f>
        <v>3.1316904961846644E-3</v>
      </c>
      <c r="D53" t="s">
        <v>289</v>
      </c>
      <c r="E53">
        <v>1379742337.9760001</v>
      </c>
      <c r="F53" t="s">
        <v>290</v>
      </c>
      <c r="G53" t="s">
        <v>291</v>
      </c>
      <c r="H53" t="s">
        <v>292</v>
      </c>
      <c r="I53" t="s">
        <v>185</v>
      </c>
      <c r="J53" t="s">
        <v>180</v>
      </c>
      <c r="K53" t="s">
        <v>186</v>
      </c>
      <c r="L53" t="s">
        <v>293</v>
      </c>
      <c r="M53" t="s">
        <v>254</v>
      </c>
    </row>
    <row r="54" spans="1:13" x14ac:dyDescent="0.25">
      <c r="A54">
        <f>E55-E54</f>
        <v>4.4219999313354492</v>
      </c>
      <c r="B54">
        <f>VALUE(LEFT(L54,( LEN(L54)-3)))</f>
        <v>1484.248519</v>
      </c>
      <c r="C54">
        <f>A54/3600*B54/1000</f>
        <v>1.8231519025285394E-3</v>
      </c>
      <c r="D54" t="s">
        <v>294</v>
      </c>
      <c r="E54">
        <v>1379742345.559</v>
      </c>
      <c r="F54" t="s">
        <v>295</v>
      </c>
      <c r="G54" t="s">
        <v>296</v>
      </c>
      <c r="H54" t="s">
        <v>297</v>
      </c>
      <c r="I54" t="s">
        <v>185</v>
      </c>
      <c r="J54" t="s">
        <v>180</v>
      </c>
      <c r="K54" t="s">
        <v>186</v>
      </c>
      <c r="L54" t="s">
        <v>298</v>
      </c>
      <c r="M54" t="s">
        <v>299</v>
      </c>
    </row>
    <row r="55" spans="1:13" x14ac:dyDescent="0.25">
      <c r="A55">
        <f>E56-E55</f>
        <v>14.396000146865845</v>
      </c>
      <c r="B55">
        <f>VALUE(LEFT(L55,( LEN(L55)-3)))</f>
        <v>1482.7853439999999</v>
      </c>
      <c r="C55">
        <f>A55/3600*B55/1000</f>
        <v>5.9294938972206997E-3</v>
      </c>
      <c r="D55" t="s">
        <v>300</v>
      </c>
      <c r="E55">
        <v>1379742349.9809999</v>
      </c>
      <c r="F55" t="s">
        <v>301</v>
      </c>
      <c r="G55" t="s">
        <v>291</v>
      </c>
      <c r="H55" t="s">
        <v>302</v>
      </c>
      <c r="I55" t="s">
        <v>185</v>
      </c>
      <c r="J55" t="s">
        <v>180</v>
      </c>
      <c r="K55" t="s">
        <v>186</v>
      </c>
      <c r="L55" t="s">
        <v>303</v>
      </c>
      <c r="M55" t="s">
        <v>69</v>
      </c>
    </row>
    <row r="56" spans="1:13" x14ac:dyDescent="0.25">
      <c r="A56">
        <f>E57-E56</f>
        <v>119.40699982643127</v>
      </c>
      <c r="B56">
        <f>VALUE(LEFT(L56,( LEN(L56)-3)))</f>
        <v>1478.020906</v>
      </c>
      <c r="C56">
        <f>A56/3600*B56/1000</f>
        <v>4.9023900573945497E-2</v>
      </c>
      <c r="D56" t="s">
        <v>304</v>
      </c>
      <c r="E56">
        <v>1379742364.3770001</v>
      </c>
      <c r="F56" t="s">
        <v>305</v>
      </c>
      <c r="G56" t="s">
        <v>306</v>
      </c>
      <c r="H56" t="s">
        <v>307</v>
      </c>
      <c r="I56" t="s">
        <v>185</v>
      </c>
      <c r="J56" t="s">
        <v>180</v>
      </c>
      <c r="K56" t="s">
        <v>186</v>
      </c>
      <c r="L56" t="s">
        <v>308</v>
      </c>
      <c r="M56" t="s">
        <v>254</v>
      </c>
    </row>
    <row r="57" spans="1:13" x14ac:dyDescent="0.25">
      <c r="A57">
        <f>E58-E57</f>
        <v>8.2899999618530273</v>
      </c>
      <c r="B57">
        <f>VALUE(LEFT(L57,( LEN(L57)-3)))</f>
        <v>1438.5037420000001</v>
      </c>
      <c r="C57">
        <f>A57/3600*B57/1000</f>
        <v>3.3125544350848437E-3</v>
      </c>
      <c r="D57" t="s">
        <v>309</v>
      </c>
      <c r="E57">
        <v>1379742483.7839999</v>
      </c>
      <c r="F57" t="s">
        <v>310</v>
      </c>
      <c r="G57" t="s">
        <v>311</v>
      </c>
      <c r="H57" t="s">
        <v>312</v>
      </c>
      <c r="I57" t="s">
        <v>185</v>
      </c>
      <c r="J57" t="s">
        <v>180</v>
      </c>
      <c r="K57" t="s">
        <v>186</v>
      </c>
      <c r="L57" t="s">
        <v>313</v>
      </c>
      <c r="M57" t="s">
        <v>254</v>
      </c>
    </row>
    <row r="58" spans="1:13" x14ac:dyDescent="0.25">
      <c r="A58">
        <f>E59-E58</f>
        <v>21.226000070571899</v>
      </c>
      <c r="B58">
        <f>VALUE(LEFT(L58,( LEN(L58)-3)))</f>
        <v>1435.7604980000001</v>
      </c>
      <c r="C58">
        <f>A58/3600*B58/1000</f>
        <v>8.4654034532978747E-3</v>
      </c>
      <c r="D58" t="s">
        <v>314</v>
      </c>
      <c r="E58">
        <v>1379742492.0739999</v>
      </c>
      <c r="F58" t="s">
        <v>310</v>
      </c>
      <c r="G58" t="s">
        <v>311</v>
      </c>
      <c r="H58" t="s">
        <v>312</v>
      </c>
      <c r="I58" t="s">
        <v>185</v>
      </c>
      <c r="J58" t="s">
        <v>180</v>
      </c>
      <c r="K58" t="s">
        <v>186</v>
      </c>
      <c r="L58" t="s">
        <v>315</v>
      </c>
      <c r="M58" t="s">
        <v>254</v>
      </c>
    </row>
    <row r="59" spans="1:13" x14ac:dyDescent="0.25">
      <c r="A59">
        <f>E60-E59</f>
        <v>9.749000072479248</v>
      </c>
      <c r="B59">
        <f>VALUE(LEFT(L59,( LEN(L59)-3)))</f>
        <v>1395.723939</v>
      </c>
      <c r="C59">
        <f>A59/3600*B59/1000</f>
        <v>3.7796979951311167E-3</v>
      </c>
      <c r="D59" t="s">
        <v>316</v>
      </c>
      <c r="E59">
        <v>1379742513.3</v>
      </c>
      <c r="F59" t="s">
        <v>317</v>
      </c>
      <c r="G59" t="s">
        <v>318</v>
      </c>
      <c r="H59" t="s">
        <v>319</v>
      </c>
      <c r="I59" t="s">
        <v>185</v>
      </c>
      <c r="J59" t="s">
        <v>180</v>
      </c>
      <c r="K59" t="s">
        <v>186</v>
      </c>
      <c r="L59" t="s">
        <v>320</v>
      </c>
      <c r="M59" t="s">
        <v>254</v>
      </c>
    </row>
    <row r="60" spans="1:13" x14ac:dyDescent="0.25">
      <c r="A60">
        <f>E61-E60</f>
        <v>30.99399995803833</v>
      </c>
      <c r="B60">
        <f>VALUE(LEFT(L60,( LEN(L60)-3)))</f>
        <v>1377.3353099999999</v>
      </c>
      <c r="C60">
        <f>A60/3600*B60/1000</f>
        <v>1.1858091816762419E-2</v>
      </c>
      <c r="D60" t="s">
        <v>321</v>
      </c>
      <c r="E60">
        <v>1379742523.049</v>
      </c>
      <c r="F60" t="s">
        <v>322</v>
      </c>
      <c r="G60" t="s">
        <v>323</v>
      </c>
      <c r="H60" t="s">
        <v>324</v>
      </c>
      <c r="I60" t="s">
        <v>185</v>
      </c>
      <c r="J60" t="s">
        <v>180</v>
      </c>
      <c r="K60" t="s">
        <v>186</v>
      </c>
      <c r="L60" t="s">
        <v>325</v>
      </c>
      <c r="M60" t="s">
        <v>326</v>
      </c>
    </row>
    <row r="61" spans="1:13" x14ac:dyDescent="0.25">
      <c r="A61">
        <f>E62-E61</f>
        <v>13.913000106811523</v>
      </c>
      <c r="B61">
        <f>VALUE(LEFT(L61,( LEN(L61)-3)))</f>
        <v>1318.875313</v>
      </c>
      <c r="C61">
        <f>A61/3600*B61/1000</f>
        <v>5.0970867696222451E-3</v>
      </c>
      <c r="D61" t="s">
        <v>327</v>
      </c>
      <c r="E61">
        <v>1379742554.043</v>
      </c>
      <c r="F61" t="s">
        <v>328</v>
      </c>
      <c r="G61" t="s">
        <v>329</v>
      </c>
      <c r="H61" t="s">
        <v>330</v>
      </c>
      <c r="I61" t="s">
        <v>185</v>
      </c>
      <c r="J61" t="s">
        <v>180</v>
      </c>
      <c r="K61" t="s">
        <v>186</v>
      </c>
      <c r="L61" t="s">
        <v>331</v>
      </c>
      <c r="M61" t="s">
        <v>332</v>
      </c>
    </row>
    <row r="62" spans="1:13" x14ac:dyDescent="0.25">
      <c r="A62">
        <f>E63-E62</f>
        <v>3.6459999084472656</v>
      </c>
      <c r="B62">
        <f>VALUE(LEFT(L62,( LEN(L62)-3)))</f>
        <v>1292.6321029999999</v>
      </c>
      <c r="C62">
        <f>A62/3600*B62/1000</f>
        <v>1.3091490358872213E-3</v>
      </c>
      <c r="D62" t="s">
        <v>333</v>
      </c>
      <c r="E62">
        <v>1379742567.9560001</v>
      </c>
      <c r="F62" t="s">
        <v>334</v>
      </c>
      <c r="G62" t="s">
        <v>335</v>
      </c>
      <c r="H62" t="s">
        <v>336</v>
      </c>
      <c r="I62" t="s">
        <v>185</v>
      </c>
      <c r="J62" t="s">
        <v>180</v>
      </c>
      <c r="K62" t="s">
        <v>186</v>
      </c>
      <c r="L62" t="s">
        <v>337</v>
      </c>
      <c r="M62" t="s">
        <v>254</v>
      </c>
    </row>
    <row r="63" spans="1:13" x14ac:dyDescent="0.25">
      <c r="A63">
        <f>E64-E63</f>
        <v>81.03600001335144</v>
      </c>
      <c r="B63">
        <f>VALUE(LEFT(L63,( LEN(L63)-3)))</f>
        <v>1285.755754</v>
      </c>
      <c r="C63">
        <f>A63/3600*B63/1000</f>
        <v>2.8942362027308526E-2</v>
      </c>
      <c r="D63" t="s">
        <v>338</v>
      </c>
      <c r="E63">
        <v>1379742571.602</v>
      </c>
      <c r="F63" t="s">
        <v>339</v>
      </c>
      <c r="G63" t="s">
        <v>340</v>
      </c>
      <c r="H63" t="s">
        <v>341</v>
      </c>
      <c r="I63" t="s">
        <v>185</v>
      </c>
      <c r="J63" t="s">
        <v>180</v>
      </c>
      <c r="K63" t="s">
        <v>186</v>
      </c>
      <c r="L63" t="s">
        <v>342</v>
      </c>
      <c r="M63" t="s">
        <v>343</v>
      </c>
    </row>
    <row r="64" spans="1:13" x14ac:dyDescent="0.25">
      <c r="A64">
        <f>E65-E64</f>
        <v>93.595000028610229</v>
      </c>
      <c r="B64">
        <f>VALUE(LEFT(L64,( LEN(L64)-3)))</f>
        <v>1132.907629</v>
      </c>
      <c r="C64">
        <f>A64/3600*B64/1000</f>
        <v>2.9454024880185486E-2</v>
      </c>
      <c r="D64" t="s">
        <v>344</v>
      </c>
      <c r="E64">
        <v>1379742652.638</v>
      </c>
      <c r="F64" t="s">
        <v>345</v>
      </c>
      <c r="G64" t="s">
        <v>346</v>
      </c>
      <c r="H64" t="s">
        <v>347</v>
      </c>
      <c r="I64" t="s">
        <v>185</v>
      </c>
      <c r="J64" t="s">
        <v>180</v>
      </c>
      <c r="K64" t="s">
        <v>186</v>
      </c>
      <c r="L64" t="s">
        <v>348</v>
      </c>
      <c r="M64" t="s">
        <v>349</v>
      </c>
    </row>
    <row r="65" spans="1:13" x14ac:dyDescent="0.25">
      <c r="A65">
        <f>E66-E65</f>
        <v>9.9340000152587891</v>
      </c>
      <c r="B65">
        <f>VALUE(LEFT(L65,( LEN(L65)-3)))</f>
        <v>956.36963800000001</v>
      </c>
      <c r="C65">
        <f>A65/3600*B65/1000</f>
        <v>2.6390488884680675E-3</v>
      </c>
      <c r="D65" t="s">
        <v>350</v>
      </c>
      <c r="E65">
        <v>1379742746.233</v>
      </c>
      <c r="F65" t="s">
        <v>351</v>
      </c>
      <c r="G65" t="s">
        <v>352</v>
      </c>
      <c r="H65" t="s">
        <v>353</v>
      </c>
      <c r="I65" t="s">
        <v>185</v>
      </c>
      <c r="J65" t="s">
        <v>180</v>
      </c>
      <c r="K65" t="s">
        <v>186</v>
      </c>
      <c r="L65" t="s">
        <v>354</v>
      </c>
      <c r="M65" t="s">
        <v>355</v>
      </c>
    </row>
    <row r="66" spans="1:13" x14ac:dyDescent="0.25">
      <c r="A66">
        <f>E67-E66</f>
        <v>0.18799996376037598</v>
      </c>
      <c r="B66">
        <f>VALUE(LEFT(L66,( LEN(L66)-3)))</f>
        <v>937.63339499999995</v>
      </c>
      <c r="C66">
        <f>A66/3600*B66/1000</f>
        <v>4.8965290077921749E-5</v>
      </c>
      <c r="D66" t="s">
        <v>356</v>
      </c>
      <c r="E66">
        <v>1379742756.1670001</v>
      </c>
      <c r="F66" t="s">
        <v>357</v>
      </c>
      <c r="G66" t="s">
        <v>358</v>
      </c>
      <c r="H66" t="s">
        <v>359</v>
      </c>
      <c r="I66" t="s">
        <v>185</v>
      </c>
      <c r="J66" t="s">
        <v>180</v>
      </c>
      <c r="K66" t="s">
        <v>186</v>
      </c>
      <c r="L66" t="s">
        <v>360</v>
      </c>
      <c r="M66" t="s">
        <v>159</v>
      </c>
    </row>
    <row r="67" spans="1:13" x14ac:dyDescent="0.25">
      <c r="A67">
        <f>E68-E67</f>
        <v>49.282999992370605</v>
      </c>
      <c r="B67">
        <f>VALUE(LEFT(L67,( LEN(L67)-3)))</f>
        <v>937.27803200000005</v>
      </c>
      <c r="C67">
        <f>A67/3600*B67/1000</f>
        <v>1.2831075901084761E-2</v>
      </c>
      <c r="D67" t="s">
        <v>361</v>
      </c>
      <c r="E67">
        <v>1379742756.355</v>
      </c>
      <c r="F67" t="s">
        <v>362</v>
      </c>
      <c r="G67" t="s">
        <v>358</v>
      </c>
      <c r="H67" t="s">
        <v>359</v>
      </c>
      <c r="I67" t="s">
        <v>185</v>
      </c>
      <c r="J67" t="s">
        <v>180</v>
      </c>
      <c r="K67" t="s">
        <v>186</v>
      </c>
      <c r="L67" t="s">
        <v>363</v>
      </c>
      <c r="M67" t="s">
        <v>169</v>
      </c>
    </row>
    <row r="68" spans="1:13" x14ac:dyDescent="0.25">
      <c r="A68">
        <f>E69-E68</f>
        <v>0.37199997901916504</v>
      </c>
      <c r="B68">
        <f>VALUE(LEFT(L68,( LEN(L68)-3)))</f>
        <v>844.32214499999998</v>
      </c>
      <c r="C68">
        <f>A68/3600*B68/1000</f>
        <v>8.7246616729282347E-5</v>
      </c>
      <c r="D68" t="s">
        <v>364</v>
      </c>
      <c r="E68">
        <v>1379742805.638</v>
      </c>
      <c r="F68" t="s">
        <v>365</v>
      </c>
      <c r="G68" t="s">
        <v>366</v>
      </c>
      <c r="H68" t="s">
        <v>367</v>
      </c>
      <c r="I68" t="s">
        <v>185</v>
      </c>
      <c r="J68" t="s">
        <v>180</v>
      </c>
      <c r="K68" t="s">
        <v>186</v>
      </c>
      <c r="L68" t="s">
        <v>368</v>
      </c>
      <c r="M68" t="s">
        <v>169</v>
      </c>
    </row>
    <row r="69" spans="1:13" x14ac:dyDescent="0.25">
      <c r="A69">
        <f>E70-E69</f>
        <v>9.9992752075195313E-4</v>
      </c>
      <c r="B69">
        <f>VALUE(LEFT(L69,( LEN(L69)-3)))</f>
        <v>843.61994300000003</v>
      </c>
      <c r="C69">
        <f>A69/3600*B69/1000</f>
        <v>2.3432188835024835E-7</v>
      </c>
      <c r="D69" t="s">
        <v>369</v>
      </c>
      <c r="E69">
        <v>1379742806.01</v>
      </c>
      <c r="F69" t="s">
        <v>370</v>
      </c>
      <c r="G69" t="s">
        <v>371</v>
      </c>
      <c r="H69" t="s">
        <v>372</v>
      </c>
      <c r="I69" t="s">
        <v>185</v>
      </c>
      <c r="J69" t="s">
        <v>373</v>
      </c>
      <c r="K69" t="s">
        <v>186</v>
      </c>
      <c r="L69" t="s">
        <v>374</v>
      </c>
      <c r="M69" t="s">
        <v>169</v>
      </c>
    </row>
    <row r="70" spans="1:13" x14ac:dyDescent="0.25">
      <c r="A70">
        <f>E71-E70</f>
        <v>0.41000008583068848</v>
      </c>
      <c r="B70">
        <f>VALUE(LEFT(L70,( LEN(L70)-3)))</f>
        <v>843.61803499999996</v>
      </c>
      <c r="C70">
        <f>A70/3600*B70/1000</f>
        <v>9.6078740766199084E-5</v>
      </c>
      <c r="D70" t="s">
        <v>375</v>
      </c>
      <c r="E70">
        <v>1379742806.0109999</v>
      </c>
      <c r="F70" t="s">
        <v>376</v>
      </c>
      <c r="G70" t="s">
        <v>377</v>
      </c>
      <c r="H70" t="s">
        <v>378</v>
      </c>
      <c r="I70" t="s">
        <v>379</v>
      </c>
      <c r="J70" t="s">
        <v>373</v>
      </c>
      <c r="K70" t="s">
        <v>380</v>
      </c>
      <c r="L70" t="s">
        <v>381</v>
      </c>
      <c r="M70" t="s">
        <v>169</v>
      </c>
    </row>
    <row r="71" spans="1:13" x14ac:dyDescent="0.25">
      <c r="A71">
        <f>E72-E71</f>
        <v>9.9992752075195313E-4</v>
      </c>
      <c r="B71">
        <f>VALUE(LEFT(L71,( LEN(L71)-3)))</f>
        <v>842.84544000000005</v>
      </c>
      <c r="C71">
        <f>A71/3600*B71/1000</f>
        <v>2.3410676422119144E-7</v>
      </c>
      <c r="D71" t="s">
        <v>382</v>
      </c>
      <c r="E71">
        <v>1379742806.421</v>
      </c>
      <c r="F71" t="s">
        <v>383</v>
      </c>
      <c r="G71" t="s">
        <v>384</v>
      </c>
      <c r="H71" t="s">
        <v>385</v>
      </c>
      <c r="I71" t="s">
        <v>379</v>
      </c>
      <c r="J71" t="s">
        <v>373</v>
      </c>
      <c r="K71" t="s">
        <v>380</v>
      </c>
      <c r="L71" t="s">
        <v>386</v>
      </c>
      <c r="M71" t="s">
        <v>169</v>
      </c>
    </row>
    <row r="72" spans="1:13" x14ac:dyDescent="0.25">
      <c r="A72">
        <f>E73-E72</f>
        <v>1.1710000038146973</v>
      </c>
      <c r="B72">
        <f>VALUE(LEFT(L72,( LEN(L72)-3)))</f>
        <v>842.84353299999998</v>
      </c>
      <c r="C72">
        <f>A72/3600*B72/1000</f>
        <v>2.7415827232172023E-4</v>
      </c>
      <c r="D72" t="s">
        <v>387</v>
      </c>
      <c r="E72">
        <v>1379742806.4219999</v>
      </c>
      <c r="F72" t="s">
        <v>388</v>
      </c>
      <c r="G72" t="s">
        <v>384</v>
      </c>
      <c r="H72" t="s">
        <v>380</v>
      </c>
      <c r="I72" t="s">
        <v>379</v>
      </c>
      <c r="J72" t="s">
        <v>373</v>
      </c>
      <c r="K72" t="s">
        <v>380</v>
      </c>
      <c r="L72" t="s">
        <v>389</v>
      </c>
      <c r="M72" t="s">
        <v>169</v>
      </c>
    </row>
    <row r="73" spans="1:13" x14ac:dyDescent="0.25">
      <c r="A73">
        <f>E74-E73</f>
        <v>2.1000146865844727E-2</v>
      </c>
      <c r="B73">
        <f>VALUE(LEFT(L73,( LEN(L73)-3)))</f>
        <v>840.63476300000002</v>
      </c>
      <c r="C73">
        <f>A73/3600*B73/1000</f>
        <v>4.9037370787596041E-6</v>
      </c>
      <c r="D73" t="s">
        <v>390</v>
      </c>
      <c r="E73">
        <v>1379742807.5929999</v>
      </c>
      <c r="F73" t="s">
        <v>391</v>
      </c>
      <c r="G73" t="s">
        <v>392</v>
      </c>
      <c r="H73" t="s">
        <v>380</v>
      </c>
      <c r="I73" t="s">
        <v>379</v>
      </c>
      <c r="J73" t="s">
        <v>373</v>
      </c>
      <c r="K73" t="s">
        <v>380</v>
      </c>
      <c r="L73" t="s">
        <v>393</v>
      </c>
      <c r="M73" t="s">
        <v>169</v>
      </c>
    </row>
    <row r="74" spans="1:13" x14ac:dyDescent="0.25">
      <c r="A74">
        <f>E75-E74</f>
        <v>0.88399982452392578</v>
      </c>
      <c r="B74">
        <f>VALUE(LEFT(L74,( LEN(L74)-3)))</f>
        <v>840.59423200000003</v>
      </c>
      <c r="C74">
        <f>A74/3600*B74/1000</f>
        <v>2.0641254266217336E-4</v>
      </c>
      <c r="D74" t="s">
        <v>394</v>
      </c>
      <c r="E74">
        <v>1379742807.6140001</v>
      </c>
      <c r="F74" t="s">
        <v>395</v>
      </c>
      <c r="G74" t="s">
        <v>392</v>
      </c>
      <c r="H74" t="s">
        <v>380</v>
      </c>
      <c r="I74" t="s">
        <v>379</v>
      </c>
      <c r="J74" t="s">
        <v>373</v>
      </c>
      <c r="K74" t="s">
        <v>380</v>
      </c>
      <c r="L74" t="s">
        <v>396</v>
      </c>
      <c r="M74" t="s">
        <v>169</v>
      </c>
    </row>
    <row r="75" spans="1:13" x14ac:dyDescent="0.25">
      <c r="A75">
        <f>E76-E75</f>
        <v>32.521000146865845</v>
      </c>
      <c r="B75">
        <f>VALUE(LEFT(L75,( LEN(L75)-3)))</f>
        <v>838.928223</v>
      </c>
      <c r="C75">
        <f>A75/3600*B75/1000</f>
        <v>7.5785513509424723E-3</v>
      </c>
      <c r="D75" t="s">
        <v>397</v>
      </c>
      <c r="E75">
        <v>1379742808.4979999</v>
      </c>
      <c r="F75" t="s">
        <v>395</v>
      </c>
      <c r="G75" t="s">
        <v>392</v>
      </c>
      <c r="H75" t="s">
        <v>380</v>
      </c>
      <c r="I75" t="s">
        <v>379</v>
      </c>
      <c r="J75" t="s">
        <v>373</v>
      </c>
      <c r="K75" t="s">
        <v>380</v>
      </c>
      <c r="L75" t="s">
        <v>398</v>
      </c>
      <c r="M75" t="s">
        <v>169</v>
      </c>
    </row>
    <row r="76" spans="1:13" x14ac:dyDescent="0.25">
      <c r="A76">
        <f>E77-E76</f>
        <v>0.30799984931945801</v>
      </c>
      <c r="B76">
        <f>VALUE(LEFT(L76,( LEN(L76)-3)))</f>
        <v>838.928223</v>
      </c>
      <c r="C76">
        <f>A76/3600*B76/1000</f>
        <v>7.1774935076066864E-5</v>
      </c>
      <c r="D76" t="s">
        <v>399</v>
      </c>
      <c r="E76">
        <v>1379742841.0190001</v>
      </c>
      <c r="F76" t="s">
        <v>395</v>
      </c>
      <c r="G76" t="s">
        <v>400</v>
      </c>
      <c r="H76" t="s">
        <v>401</v>
      </c>
      <c r="I76" t="s">
        <v>379</v>
      </c>
      <c r="J76" t="s">
        <v>373</v>
      </c>
      <c r="K76" t="s">
        <v>380</v>
      </c>
      <c r="L76" t="s">
        <v>398</v>
      </c>
      <c r="M76" t="s">
        <v>169</v>
      </c>
    </row>
    <row r="77" spans="1:13" x14ac:dyDescent="0.25">
      <c r="A77">
        <f>E78-E77</f>
        <v>0</v>
      </c>
      <c r="B77">
        <f>VALUE(LEFT(L77,( LEN(L77)-3)))</f>
        <v>838.928223</v>
      </c>
      <c r="C77">
        <f>A77/3600*B77/1000</f>
        <v>0</v>
      </c>
      <c r="D77" t="s">
        <v>402</v>
      </c>
      <c r="E77">
        <v>1379742841.3269999</v>
      </c>
      <c r="F77" t="s">
        <v>403</v>
      </c>
      <c r="G77" t="s">
        <v>400</v>
      </c>
      <c r="H77" t="s">
        <v>401</v>
      </c>
      <c r="I77" t="s">
        <v>379</v>
      </c>
      <c r="J77" t="s">
        <v>373</v>
      </c>
      <c r="K77" t="s">
        <v>380</v>
      </c>
      <c r="L77" t="s">
        <v>398</v>
      </c>
      <c r="M77" t="s">
        <v>169</v>
      </c>
    </row>
    <row r="78" spans="1:13" x14ac:dyDescent="0.25">
      <c r="B78">
        <f>VALUE(LEFT(L78,( LEN(L78)-3)))</f>
        <v>838.928223</v>
      </c>
      <c r="C78">
        <f>A78/3600*B78/1000</f>
        <v>0</v>
      </c>
      <c r="D78" t="s">
        <v>402</v>
      </c>
      <c r="E78">
        <v>1379742841.3269999</v>
      </c>
      <c r="F78" t="s">
        <v>403</v>
      </c>
      <c r="G78" t="s">
        <v>400</v>
      </c>
      <c r="H78" t="s">
        <v>401</v>
      </c>
      <c r="I78" t="s">
        <v>379</v>
      </c>
      <c r="J78" t="s">
        <v>373</v>
      </c>
      <c r="K78" t="s">
        <v>380</v>
      </c>
      <c r="L78" t="s">
        <v>398</v>
      </c>
      <c r="M78" t="s">
        <v>169</v>
      </c>
    </row>
    <row r="2811" spans="2:3" x14ac:dyDescent="0.25">
      <c r="B2811" t="e">
        <f>VALUE(LEFT(L2811,( LEN(L2811)-3)))</f>
        <v>#VALUE!</v>
      </c>
      <c r="C2811" t="e">
        <f>A2811/3600*B2811/1000</f>
        <v>#VALUE!</v>
      </c>
    </row>
    <row r="7956" spans="2:3" x14ac:dyDescent="0.25">
      <c r="B7956" t="e">
        <f>VALUE(LEFT(M7956,( LEN(M7956)-3)))</f>
        <v>#VALUE!</v>
      </c>
      <c r="C7956" t="e">
        <f>A7956/3600*B7956/1000</f>
        <v>#VALUE!</v>
      </c>
    </row>
    <row r="12062" spans="2:3" x14ac:dyDescent="0.25">
      <c r="B12062" t="e">
        <f t="shared" ref="B12062" si="0">VALUE(LEFT(L12062,( LEN(L12062)-3)))</f>
        <v>#VALUE!</v>
      </c>
      <c r="C12062" t="e">
        <f t="shared" ref="C12062" si="1">A12062/3600*B12062/1000</f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Daphne 20130921T050934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2013-09-28T19:46:31Z</dcterms:created>
  <dcterms:modified xsi:type="dcterms:W3CDTF">2013-09-28T19:46:31Z</dcterms:modified>
</cp:coreProperties>
</file>