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380" yWindow="1500" windowWidth="22995" windowHeight="11565"/>
  </bookViews>
  <sheets>
    <sheet name="20130909T173942" sheetId="1" r:id="rId1"/>
  </sheets>
  <calcPr calcId="0"/>
</workbook>
</file>

<file path=xl/calcChain.xml><?xml version="1.0" encoding="utf-8"?>
<calcChain xmlns="http://schemas.openxmlformats.org/spreadsheetml/2006/main">
  <c r="C1" i="1" l="1"/>
  <c r="A35" i="1"/>
  <c r="B95" i="1"/>
  <c r="C95" i="1"/>
  <c r="B94" i="1"/>
  <c r="A94" i="1"/>
  <c r="C94" i="1" s="1"/>
  <c r="B93" i="1"/>
  <c r="A93" i="1"/>
  <c r="C93" i="1" s="1"/>
  <c r="B92" i="1"/>
  <c r="A92" i="1"/>
  <c r="C92" i="1" s="1"/>
  <c r="B91" i="1"/>
  <c r="A91" i="1"/>
  <c r="C91" i="1" s="1"/>
  <c r="B90" i="1"/>
  <c r="A90" i="1"/>
  <c r="C90" i="1" s="1"/>
  <c r="B89" i="1"/>
  <c r="A89" i="1"/>
  <c r="C89" i="1" s="1"/>
  <c r="B88" i="1"/>
  <c r="A88" i="1"/>
  <c r="C88" i="1" s="1"/>
  <c r="B87" i="1"/>
  <c r="A87" i="1"/>
  <c r="C87" i="1" s="1"/>
  <c r="B86" i="1"/>
  <c r="A86" i="1"/>
  <c r="C86" i="1" s="1"/>
  <c r="B85" i="1"/>
  <c r="A85" i="1"/>
  <c r="C85" i="1" s="1"/>
  <c r="B84" i="1"/>
  <c r="A84" i="1"/>
  <c r="C84" i="1" s="1"/>
  <c r="B83" i="1"/>
  <c r="A83" i="1"/>
  <c r="C83" i="1" s="1"/>
  <c r="B82" i="1"/>
  <c r="A82" i="1"/>
  <c r="C82" i="1" s="1"/>
  <c r="B81" i="1"/>
  <c r="A81" i="1"/>
  <c r="C81" i="1" s="1"/>
  <c r="B80" i="1"/>
  <c r="A80" i="1"/>
  <c r="C80" i="1" s="1"/>
  <c r="B79" i="1"/>
  <c r="A79" i="1"/>
  <c r="C79" i="1" s="1"/>
  <c r="B78" i="1"/>
  <c r="A78" i="1"/>
  <c r="C78" i="1" s="1"/>
  <c r="B77" i="1"/>
  <c r="A77" i="1"/>
  <c r="C77" i="1" s="1"/>
  <c r="B76" i="1"/>
  <c r="A76" i="1"/>
  <c r="C76" i="1" s="1"/>
  <c r="B75" i="1"/>
  <c r="A75" i="1"/>
  <c r="C75" i="1" s="1"/>
  <c r="B74" i="1"/>
  <c r="A74" i="1"/>
  <c r="C74" i="1" s="1"/>
  <c r="B73" i="1"/>
  <c r="A73" i="1"/>
  <c r="C73" i="1" s="1"/>
  <c r="B72" i="1"/>
  <c r="A72" i="1"/>
  <c r="C72" i="1" s="1"/>
  <c r="B71" i="1"/>
  <c r="A71" i="1"/>
  <c r="C71" i="1" s="1"/>
  <c r="B70" i="1"/>
  <c r="A70" i="1"/>
  <c r="C70" i="1" s="1"/>
  <c r="B69" i="1"/>
  <c r="A69" i="1"/>
  <c r="C69" i="1" s="1"/>
  <c r="B68" i="1"/>
  <c r="A68" i="1"/>
  <c r="C68" i="1" s="1"/>
  <c r="B67" i="1"/>
  <c r="A67" i="1"/>
  <c r="C67" i="1" s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  <c r="B667" i="1"/>
  <c r="C667" i="1" s="1"/>
  <c r="B666" i="1"/>
  <c r="A666" i="1"/>
  <c r="C666" i="1" s="1"/>
  <c r="B665" i="1"/>
  <c r="A665" i="1"/>
  <c r="C665" i="1" s="1"/>
  <c r="B664" i="1"/>
  <c r="A664" i="1"/>
  <c r="C664" i="1" s="1"/>
  <c r="B663" i="1"/>
  <c r="A663" i="1"/>
  <c r="C663" i="1" s="1"/>
  <c r="B662" i="1"/>
  <c r="A662" i="1"/>
  <c r="C662" i="1" s="1"/>
  <c r="B661" i="1"/>
  <c r="A661" i="1"/>
  <c r="C661" i="1" s="1"/>
  <c r="B660" i="1"/>
  <c r="A660" i="1"/>
  <c r="C660" i="1" s="1"/>
  <c r="B659" i="1"/>
  <c r="A659" i="1"/>
  <c r="C659" i="1" s="1"/>
  <c r="B658" i="1"/>
  <c r="A658" i="1"/>
  <c r="C658" i="1" s="1"/>
  <c r="B657" i="1"/>
  <c r="A657" i="1"/>
  <c r="B656" i="1"/>
  <c r="A656" i="1"/>
  <c r="C656" i="1" s="1"/>
  <c r="B655" i="1"/>
  <c r="A655" i="1"/>
  <c r="B654" i="1"/>
  <c r="A654" i="1"/>
  <c r="B653" i="1"/>
  <c r="A653" i="1"/>
  <c r="B652" i="1"/>
  <c r="A652" i="1"/>
  <c r="B651" i="1"/>
  <c r="A651" i="1"/>
  <c r="B650" i="1"/>
  <c r="A650" i="1"/>
  <c r="B649" i="1"/>
  <c r="A649" i="1"/>
  <c r="B648" i="1"/>
  <c r="A648" i="1"/>
  <c r="B647" i="1"/>
  <c r="A647" i="1"/>
  <c r="B646" i="1"/>
  <c r="A646" i="1"/>
  <c r="B645" i="1"/>
  <c r="A645" i="1"/>
  <c r="B644" i="1"/>
  <c r="A644" i="1"/>
  <c r="B643" i="1"/>
  <c r="A643" i="1"/>
  <c r="B642" i="1"/>
  <c r="A642" i="1"/>
  <c r="B641" i="1"/>
  <c r="A641" i="1"/>
  <c r="B640" i="1"/>
  <c r="A640" i="1"/>
  <c r="B639" i="1"/>
  <c r="A639" i="1"/>
  <c r="B638" i="1"/>
  <c r="A638" i="1"/>
  <c r="B637" i="1"/>
  <c r="A637" i="1"/>
  <c r="B636" i="1"/>
  <c r="A636" i="1"/>
  <c r="B635" i="1"/>
  <c r="A635" i="1"/>
  <c r="B634" i="1"/>
  <c r="A634" i="1"/>
  <c r="B633" i="1"/>
  <c r="A633" i="1"/>
  <c r="B632" i="1"/>
  <c r="A632" i="1"/>
  <c r="B631" i="1"/>
  <c r="A631" i="1"/>
  <c r="B630" i="1"/>
  <c r="A630" i="1"/>
  <c r="B629" i="1"/>
  <c r="A629" i="1"/>
  <c r="B628" i="1"/>
  <c r="A628" i="1"/>
  <c r="B627" i="1"/>
  <c r="A627" i="1"/>
  <c r="B626" i="1"/>
  <c r="A626" i="1"/>
  <c r="B625" i="1"/>
  <c r="A625" i="1"/>
  <c r="B624" i="1"/>
  <c r="A624" i="1"/>
  <c r="B623" i="1"/>
  <c r="A623" i="1"/>
  <c r="B622" i="1"/>
  <c r="A622" i="1"/>
  <c r="B621" i="1"/>
  <c r="A621" i="1"/>
  <c r="B620" i="1"/>
  <c r="A620" i="1"/>
  <c r="B619" i="1"/>
  <c r="A619" i="1"/>
  <c r="B618" i="1"/>
  <c r="A618" i="1"/>
  <c r="B617" i="1"/>
  <c r="A617" i="1"/>
  <c r="B526" i="1"/>
  <c r="C526" i="1" s="1"/>
  <c r="B525" i="1"/>
  <c r="A525" i="1"/>
  <c r="C525" i="1" s="1"/>
  <c r="B524" i="1"/>
  <c r="A524" i="1"/>
  <c r="C524" i="1" s="1"/>
  <c r="B523" i="1"/>
  <c r="A523" i="1"/>
  <c r="C523" i="1" s="1"/>
  <c r="B522" i="1"/>
  <c r="A522" i="1"/>
  <c r="C522" i="1" s="1"/>
  <c r="B521" i="1"/>
  <c r="A521" i="1"/>
  <c r="C521" i="1" s="1"/>
  <c r="B520" i="1"/>
  <c r="A520" i="1"/>
  <c r="C520" i="1" s="1"/>
  <c r="B519" i="1"/>
  <c r="A519" i="1"/>
  <c r="C519" i="1" s="1"/>
  <c r="A66" i="1"/>
  <c r="C66" i="1" s="1"/>
  <c r="A65" i="1"/>
  <c r="C65" i="1" s="1"/>
  <c r="A64" i="1"/>
  <c r="C64" i="1" s="1"/>
  <c r="A63" i="1"/>
  <c r="C63" i="1" s="1"/>
  <c r="A62" i="1"/>
  <c r="C62" i="1" s="1"/>
  <c r="A61" i="1"/>
  <c r="C61" i="1" s="1"/>
  <c r="A60" i="1"/>
  <c r="C60" i="1" s="1"/>
  <c r="A59" i="1"/>
  <c r="C59" i="1" s="1"/>
  <c r="A58" i="1"/>
  <c r="C58" i="1" s="1"/>
  <c r="A57" i="1"/>
  <c r="C57" i="1" s="1"/>
  <c r="A56" i="1"/>
  <c r="C56" i="1" s="1"/>
  <c r="A55" i="1"/>
  <c r="C55" i="1" s="1"/>
  <c r="A54" i="1"/>
  <c r="C54" i="1" s="1"/>
  <c r="A53" i="1"/>
  <c r="C53" i="1" s="1"/>
  <c r="A52" i="1"/>
  <c r="C52" i="1" s="1"/>
  <c r="A51" i="1"/>
  <c r="C51" i="1" s="1"/>
  <c r="A50" i="1"/>
  <c r="C50" i="1" s="1"/>
  <c r="A49" i="1"/>
  <c r="C49" i="1" s="1"/>
  <c r="A48" i="1"/>
  <c r="C48" i="1" s="1"/>
  <c r="A47" i="1"/>
  <c r="C47" i="1" s="1"/>
  <c r="A46" i="1"/>
  <c r="C46" i="1" s="1"/>
  <c r="A45" i="1"/>
  <c r="C45" i="1" s="1"/>
  <c r="A44" i="1"/>
  <c r="C44" i="1" s="1"/>
  <c r="A43" i="1"/>
  <c r="C43" i="1" s="1"/>
  <c r="A42" i="1"/>
  <c r="C42" i="1" s="1"/>
  <c r="A41" i="1"/>
  <c r="C41" i="1" s="1"/>
  <c r="A40" i="1"/>
  <c r="C40" i="1" s="1"/>
  <c r="A39" i="1"/>
  <c r="C39" i="1" s="1"/>
  <c r="A38" i="1"/>
  <c r="C38" i="1" s="1"/>
  <c r="A37" i="1"/>
  <c r="C37" i="1" s="1"/>
  <c r="A36" i="1"/>
  <c r="C36" i="1" s="1"/>
  <c r="C35" i="1"/>
  <c r="A34" i="1"/>
  <c r="C34" i="1" s="1"/>
  <c r="A33" i="1"/>
  <c r="C33" i="1" s="1"/>
  <c r="A32" i="1"/>
  <c r="C32" i="1" s="1"/>
  <c r="A31" i="1"/>
  <c r="C31" i="1" s="1"/>
  <c r="A30" i="1"/>
  <c r="C30" i="1" s="1"/>
  <c r="A29" i="1"/>
  <c r="C29" i="1" s="1"/>
  <c r="A28" i="1"/>
  <c r="C28" i="1" s="1"/>
  <c r="A27" i="1"/>
  <c r="C27" i="1" s="1"/>
  <c r="A26" i="1"/>
  <c r="C26" i="1" s="1"/>
  <c r="A25" i="1"/>
  <c r="C25" i="1" s="1"/>
  <c r="A24" i="1"/>
  <c r="C24" i="1" s="1"/>
  <c r="A23" i="1"/>
  <c r="C23" i="1" s="1"/>
  <c r="A22" i="1"/>
  <c r="C22" i="1" s="1"/>
  <c r="A21" i="1"/>
  <c r="C21" i="1" s="1"/>
  <c r="A20" i="1"/>
  <c r="C20" i="1" s="1"/>
  <c r="A19" i="1"/>
  <c r="C19" i="1" s="1"/>
  <c r="A18" i="1"/>
  <c r="C18" i="1" s="1"/>
  <c r="A17" i="1"/>
  <c r="C17" i="1" s="1"/>
  <c r="A16" i="1"/>
  <c r="C16" i="1" s="1"/>
  <c r="A15" i="1"/>
  <c r="C15" i="1" s="1"/>
  <c r="A14" i="1"/>
  <c r="C14" i="1" s="1"/>
  <c r="A13" i="1"/>
  <c r="C13" i="1" s="1"/>
  <c r="A12" i="1"/>
  <c r="C12" i="1" s="1"/>
  <c r="A11" i="1"/>
  <c r="C11" i="1" s="1"/>
  <c r="A10" i="1"/>
  <c r="C10" i="1" s="1"/>
  <c r="A9" i="1"/>
  <c r="C9" i="1" s="1"/>
  <c r="A8" i="1"/>
  <c r="C8" i="1" s="1"/>
  <c r="A7" i="1"/>
  <c r="C7" i="1" s="1"/>
  <c r="A6" i="1"/>
  <c r="C6" i="1" s="1"/>
  <c r="A5" i="1"/>
  <c r="C5" i="1" s="1"/>
  <c r="A4" i="1"/>
  <c r="C4" i="1" s="1"/>
  <c r="A3" i="1"/>
  <c r="C3" i="1" s="1"/>
  <c r="A2" i="1"/>
  <c r="C2" i="1" s="1"/>
  <c r="C617" i="1" l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7" i="1"/>
</calcChain>
</file>

<file path=xl/sharedStrings.xml><?xml version="1.0" encoding="utf-8"?>
<sst xmlns="http://schemas.openxmlformats.org/spreadsheetml/2006/main" count="858" uniqueCount="362">
  <si>
    <t>Timestamp</t>
  </si>
  <si>
    <t>EpochSeconds</t>
  </si>
  <si>
    <t>latitude</t>
  </si>
  <si>
    <t>longitude</t>
  </si>
  <si>
    <t>time_fix</t>
  </si>
  <si>
    <t>latitude_fix</t>
  </si>
  <si>
    <t>longitude_fix</t>
  </si>
  <si>
    <t>platform_average_current</t>
  </si>
  <si>
    <t>depth</t>
  </si>
  <si>
    <t>ThrusterServo.component_voltage</t>
  </si>
  <si>
    <t>nan</t>
  </si>
  <si>
    <t>0.000000 V</t>
  </si>
  <si>
    <t>2013-09-09T17:45:11.889Z</t>
  </si>
  <si>
    <t>301.033020 mA</t>
  </si>
  <si>
    <t>-0.350692 m</t>
  </si>
  <si>
    <t>2013-09-09T17:54:43.013Z</t>
  </si>
  <si>
    <t>36.802547 arcdeg</t>
  </si>
  <si>
    <t>-121.787557 arcdeg</t>
  </si>
  <si>
    <t>277.681142 mA</t>
  </si>
  <si>
    <t>-0.351431 m</t>
  </si>
  <si>
    <t>2013-09-09T17:54:50.011Z</t>
  </si>
  <si>
    <t>277.395040 mA</t>
  </si>
  <si>
    <t>-0.351440 m</t>
  </si>
  <si>
    <t>2013-09-09T17:55:57.506Z</t>
  </si>
  <si>
    <t>274.635315 mA</t>
  </si>
  <si>
    <t>2013-09-09T17:56:09.980Z</t>
  </si>
  <si>
    <t>1378749368 s</t>
  </si>
  <si>
    <t>36.802545 arcdeg</t>
  </si>
  <si>
    <t>-121.787554 arcdeg</t>
  </si>
  <si>
    <t>274.578959 mA</t>
  </si>
  <si>
    <t>-0.345185 m</t>
  </si>
  <si>
    <t>2013-09-09T18:05:38.205Z</t>
  </si>
  <si>
    <t>272.012293 mA</t>
  </si>
  <si>
    <t>-0.300735 m</t>
  </si>
  <si>
    <t>2013-09-09T18:05:38.223Z</t>
  </si>
  <si>
    <t>272.012234 mA</t>
  </si>
  <si>
    <t>-0.300733 m</t>
  </si>
  <si>
    <t>2013-09-09T20:02:26.387Z</t>
  </si>
  <si>
    <t>240.356445 mA</t>
  </si>
  <si>
    <t>0.757017 m</t>
  </si>
  <si>
    <t>2013-09-09T20:05:53.608Z</t>
  </si>
  <si>
    <t>36.802609 arcdeg</t>
  </si>
  <si>
    <t>-121.787568 arcdeg</t>
  </si>
  <si>
    <t>247.231409 mA</t>
  </si>
  <si>
    <t>0.788293 m</t>
  </si>
  <si>
    <t>2013-09-09T20:05:54.419Z</t>
  </si>
  <si>
    <t>36.830846 arcdeg</t>
  </si>
  <si>
    <t>-121.893898 arcdeg</t>
  </si>
  <si>
    <t>247.258306 mA</t>
  </si>
  <si>
    <t>0.788415 m</t>
  </si>
  <si>
    <t>2013-09-09T20:09:15.916Z</t>
  </si>
  <si>
    <t>36.830713 arcdeg</t>
  </si>
  <si>
    <t>253.943384 mA</t>
  </si>
  <si>
    <t>0.818827 m</t>
  </si>
  <si>
    <t>2013-09-09T20:09:16.349Z</t>
  </si>
  <si>
    <t>-121.894806 arcdeg</t>
  </si>
  <si>
    <t>253.957748 mA</t>
  </si>
  <si>
    <t>0.818893 m</t>
  </si>
  <si>
    <t>2013-09-09T20:09:16.709Z</t>
  </si>
  <si>
    <t>-121.895558 arcdeg</t>
  </si>
  <si>
    <t>253.969669 mA</t>
  </si>
  <si>
    <t>0.818947 m</t>
  </si>
  <si>
    <t>2013-09-09T20:09:21.915Z</t>
  </si>
  <si>
    <t>36.830710 arcdeg</t>
  </si>
  <si>
    <t>-121.895570 arcdeg</t>
  </si>
  <si>
    <t>254.142404 mA</t>
  </si>
  <si>
    <t>0.819733 m</t>
  </si>
  <si>
    <t>2013-09-09T20:10:25.388Z</t>
  </si>
  <si>
    <t>36.830680 arcdeg</t>
  </si>
  <si>
    <t>-121.895706 arcdeg</t>
  </si>
  <si>
    <t>256.248236 mA</t>
  </si>
  <si>
    <t>1.028503 m</t>
  </si>
  <si>
    <t>2013-09-09T20:10:30.196Z</t>
  </si>
  <si>
    <t>36.830678 arcdeg</t>
  </si>
  <si>
    <t>-121.895716 arcdeg</t>
  </si>
  <si>
    <t>256.407738 mA</t>
  </si>
  <si>
    <t>-0.169003 m</t>
  </si>
  <si>
    <t>2013-09-09T20:11:59.207Z</t>
  </si>
  <si>
    <t>36.830635 arcdeg</t>
  </si>
  <si>
    <t>-121.895908 arcdeg</t>
  </si>
  <si>
    <t>259.360880 mA</t>
  </si>
  <si>
    <t>-0.168407 m</t>
  </si>
  <si>
    <t>2013-09-09T20:17:15.674Z</t>
  </si>
  <si>
    <t>36.830482 arcdeg</t>
  </si>
  <si>
    <t>-121.895917 arcdeg</t>
  </si>
  <si>
    <t>269.860268 mA</t>
  </si>
  <si>
    <t>-0.166288 m</t>
  </si>
  <si>
    <t>2013-09-09T22:05:36.583Z</t>
  </si>
  <si>
    <t>36.830359 arcdeg</t>
  </si>
  <si>
    <t>-121.896106 arcdeg</t>
  </si>
  <si>
    <t>485.540718 mA</t>
  </si>
  <si>
    <t>-0.122772 m</t>
  </si>
  <si>
    <t>2013-09-09T22:06:23.880Z</t>
  </si>
  <si>
    <t>36.830358 arcdeg</t>
  </si>
  <si>
    <t>-121.896108 arcdeg</t>
  </si>
  <si>
    <t>487.109900 mA</t>
  </si>
  <si>
    <t>0.610283 m</t>
  </si>
  <si>
    <t>2013-09-09T22:06:36.524Z</t>
  </si>
  <si>
    <t>-121.896143 arcdeg</t>
  </si>
  <si>
    <t>487.529397 mA</t>
  </si>
  <si>
    <t>0.806252 m</t>
  </si>
  <si>
    <t>2013-09-09T22:06:36.920Z</t>
  </si>
  <si>
    <t>-121.896981 arcdeg</t>
  </si>
  <si>
    <t>487.542510 mA</t>
  </si>
  <si>
    <t>0.812387 m</t>
  </si>
  <si>
    <t>2013-09-09T22:06:37.322Z</t>
  </si>
  <si>
    <t>-121.897830 arcdeg</t>
  </si>
  <si>
    <t>487.555832 mA</t>
  </si>
  <si>
    <t>0.818608 m</t>
  </si>
  <si>
    <t>2013-09-09T22:06:41.724Z</t>
  </si>
  <si>
    <t>36.830355 arcdeg</t>
  </si>
  <si>
    <t>-121.897847 arcdeg</t>
  </si>
  <si>
    <t>487.701893 mA</t>
  </si>
  <si>
    <t>0.886841 m</t>
  </si>
  <si>
    <t>2013-09-09T22:07:20.104Z</t>
  </si>
  <si>
    <t>36.830336 arcdeg</t>
  </si>
  <si>
    <t>-121.898001 arcdeg</t>
  </si>
  <si>
    <t>488.975257 mA</t>
  </si>
  <si>
    <t>0.844975 m</t>
  </si>
  <si>
    <t>2013-09-09T22:07:20.902Z</t>
  </si>
  <si>
    <t>-121.899705 arcdeg</t>
  </si>
  <si>
    <t>489.001691 mA</t>
  </si>
  <si>
    <t>0.844105 m</t>
  </si>
  <si>
    <t>2013-09-09T22:07:22.125Z</t>
  </si>
  <si>
    <t>36.830335 arcdeg</t>
  </si>
  <si>
    <t>489.042282 mA</t>
  </si>
  <si>
    <t>0.842771 m</t>
  </si>
  <si>
    <t>2013-09-09T22:07:22.518Z</t>
  </si>
  <si>
    <t>-121.900537 arcdeg</t>
  </si>
  <si>
    <t>489.055336 mA</t>
  </si>
  <si>
    <t>0.842342 m</t>
  </si>
  <si>
    <t>2013-09-09T22:07:22.925Z</t>
  </si>
  <si>
    <t>36.830340 arcdeg</t>
  </si>
  <si>
    <t>-121.901398 arcdeg</t>
  </si>
  <si>
    <t>489.068836 mA</t>
  </si>
  <si>
    <t>0.841898 m</t>
  </si>
  <si>
    <t>2013-09-09T22:07:29.636Z</t>
  </si>
  <si>
    <t>36.830428 arcdeg</t>
  </si>
  <si>
    <t>-121.901443 arcdeg</t>
  </si>
  <si>
    <t>489.291489 mA</t>
  </si>
  <si>
    <t>0.834577 m</t>
  </si>
  <si>
    <t>2013-09-09T22:07:30.439Z</t>
  </si>
  <si>
    <t>36.829098 arcdeg</t>
  </si>
  <si>
    <t>-121.883884 arcdeg</t>
  </si>
  <si>
    <t>489.318132 mA</t>
  </si>
  <si>
    <t>0.833702 m</t>
  </si>
  <si>
    <t>2013-09-09T22:07:30.549Z</t>
  </si>
  <si>
    <t>-121.883882 arcdeg</t>
  </si>
  <si>
    <t>489.321768 mA</t>
  </si>
  <si>
    <t>0.833582 m</t>
  </si>
  <si>
    <t>2013-09-09T22:07:30.550Z</t>
  </si>
  <si>
    <t>1378764450 s</t>
  </si>
  <si>
    <t>489.321798 mA</t>
  </si>
  <si>
    <t>0.833580 m</t>
  </si>
  <si>
    <t>2013-09-09T22:09:39.469Z</t>
  </si>
  <si>
    <t>493.598938 mA</t>
  </si>
  <si>
    <t>2013-09-09T22:10:35.052Z</t>
  </si>
  <si>
    <t>36.829075 arcdeg</t>
  </si>
  <si>
    <t>-121.884491 arcdeg</t>
  </si>
  <si>
    <t>464.771301 mA</t>
  </si>
  <si>
    <t>0.632324 m</t>
  </si>
  <si>
    <t>2013-09-09T22:10:39.541Z</t>
  </si>
  <si>
    <t>36.829074 arcdeg</t>
  </si>
  <si>
    <t>-121.884506 arcdeg</t>
  </si>
  <si>
    <t>462.443113 mA</t>
  </si>
  <si>
    <t>0.617958 m</t>
  </si>
  <si>
    <t>2013-09-09T22:11:39.590Z</t>
  </si>
  <si>
    <t>36.829066 arcdeg</t>
  </si>
  <si>
    <t>-121.884704 arcdeg</t>
  </si>
  <si>
    <t>431.299269 mA</t>
  </si>
  <si>
    <t>0.425779 m</t>
  </si>
  <si>
    <t>2013-09-09T22:14:37.362Z</t>
  </si>
  <si>
    <t>36.829043 arcdeg</t>
  </si>
  <si>
    <t>339.099675 mA</t>
  </si>
  <si>
    <t>-0.143154 m</t>
  </si>
  <si>
    <t>2013-09-09T22:14:37.377Z</t>
  </si>
  <si>
    <t>339.092255 mA</t>
  </si>
  <si>
    <t>2013-09-09T22:15:10.350Z</t>
  </si>
  <si>
    <t>321.990967 mA</t>
  </si>
  <si>
    <t>2013-09-09T22:22:58.103Z</t>
  </si>
  <si>
    <t>266.740739 mA</t>
  </si>
  <si>
    <t>-0.137188 m</t>
  </si>
  <si>
    <t>2013-09-09T22:22:58.124Z</t>
  </si>
  <si>
    <t>266.738325 mA</t>
  </si>
  <si>
    <t>-0.137186 m</t>
  </si>
  <si>
    <t>2013-09-09T22:23:45.292Z</t>
  </si>
  <si>
    <t>-121.884693 arcdeg</t>
  </si>
  <si>
    <t>36.828265 arcdeg</t>
  </si>
  <si>
    <t>-121.884589 arcdeg</t>
  </si>
  <si>
    <t>261.166930 mA</t>
  </si>
  <si>
    <t>-0.132828 m</t>
  </si>
  <si>
    <t>2013-09-09T22:23:45.295Z</t>
  </si>
  <si>
    <t>1378765427 s</t>
  </si>
  <si>
    <t>261.166573 mA</t>
  </si>
  <si>
    <t>2013-09-09T22:23:46.622Z</t>
  </si>
  <si>
    <t>261.009783 mA</t>
  </si>
  <si>
    <t>-0.132705 m</t>
  </si>
  <si>
    <t>2013-09-09T22:23:47.451Z</t>
  </si>
  <si>
    <t>260.911882 mA</t>
  </si>
  <si>
    <t>-0.132629 m</t>
  </si>
  <si>
    <t>2013-09-09T22:25:18.088Z</t>
  </si>
  <si>
    <t>250.205994 mA</t>
  </si>
  <si>
    <t>2013-09-09T22:31:40.009Z</t>
  </si>
  <si>
    <t>247.314706 mA</t>
  </si>
  <si>
    <t>-0.088970 m</t>
  </si>
  <si>
    <t>2013-09-09T22:31:40.027Z</t>
  </si>
  <si>
    <t>247.314587 mA</t>
  </si>
  <si>
    <t>-0.088973 m</t>
  </si>
  <si>
    <t>2013-09-09T22:32:49.627Z</t>
  </si>
  <si>
    <t>-121.884585 arcdeg</t>
  </si>
  <si>
    <t>246.787682 mA</t>
  </si>
  <si>
    <t>-0.099722 m</t>
  </si>
  <si>
    <t>2013-09-09T22:32:50.815Z</t>
  </si>
  <si>
    <t>36.827852 arcdeg</t>
  </si>
  <si>
    <t>246.778697 mA</t>
  </si>
  <si>
    <t>-0.099906 m</t>
  </si>
  <si>
    <t>2013-09-09T22:32:51.436Z</t>
  </si>
  <si>
    <t>-121.884569 arcdeg</t>
  </si>
  <si>
    <t>246.773988 mA</t>
  </si>
  <si>
    <t>-0.100001 m</t>
  </si>
  <si>
    <t>2013-09-09T22:32:51.441Z</t>
  </si>
  <si>
    <t>1378765970 s</t>
  </si>
  <si>
    <t>246.773943 mA</t>
  </si>
  <si>
    <t>-0.100002 m</t>
  </si>
  <si>
    <t>2013-09-09T22:38:22.345Z</t>
  </si>
  <si>
    <t>244.268894 mA</t>
  </si>
  <si>
    <t>-0.151108 m</t>
  </si>
  <si>
    <t>2013-09-09T22:38:22.364Z</t>
  </si>
  <si>
    <t>244.268745 mA</t>
  </si>
  <si>
    <t>-0.151114 m</t>
  </si>
  <si>
    <t>2013-09-09T22:39:54.614Z</t>
  </si>
  <si>
    <t>-121.884586 arcdeg</t>
  </si>
  <si>
    <t>243.570372 mA</t>
  </si>
  <si>
    <t>-0.180744 m</t>
  </si>
  <si>
    <t>2013-09-09T22:39:54.934Z</t>
  </si>
  <si>
    <t>36.827756 arcdeg</t>
  </si>
  <si>
    <t>36.827495 arcdeg</t>
  </si>
  <si>
    <t>-121.884644 arcdeg</t>
  </si>
  <si>
    <t>243.567958 mA</t>
  </si>
  <si>
    <t>-0.180847 m</t>
  </si>
  <si>
    <t>2013-09-09T22:39:54.935Z</t>
  </si>
  <si>
    <t>36.827755 arcdeg</t>
  </si>
  <si>
    <t>1378766395 s</t>
  </si>
  <si>
    <t>243.567944 mA</t>
  </si>
  <si>
    <t>2013-09-09T22:39:55.801Z</t>
  </si>
  <si>
    <t>243.561387 mA</t>
  </si>
  <si>
    <t>-0.181125 m</t>
  </si>
  <si>
    <t>2013-09-09T22:42:00.847Z</t>
  </si>
  <si>
    <t>242.614746 mA</t>
  </si>
  <si>
    <t>2013-09-09T22:45:09.383Z</t>
  </si>
  <si>
    <t>244.249061 mA</t>
  </si>
  <si>
    <t>-0.281845 m</t>
  </si>
  <si>
    <t>2013-09-09T22:45:09.401Z</t>
  </si>
  <si>
    <t>244.249225 mA</t>
  </si>
  <si>
    <t>2013-09-09T22:47:04.633Z</t>
  </si>
  <si>
    <t>245.248109 mA</t>
  </si>
  <si>
    <t>-0.278929 m</t>
  </si>
  <si>
    <t>2013-09-09T22:47:05.434Z</t>
  </si>
  <si>
    <t>36.826416 arcdeg</t>
  </si>
  <si>
    <t>-121.882846 arcdeg</t>
  </si>
  <si>
    <t>245.255038 mA</t>
  </si>
  <si>
    <t>-0.278908 m</t>
  </si>
  <si>
    <t>2013-09-09T22:47:05.477Z</t>
  </si>
  <si>
    <t>1378766825 s</t>
  </si>
  <si>
    <t>245.255426 mA</t>
  </si>
  <si>
    <t>-0.278907 m</t>
  </si>
  <si>
    <t>2013-09-09T22:53:40.123Z</t>
  </si>
  <si>
    <t>248.676404 mA</t>
  </si>
  <si>
    <t>-0.268921 m</t>
  </si>
  <si>
    <t>2013-09-09T22:53:40.139Z</t>
  </si>
  <si>
    <t>248.676538 mA</t>
  </si>
  <si>
    <t>2013-09-09T22:54:12.631Z</t>
  </si>
  <si>
    <t>36.826410 arcdeg</t>
  </si>
  <si>
    <t>248.958200 mA</t>
  </si>
  <si>
    <t>-0.269611 m</t>
  </si>
  <si>
    <t>2013-09-09T22:54:12.898Z</t>
  </si>
  <si>
    <t>-121.882371 arcdeg</t>
  </si>
  <si>
    <t>1378767253 s</t>
  </si>
  <si>
    <t>36.826262 arcdeg</t>
  </si>
  <si>
    <t>-121.881400 arcdeg</t>
  </si>
  <si>
    <t>248.960510 mA</t>
  </si>
  <si>
    <t>-0.269617 m</t>
  </si>
  <si>
    <t>2013-09-09T22:54:13.442Z</t>
  </si>
  <si>
    <t>36.826409 arcdeg</t>
  </si>
  <si>
    <t>248.965219 mA</t>
  </si>
  <si>
    <t>-0.269628 m</t>
  </si>
  <si>
    <t>2013-09-09T23:00:43.014Z</t>
  </si>
  <si>
    <t>252.342224 mA</t>
  </si>
  <si>
    <t>2013-09-09T23:07:19.704Z</t>
  </si>
  <si>
    <t>253.554881 mA</t>
  </si>
  <si>
    <t>-0.286316 m</t>
  </si>
  <si>
    <t>2013-09-09T23:07:19.721Z</t>
  </si>
  <si>
    <t>253.554940 mA</t>
  </si>
  <si>
    <t>2013-09-09T23:07:48.613Z</t>
  </si>
  <si>
    <t>253.643245 mA</t>
  </si>
  <si>
    <t>-0.285839 m</t>
  </si>
  <si>
    <t>2013-09-09T23:07:48.643Z</t>
  </si>
  <si>
    <t>36.826320 arcdeg</t>
  </si>
  <si>
    <t>-121.881297 arcdeg</t>
  </si>
  <si>
    <t>1378768069 s</t>
  </si>
  <si>
    <t>36.827878 arcdeg</t>
  </si>
  <si>
    <t>-121.878523 arcdeg</t>
  </si>
  <si>
    <t>253.643334 mA</t>
  </si>
  <si>
    <t>-0.285838 m</t>
  </si>
  <si>
    <t>2013-09-09T23:07:49.430Z</t>
  </si>
  <si>
    <t>253.645748 mA</t>
  </si>
  <si>
    <t>-0.285825 m</t>
  </si>
  <si>
    <t>2013-09-09T23:14:21.310Z</t>
  </si>
  <si>
    <t>254.843712 mA</t>
  </si>
  <si>
    <t>-0.279358 m</t>
  </si>
  <si>
    <t>2013-09-09T23:14:21.327Z</t>
  </si>
  <si>
    <t>254.843771 mA</t>
  </si>
  <si>
    <t>2013-09-09T23:15:06.608Z</t>
  </si>
  <si>
    <t>254.982173 mA</t>
  </si>
  <si>
    <t>-0.279463 m</t>
  </si>
  <si>
    <t>2013-09-09T23:15:06.609Z</t>
  </si>
  <si>
    <t>36.827865 arcdeg</t>
  </si>
  <si>
    <t>2013-09-09T23:15:06.905Z</t>
  </si>
  <si>
    <t>36.823993 arcdeg</t>
  </si>
  <si>
    <t>-121.868045 arcdeg</t>
  </si>
  <si>
    <t>36.817271 arcdeg</t>
  </si>
  <si>
    <t>-121.849854 arcdeg</t>
  </si>
  <si>
    <t>254.983097 mA</t>
  </si>
  <si>
    <t>-0.279464 m</t>
  </si>
  <si>
    <t>2013-09-09T23:15:06.906Z</t>
  </si>
  <si>
    <t>36.823979 arcdeg</t>
  </si>
  <si>
    <t>-121.868009 arcdeg</t>
  </si>
  <si>
    <t>1378768507 s</t>
  </si>
  <si>
    <t>2013-09-09T23:15:07.418Z</t>
  </si>
  <si>
    <t>254.984647 mA</t>
  </si>
  <si>
    <t>-0.279465 m</t>
  </si>
  <si>
    <t>2013-09-09T23:20:55.953Z</t>
  </si>
  <si>
    <t>256.050110 mA</t>
  </si>
  <si>
    <t>2013-09-09T23:28:36.986Z</t>
  </si>
  <si>
    <t>249.057457 mA</t>
  </si>
  <si>
    <t>-0.281349 m</t>
  </si>
  <si>
    <t>2013-09-09T23:28:37.003Z</t>
  </si>
  <si>
    <t>249.057204 mA</t>
  </si>
  <si>
    <t>2013-09-09T23:29:04.626Z</t>
  </si>
  <si>
    <t>248.638228 mA</t>
  </si>
  <si>
    <t>-0.281541 m</t>
  </si>
  <si>
    <t>2013-09-09T23:29:04.700Z</t>
  </si>
  <si>
    <t>36.816004 arcdeg</t>
  </si>
  <si>
    <t>-121.843966 arcdeg</t>
  </si>
  <si>
    <t>36.803504 arcdeg</t>
  </si>
  <si>
    <t>-121.785841 arcdeg</t>
  </si>
  <si>
    <t>248.637095 mA</t>
  </si>
  <si>
    <t>2013-09-09T23:29:04.701Z</t>
  </si>
  <si>
    <t>36.815987 arcdeg</t>
  </si>
  <si>
    <t>-121.843885 arcdeg</t>
  </si>
  <si>
    <t>1378769345 s</t>
  </si>
  <si>
    <t>248.637080 mA</t>
  </si>
  <si>
    <t>2013-09-09T23:29:05.433Z</t>
  </si>
  <si>
    <t>248.625994 mA</t>
  </si>
  <si>
    <t>-0.281546 m</t>
  </si>
  <si>
    <t>2013-09-09T23:30:54.791Z</t>
  </si>
  <si>
    <t>246.967316 mA</t>
  </si>
  <si>
    <t>2013-09-09T23:36:59.501Z</t>
  </si>
  <si>
    <t>-0.284828 m</t>
  </si>
  <si>
    <t>2013-09-09T23:36:59.519Z</t>
  </si>
  <si>
    <t>TimeStep(sec)</t>
  </si>
  <si>
    <t>Average Current (mA)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</si>
</sst>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7"/>
  <sheetViews>
    <sheetView tabSelected="1" workbookViewId="0">
      <selection activeCell="C1" sqref="C1"/>
    </sheetView>
  </sheetViews>
  <sheetFormatPr defaultRowHeight="15" x14ac:dyDescent="0.25"/>
  <cols>
    <col min="1" max="1" width="22.42578125" customWidth="1"/>
    <col min="2" max="2" width="22.140625" customWidth="1"/>
    <col min="3" max="3" width="25.42578125" customWidth="1"/>
    <col min="4" max="4" width="14.85546875" customWidth="1"/>
  </cols>
  <sheetData>
    <row r="1" spans="1:13" x14ac:dyDescent="0.25">
      <c r="A1" t="s">
        <v>360</v>
      </c>
      <c r="B1" t="s">
        <v>361</v>
      </c>
      <c r="C1">
        <f>SUM(C2:C95)</f>
        <v>1.6005067905905068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</row>
    <row r="2" spans="1:13" x14ac:dyDescent="0.25">
      <c r="A2">
        <f>E3-E2</f>
        <v>571.12400007247925</v>
      </c>
      <c r="B2">
        <f>VALUE(LEFT(K2,( LEN(K2)-3)))</f>
        <v>301.03302000000002</v>
      </c>
      <c r="C2">
        <f>A2/3600*B2/1000</f>
        <v>4.7757550704527404E-2</v>
      </c>
      <c r="D2" t="s">
        <v>12</v>
      </c>
      <c r="E2">
        <v>1378748711.8889999</v>
      </c>
      <c r="F2" t="s">
        <v>10</v>
      </c>
      <c r="G2" t="s">
        <v>10</v>
      </c>
      <c r="H2" t="s">
        <v>10</v>
      </c>
      <c r="I2" t="s">
        <v>10</v>
      </c>
      <c r="J2" t="s">
        <v>10</v>
      </c>
      <c r="K2" t="s">
        <v>13</v>
      </c>
      <c r="L2" t="s">
        <v>14</v>
      </c>
      <c r="M2" t="s">
        <v>11</v>
      </c>
    </row>
    <row r="3" spans="1:13" x14ac:dyDescent="0.25">
      <c r="A3">
        <f>E4-E3</f>
        <v>6.997999906539917</v>
      </c>
      <c r="B3">
        <f>VALUE(LEFT(K3,( LEN(K3)-3)))</f>
        <v>277.68114200000002</v>
      </c>
      <c r="C3">
        <f>A3/3600*B3/1000</f>
        <v>5.3978127937886046E-4</v>
      </c>
      <c r="D3" t="s">
        <v>15</v>
      </c>
      <c r="E3">
        <v>1378749283.013</v>
      </c>
      <c r="F3" t="s">
        <v>16</v>
      </c>
      <c r="G3" t="s">
        <v>17</v>
      </c>
      <c r="H3" t="s">
        <v>10</v>
      </c>
      <c r="I3" t="s">
        <v>10</v>
      </c>
      <c r="J3" t="s">
        <v>10</v>
      </c>
      <c r="K3" t="s">
        <v>18</v>
      </c>
      <c r="L3" t="s">
        <v>19</v>
      </c>
      <c r="M3" t="s">
        <v>11</v>
      </c>
    </row>
    <row r="4" spans="1:13" x14ac:dyDescent="0.25">
      <c r="A4">
        <f>E5-E4</f>
        <v>67.495000123977661</v>
      </c>
      <c r="B4">
        <f>VALUE(LEFT(K4,( LEN(K4)-3)))</f>
        <v>277.39503999999999</v>
      </c>
      <c r="C4">
        <f>A4/3600*B4/1000</f>
        <v>5.2007717386641072E-3</v>
      </c>
      <c r="D4" t="s">
        <v>20</v>
      </c>
      <c r="E4">
        <v>1378749290.0109999</v>
      </c>
      <c r="F4" t="s">
        <v>16</v>
      </c>
      <c r="G4" t="s">
        <v>17</v>
      </c>
      <c r="H4" t="s">
        <v>10</v>
      </c>
      <c r="I4" t="s">
        <v>10</v>
      </c>
      <c r="J4" t="s">
        <v>10</v>
      </c>
      <c r="K4" t="s">
        <v>21</v>
      </c>
      <c r="L4" t="s">
        <v>22</v>
      </c>
      <c r="M4" t="s">
        <v>11</v>
      </c>
    </row>
    <row r="5" spans="1:13" x14ac:dyDescent="0.25">
      <c r="A5">
        <f>E6-E5</f>
        <v>12.473999977111816</v>
      </c>
      <c r="B5">
        <f>VALUE(LEFT(K5,( LEN(K5)-3)))</f>
        <v>274.63531499999999</v>
      </c>
      <c r="C5">
        <f>A5/3600*B5/1000</f>
        <v>9.5161136472891568E-4</v>
      </c>
      <c r="D5" t="s">
        <v>23</v>
      </c>
      <c r="E5">
        <v>1378749357.506</v>
      </c>
      <c r="F5" t="s">
        <v>16</v>
      </c>
      <c r="G5" t="s">
        <v>17</v>
      </c>
      <c r="H5" t="s">
        <v>10</v>
      </c>
      <c r="I5" t="s">
        <v>10</v>
      </c>
      <c r="J5" t="s">
        <v>10</v>
      </c>
      <c r="K5" t="s">
        <v>24</v>
      </c>
      <c r="L5" t="s">
        <v>22</v>
      </c>
      <c r="M5" t="s">
        <v>11</v>
      </c>
    </row>
    <row r="6" spans="1:13" x14ac:dyDescent="0.25">
      <c r="A6">
        <f>E7-E6</f>
        <v>568.22499990463257</v>
      </c>
      <c r="B6">
        <f>VALUE(LEFT(K6,( LEN(K6)-3)))</f>
        <v>274.578959</v>
      </c>
      <c r="C6">
        <f>A6/3600*B6/1000</f>
        <v>4.3339619153219197E-2</v>
      </c>
      <c r="D6" t="s">
        <v>25</v>
      </c>
      <c r="E6">
        <v>1378749369.98</v>
      </c>
      <c r="F6" t="s">
        <v>16</v>
      </c>
      <c r="G6" t="s">
        <v>17</v>
      </c>
      <c r="H6" t="s">
        <v>26</v>
      </c>
      <c r="I6" t="s">
        <v>27</v>
      </c>
      <c r="J6" t="s">
        <v>28</v>
      </c>
      <c r="K6" t="s">
        <v>29</v>
      </c>
      <c r="L6" t="s">
        <v>30</v>
      </c>
      <c r="M6" t="s">
        <v>11</v>
      </c>
    </row>
    <row r="7" spans="1:13" x14ac:dyDescent="0.25">
      <c r="A7">
        <f>E8-E7</f>
        <v>1.8000125885009766E-2</v>
      </c>
      <c r="B7">
        <f>VALUE(LEFT(K7,( LEN(K7)-3)))</f>
        <v>272.012293</v>
      </c>
      <c r="C7">
        <f>A7/3600*B7/1000</f>
        <v>1.3600709767417113E-6</v>
      </c>
      <c r="D7" t="s">
        <v>31</v>
      </c>
      <c r="E7">
        <v>1378749938.2049999</v>
      </c>
      <c r="F7" t="s">
        <v>27</v>
      </c>
      <c r="G7" t="s">
        <v>28</v>
      </c>
      <c r="H7" t="s">
        <v>26</v>
      </c>
      <c r="I7" t="s">
        <v>27</v>
      </c>
      <c r="J7" t="s">
        <v>28</v>
      </c>
      <c r="K7" t="s">
        <v>32</v>
      </c>
      <c r="L7" t="s">
        <v>33</v>
      </c>
      <c r="M7" t="s">
        <v>11</v>
      </c>
    </row>
    <row r="8" spans="1:13" x14ac:dyDescent="0.25">
      <c r="A8">
        <f>E9-E8</f>
        <v>7008.1640000343323</v>
      </c>
      <c r="B8">
        <f>VALUE(LEFT(K8,( LEN(K8)-3)))</f>
        <v>272.01223399999998</v>
      </c>
      <c r="C8">
        <f>A8/3600*B8/1000</f>
        <v>0.52952954052436518</v>
      </c>
      <c r="D8" t="s">
        <v>34</v>
      </c>
      <c r="E8">
        <v>1378749938.223</v>
      </c>
      <c r="F8" t="s">
        <v>27</v>
      </c>
      <c r="G8" t="s">
        <v>28</v>
      </c>
      <c r="H8" t="s">
        <v>26</v>
      </c>
      <c r="I8" t="s">
        <v>27</v>
      </c>
      <c r="J8" t="s">
        <v>28</v>
      </c>
      <c r="K8" t="s">
        <v>35</v>
      </c>
      <c r="L8" t="s">
        <v>36</v>
      </c>
      <c r="M8" t="s">
        <v>11</v>
      </c>
    </row>
    <row r="9" spans="1:13" x14ac:dyDescent="0.25">
      <c r="A9">
        <f>E10-E9</f>
        <v>207.22099995613098</v>
      </c>
      <c r="B9">
        <f>VALUE(LEFT(K9,( LEN(K9)-3)))</f>
        <v>240.35644500000001</v>
      </c>
      <c r="C9">
        <f>A9/3600*B9/1000</f>
        <v>1.3835250799666887E-2</v>
      </c>
      <c r="D9" t="s">
        <v>37</v>
      </c>
      <c r="E9">
        <v>1378756946.3870001</v>
      </c>
      <c r="F9" t="s">
        <v>27</v>
      </c>
      <c r="G9" t="s">
        <v>28</v>
      </c>
      <c r="H9" t="s">
        <v>26</v>
      </c>
      <c r="I9" t="s">
        <v>27</v>
      </c>
      <c r="J9" t="s">
        <v>28</v>
      </c>
      <c r="K9" t="s">
        <v>38</v>
      </c>
      <c r="L9" t="s">
        <v>39</v>
      </c>
      <c r="M9" t="s">
        <v>11</v>
      </c>
    </row>
    <row r="10" spans="1:13" x14ac:dyDescent="0.25">
      <c r="A10">
        <f>E11-E10</f>
        <v>0.81099987030029297</v>
      </c>
      <c r="B10">
        <f>VALUE(LEFT(K10,( LEN(K10)-3)))</f>
        <v>247.23140900000001</v>
      </c>
      <c r="C10">
        <f>A10/3600*B10/1000</f>
        <v>5.5695733509210749E-5</v>
      </c>
      <c r="D10" t="s">
        <v>40</v>
      </c>
      <c r="E10">
        <v>1378757153.608</v>
      </c>
      <c r="F10" t="s">
        <v>41</v>
      </c>
      <c r="G10" t="s">
        <v>42</v>
      </c>
      <c r="H10" t="s">
        <v>26</v>
      </c>
      <c r="I10" t="s">
        <v>27</v>
      </c>
      <c r="J10" t="s">
        <v>28</v>
      </c>
      <c r="K10" t="s">
        <v>43</v>
      </c>
      <c r="L10" t="s">
        <v>44</v>
      </c>
      <c r="M10" t="s">
        <v>11</v>
      </c>
    </row>
    <row r="11" spans="1:13" x14ac:dyDescent="0.25">
      <c r="A11">
        <f>E12-E11</f>
        <v>201.49699997901917</v>
      </c>
      <c r="B11">
        <f>VALUE(LEFT(K11,( LEN(K11)-3)))</f>
        <v>247.258306</v>
      </c>
      <c r="C11">
        <f>A11/3600*B11/1000</f>
        <v>1.3839390799692864E-2</v>
      </c>
      <c r="D11" t="s">
        <v>45</v>
      </c>
      <c r="E11">
        <v>1378757154.4189999</v>
      </c>
      <c r="F11" t="s">
        <v>46</v>
      </c>
      <c r="G11" t="s">
        <v>47</v>
      </c>
      <c r="H11" t="s">
        <v>26</v>
      </c>
      <c r="I11" t="s">
        <v>27</v>
      </c>
      <c r="J11" t="s">
        <v>28</v>
      </c>
      <c r="K11" t="s">
        <v>48</v>
      </c>
      <c r="L11" t="s">
        <v>49</v>
      </c>
      <c r="M11" t="s">
        <v>11</v>
      </c>
    </row>
    <row r="12" spans="1:13" x14ac:dyDescent="0.25">
      <c r="A12">
        <f>E13-E12</f>
        <v>0.43300008773803711</v>
      </c>
      <c r="B12">
        <f>VALUE(LEFT(K12,( LEN(K12)-3)))</f>
        <v>253.94338400000001</v>
      </c>
      <c r="C12">
        <f>A12/3600*B12/1000</f>
        <v>3.0543752097915016E-5</v>
      </c>
      <c r="D12" t="s">
        <v>50</v>
      </c>
      <c r="E12">
        <v>1378757355.9159999</v>
      </c>
      <c r="F12" t="s">
        <v>51</v>
      </c>
      <c r="G12" t="s">
        <v>47</v>
      </c>
      <c r="H12" t="s">
        <v>26</v>
      </c>
      <c r="I12" t="s">
        <v>27</v>
      </c>
      <c r="J12" t="s">
        <v>28</v>
      </c>
      <c r="K12" t="s">
        <v>52</v>
      </c>
      <c r="L12" t="s">
        <v>53</v>
      </c>
      <c r="M12" t="s">
        <v>11</v>
      </c>
    </row>
    <row r="13" spans="1:13" x14ac:dyDescent="0.25">
      <c r="A13">
        <f>E14-E13</f>
        <v>0.3600001335144043</v>
      </c>
      <c r="B13">
        <f>VALUE(LEFT(K13,( LEN(K13)-3)))</f>
        <v>253.95774800000001</v>
      </c>
      <c r="C13">
        <f>A13/3600*B13/1000</f>
        <v>2.5395784218615956E-5</v>
      </c>
      <c r="D13" t="s">
        <v>54</v>
      </c>
      <c r="E13">
        <v>1378757356.349</v>
      </c>
      <c r="F13" t="s">
        <v>51</v>
      </c>
      <c r="G13" t="s">
        <v>55</v>
      </c>
      <c r="H13" t="s">
        <v>26</v>
      </c>
      <c r="I13" t="s">
        <v>27</v>
      </c>
      <c r="J13" t="s">
        <v>28</v>
      </c>
      <c r="K13" t="s">
        <v>56</v>
      </c>
      <c r="L13" t="s">
        <v>57</v>
      </c>
      <c r="M13" t="s">
        <v>11</v>
      </c>
    </row>
    <row r="14" spans="1:13" x14ac:dyDescent="0.25">
      <c r="A14">
        <f>E15-E14</f>
        <v>5.2059998512268066</v>
      </c>
      <c r="B14">
        <f>VALUE(LEFT(K14,( LEN(K14)-3)))</f>
        <v>253.96966900000001</v>
      </c>
      <c r="C14">
        <f>A14/3600*B14/1000</f>
        <v>3.6726834973058924E-4</v>
      </c>
      <c r="D14" t="s">
        <v>58</v>
      </c>
      <c r="E14">
        <v>1378757356.7090001</v>
      </c>
      <c r="F14" t="s">
        <v>51</v>
      </c>
      <c r="G14" t="s">
        <v>59</v>
      </c>
      <c r="H14" t="s">
        <v>26</v>
      </c>
      <c r="I14" t="s">
        <v>27</v>
      </c>
      <c r="J14" t="s">
        <v>28</v>
      </c>
      <c r="K14" t="s">
        <v>60</v>
      </c>
      <c r="L14" t="s">
        <v>61</v>
      </c>
      <c r="M14" t="s">
        <v>11</v>
      </c>
    </row>
    <row r="15" spans="1:13" x14ac:dyDescent="0.25">
      <c r="A15">
        <f>E16-E15</f>
        <v>63.473000049591064</v>
      </c>
      <c r="B15">
        <f>VALUE(LEFT(K15,( LEN(K15)-3)))</f>
        <v>254.142404</v>
      </c>
      <c r="C15">
        <f>A15/3600*B15/1000</f>
        <v>4.4808835615819985E-3</v>
      </c>
      <c r="D15" t="s">
        <v>62</v>
      </c>
      <c r="E15">
        <v>1378757361.915</v>
      </c>
      <c r="F15" t="s">
        <v>63</v>
      </c>
      <c r="G15" t="s">
        <v>64</v>
      </c>
      <c r="H15" t="s">
        <v>26</v>
      </c>
      <c r="I15" t="s">
        <v>27</v>
      </c>
      <c r="J15" t="s">
        <v>28</v>
      </c>
      <c r="K15" t="s">
        <v>65</v>
      </c>
      <c r="L15" t="s">
        <v>66</v>
      </c>
      <c r="M15" t="s">
        <v>11</v>
      </c>
    </row>
    <row r="16" spans="1:13" x14ac:dyDescent="0.25">
      <c r="A16">
        <f>E17-E16</f>
        <v>4.8080000877380371</v>
      </c>
      <c r="B16">
        <f>VALUE(LEFT(K16,( LEN(K16)-3)))</f>
        <v>256.24823600000002</v>
      </c>
      <c r="C16">
        <f>A16/3600*B16/1000</f>
        <v>3.4223376143631033E-4</v>
      </c>
      <c r="D16" t="s">
        <v>67</v>
      </c>
      <c r="E16">
        <v>1378757425.388</v>
      </c>
      <c r="F16" t="s">
        <v>68</v>
      </c>
      <c r="G16" t="s">
        <v>69</v>
      </c>
      <c r="H16" t="s">
        <v>26</v>
      </c>
      <c r="I16" t="s">
        <v>27</v>
      </c>
      <c r="J16" t="s">
        <v>28</v>
      </c>
      <c r="K16" t="s">
        <v>70</v>
      </c>
      <c r="L16" t="s">
        <v>71</v>
      </c>
      <c r="M16" t="s">
        <v>11</v>
      </c>
    </row>
    <row r="17" spans="1:13" x14ac:dyDescent="0.25">
      <c r="A17">
        <f>E18-E17</f>
        <v>89.010999917984009</v>
      </c>
      <c r="B17">
        <f>VALUE(LEFT(K17,( LEN(K17)-3)))</f>
        <v>256.40773799999999</v>
      </c>
      <c r="C17">
        <f>A17/3600*B17/1000</f>
        <v>6.3397525405801299E-3</v>
      </c>
      <c r="D17" t="s">
        <v>72</v>
      </c>
      <c r="E17">
        <v>1378757430.1960001</v>
      </c>
      <c r="F17" t="s">
        <v>73</v>
      </c>
      <c r="G17" t="s">
        <v>74</v>
      </c>
      <c r="H17" t="s">
        <v>26</v>
      </c>
      <c r="I17" t="s">
        <v>27</v>
      </c>
      <c r="J17" t="s">
        <v>28</v>
      </c>
      <c r="K17" t="s">
        <v>75</v>
      </c>
      <c r="L17" t="s">
        <v>76</v>
      </c>
      <c r="M17" t="s">
        <v>11</v>
      </c>
    </row>
    <row r="18" spans="1:13" x14ac:dyDescent="0.25">
      <c r="A18">
        <f>E19-E18</f>
        <v>316.46700000762939</v>
      </c>
      <c r="B18">
        <f>VALUE(LEFT(K18,( LEN(K18)-3)))</f>
        <v>259.36088000000001</v>
      </c>
      <c r="C18">
        <f>A18/3600*B18/1000</f>
        <v>2.279976655914966E-2</v>
      </c>
      <c r="D18" t="s">
        <v>77</v>
      </c>
      <c r="E18">
        <v>1378757519.207</v>
      </c>
      <c r="F18" t="s">
        <v>78</v>
      </c>
      <c r="G18" t="s">
        <v>79</v>
      </c>
      <c r="H18" t="s">
        <v>26</v>
      </c>
      <c r="I18" t="s">
        <v>27</v>
      </c>
      <c r="J18" t="s">
        <v>28</v>
      </c>
      <c r="K18" t="s">
        <v>80</v>
      </c>
      <c r="L18" t="s">
        <v>81</v>
      </c>
      <c r="M18" t="s">
        <v>11</v>
      </c>
    </row>
    <row r="19" spans="1:13" x14ac:dyDescent="0.25">
      <c r="A19">
        <f>E20-E19</f>
        <v>6500.9089999198914</v>
      </c>
      <c r="B19">
        <f>VALUE(LEFT(K19,( LEN(K19)-3)))</f>
        <v>269.86026800000002</v>
      </c>
      <c r="C19">
        <f>A19/3600*B19/1000</f>
        <v>0.48731584582277609</v>
      </c>
      <c r="D19" t="s">
        <v>82</v>
      </c>
      <c r="E19">
        <v>1378757835.674</v>
      </c>
      <c r="F19" t="s">
        <v>83</v>
      </c>
      <c r="G19" t="s">
        <v>84</v>
      </c>
      <c r="H19" t="s">
        <v>26</v>
      </c>
      <c r="I19" t="s">
        <v>27</v>
      </c>
      <c r="J19" t="s">
        <v>28</v>
      </c>
      <c r="K19" t="s">
        <v>85</v>
      </c>
      <c r="L19" t="s">
        <v>86</v>
      </c>
      <c r="M19" t="s">
        <v>11</v>
      </c>
    </row>
    <row r="20" spans="1:13" x14ac:dyDescent="0.25">
      <c r="A20">
        <f>E21-E20</f>
        <v>47.297000169754028</v>
      </c>
      <c r="B20">
        <f>VALUE(LEFT(K20,( LEN(K20)-3)))</f>
        <v>485.54071800000003</v>
      </c>
      <c r="C20">
        <f>A20/3600*B20/1000</f>
        <v>6.3790609504634707E-3</v>
      </c>
      <c r="D20" t="s">
        <v>87</v>
      </c>
      <c r="E20">
        <v>1378764336.5829999</v>
      </c>
      <c r="F20" t="s">
        <v>88</v>
      </c>
      <c r="G20" t="s">
        <v>89</v>
      </c>
      <c r="H20" t="s">
        <v>26</v>
      </c>
      <c r="I20" t="s">
        <v>27</v>
      </c>
      <c r="J20" t="s">
        <v>28</v>
      </c>
      <c r="K20" t="s">
        <v>90</v>
      </c>
      <c r="L20" t="s">
        <v>91</v>
      </c>
      <c r="M20" t="s">
        <v>11</v>
      </c>
    </row>
    <row r="21" spans="1:13" x14ac:dyDescent="0.25">
      <c r="A21">
        <f>E22-E21</f>
        <v>12.643999814987183</v>
      </c>
      <c r="B21">
        <f>VALUE(LEFT(K21,( LEN(K21)-3)))</f>
        <v>487.10989999999998</v>
      </c>
      <c r="C21">
        <f>A21/3600*B21/1000</f>
        <v>1.7108381904106735E-3</v>
      </c>
      <c r="D21" t="s">
        <v>92</v>
      </c>
      <c r="E21">
        <v>1378764383.8800001</v>
      </c>
      <c r="F21" t="s">
        <v>93</v>
      </c>
      <c r="G21" t="s">
        <v>94</v>
      </c>
      <c r="H21" t="s">
        <v>26</v>
      </c>
      <c r="I21" t="s">
        <v>27</v>
      </c>
      <c r="J21" t="s">
        <v>28</v>
      </c>
      <c r="K21" t="s">
        <v>95</v>
      </c>
      <c r="L21" t="s">
        <v>96</v>
      </c>
      <c r="M21" t="s">
        <v>11</v>
      </c>
    </row>
    <row r="22" spans="1:13" x14ac:dyDescent="0.25">
      <c r="A22">
        <f>E23-E22</f>
        <v>0.39600014686584473</v>
      </c>
      <c r="B22">
        <f>VALUE(LEFT(K22,( LEN(K22)-3)))</f>
        <v>487.52939700000002</v>
      </c>
      <c r="C22">
        <f>A22/3600*B22/1000</f>
        <v>5.3628253559282425E-5</v>
      </c>
      <c r="D22" t="s">
        <v>97</v>
      </c>
      <c r="E22">
        <v>1378764396.5239999</v>
      </c>
      <c r="F22" t="s">
        <v>93</v>
      </c>
      <c r="G22" t="s">
        <v>98</v>
      </c>
      <c r="H22" t="s">
        <v>26</v>
      </c>
      <c r="I22" t="s">
        <v>27</v>
      </c>
      <c r="J22" t="s">
        <v>28</v>
      </c>
      <c r="K22" t="s">
        <v>99</v>
      </c>
      <c r="L22" t="s">
        <v>100</v>
      </c>
      <c r="M22" t="s">
        <v>11</v>
      </c>
    </row>
    <row r="23" spans="1:13" x14ac:dyDescent="0.25">
      <c r="A23">
        <f>E24-E23</f>
        <v>0.40199995040893555</v>
      </c>
      <c r="B23">
        <f>VALUE(LEFT(K23,( LEN(K23)-3)))</f>
        <v>487.54250999999999</v>
      </c>
      <c r="C23">
        <f>A23/3600*B23/1000</f>
        <v>5.4442240233957766E-5</v>
      </c>
      <c r="D23" t="s">
        <v>101</v>
      </c>
      <c r="E23">
        <v>1378764396.9200001</v>
      </c>
      <c r="F23" t="s">
        <v>93</v>
      </c>
      <c r="G23" t="s">
        <v>102</v>
      </c>
      <c r="H23" t="s">
        <v>26</v>
      </c>
      <c r="I23" t="s">
        <v>27</v>
      </c>
      <c r="J23" t="s">
        <v>28</v>
      </c>
      <c r="K23" t="s">
        <v>103</v>
      </c>
      <c r="L23" t="s">
        <v>104</v>
      </c>
      <c r="M23" t="s">
        <v>11</v>
      </c>
    </row>
    <row r="24" spans="1:13" x14ac:dyDescent="0.25">
      <c r="A24">
        <f>E25-E24</f>
        <v>4.4019999504089355</v>
      </c>
      <c r="B24">
        <f>VALUE(LEFT(K24,( LEN(K24)-3)))</f>
        <v>487.55583200000001</v>
      </c>
      <c r="C24">
        <f>A24/3600*B24/1000</f>
        <v>5.9617243007932985E-4</v>
      </c>
      <c r="D24" t="s">
        <v>105</v>
      </c>
      <c r="E24">
        <v>1378764397.322</v>
      </c>
      <c r="F24" t="s">
        <v>93</v>
      </c>
      <c r="G24" t="s">
        <v>106</v>
      </c>
      <c r="H24" t="s">
        <v>26</v>
      </c>
      <c r="I24" t="s">
        <v>27</v>
      </c>
      <c r="J24" t="s">
        <v>28</v>
      </c>
      <c r="K24" t="s">
        <v>107</v>
      </c>
      <c r="L24" t="s">
        <v>108</v>
      </c>
      <c r="M24" t="s">
        <v>11</v>
      </c>
    </row>
    <row r="25" spans="1:13" x14ac:dyDescent="0.25">
      <c r="A25">
        <f>E26-E25</f>
        <v>38.380000114440918</v>
      </c>
      <c r="B25">
        <f>VALUE(LEFT(K25,( LEN(K25)-3)))</f>
        <v>487.70189299999998</v>
      </c>
      <c r="C25">
        <f>A25/3600*B25/1000</f>
        <v>5.1994440858758473E-3</v>
      </c>
      <c r="D25" t="s">
        <v>109</v>
      </c>
      <c r="E25">
        <v>1378764401.724</v>
      </c>
      <c r="F25" t="s">
        <v>110</v>
      </c>
      <c r="G25" t="s">
        <v>111</v>
      </c>
      <c r="H25" t="s">
        <v>26</v>
      </c>
      <c r="I25" t="s">
        <v>27</v>
      </c>
      <c r="J25" t="s">
        <v>28</v>
      </c>
      <c r="K25" t="s">
        <v>112</v>
      </c>
      <c r="L25" t="s">
        <v>113</v>
      </c>
      <c r="M25" t="s">
        <v>11</v>
      </c>
    </row>
    <row r="26" spans="1:13" x14ac:dyDescent="0.25">
      <c r="A26">
        <f>E27-E26</f>
        <v>0.79799985885620117</v>
      </c>
      <c r="B26">
        <f>VALUE(LEFT(K26,( LEN(K26)-3)))</f>
        <v>488.975257</v>
      </c>
      <c r="C26">
        <f>A26/3600*B26/1000</f>
        <v>1.0838949613060408E-4</v>
      </c>
      <c r="D26" t="s">
        <v>114</v>
      </c>
      <c r="E26">
        <v>1378764440.1040001</v>
      </c>
      <c r="F26" t="s">
        <v>115</v>
      </c>
      <c r="G26" t="s">
        <v>116</v>
      </c>
      <c r="H26" t="s">
        <v>26</v>
      </c>
      <c r="I26" t="s">
        <v>27</v>
      </c>
      <c r="J26" t="s">
        <v>28</v>
      </c>
      <c r="K26" t="s">
        <v>117</v>
      </c>
      <c r="L26" t="s">
        <v>118</v>
      </c>
      <c r="M26" t="s">
        <v>11</v>
      </c>
    </row>
    <row r="27" spans="1:13" x14ac:dyDescent="0.25">
      <c r="A27">
        <f>E28-E27</f>
        <v>1.2230000495910645</v>
      </c>
      <c r="B27">
        <f>VALUE(LEFT(K27,( LEN(K27)-3)))</f>
        <v>489.00169099999999</v>
      </c>
      <c r="C27">
        <f>A27/3600*B27/1000</f>
        <v>1.6612474787308732E-4</v>
      </c>
      <c r="D27" t="s">
        <v>119</v>
      </c>
      <c r="E27">
        <v>1378764440.902</v>
      </c>
      <c r="F27" t="s">
        <v>115</v>
      </c>
      <c r="G27" t="s">
        <v>120</v>
      </c>
      <c r="H27" t="s">
        <v>26</v>
      </c>
      <c r="I27" t="s">
        <v>27</v>
      </c>
      <c r="J27" t="s">
        <v>28</v>
      </c>
      <c r="K27" t="s">
        <v>121</v>
      </c>
      <c r="L27" t="s">
        <v>122</v>
      </c>
      <c r="M27" t="s">
        <v>11</v>
      </c>
    </row>
    <row r="28" spans="1:13" x14ac:dyDescent="0.25">
      <c r="A28">
        <f>E29-E28</f>
        <v>0.39299988746643066</v>
      </c>
      <c r="B28">
        <f>VALUE(LEFT(K28,( LEN(K28)-3)))</f>
        <v>489.042282</v>
      </c>
      <c r="C28">
        <f>A28/3600*B28/1000</f>
        <v>5.3387100497868452E-5</v>
      </c>
      <c r="D28" t="s">
        <v>123</v>
      </c>
      <c r="E28">
        <v>1378764442.125</v>
      </c>
      <c r="F28" t="s">
        <v>124</v>
      </c>
      <c r="G28" t="s">
        <v>120</v>
      </c>
      <c r="H28" t="s">
        <v>26</v>
      </c>
      <c r="I28" t="s">
        <v>27</v>
      </c>
      <c r="J28" t="s">
        <v>28</v>
      </c>
      <c r="K28" t="s">
        <v>125</v>
      </c>
      <c r="L28" t="s">
        <v>126</v>
      </c>
      <c r="M28" t="s">
        <v>11</v>
      </c>
    </row>
    <row r="29" spans="1:13" x14ac:dyDescent="0.25">
      <c r="A29">
        <f>E30-E29</f>
        <v>0.40700006484985352</v>
      </c>
      <c r="B29">
        <f>VALUE(LEFT(K29,( LEN(K29)-3)))</f>
        <v>489.05533600000001</v>
      </c>
      <c r="C29">
        <f>A29/3600*B29/1000</f>
        <v>5.5290431518657477E-5</v>
      </c>
      <c r="D29" t="s">
        <v>127</v>
      </c>
      <c r="E29">
        <v>1378764442.5179999</v>
      </c>
      <c r="F29" t="s">
        <v>124</v>
      </c>
      <c r="G29" t="s">
        <v>128</v>
      </c>
      <c r="H29" t="s">
        <v>26</v>
      </c>
      <c r="I29" t="s">
        <v>27</v>
      </c>
      <c r="J29" t="s">
        <v>28</v>
      </c>
      <c r="K29" t="s">
        <v>129</v>
      </c>
      <c r="L29" t="s">
        <v>130</v>
      </c>
      <c r="M29" t="s">
        <v>11</v>
      </c>
    </row>
    <row r="30" spans="1:13" x14ac:dyDescent="0.25">
      <c r="A30">
        <f>E31-E30</f>
        <v>6.7109999656677246</v>
      </c>
      <c r="B30">
        <f>VALUE(LEFT(K30,( LEN(K30)-3)))</f>
        <v>489.06883599999998</v>
      </c>
      <c r="C30">
        <f>A30/3600*B30/1000</f>
        <v>9.1170581711254284E-4</v>
      </c>
      <c r="D30" t="s">
        <v>131</v>
      </c>
      <c r="E30">
        <v>1378764442.925</v>
      </c>
      <c r="F30" t="s">
        <v>132</v>
      </c>
      <c r="G30" t="s">
        <v>133</v>
      </c>
      <c r="H30" t="s">
        <v>26</v>
      </c>
      <c r="I30" t="s">
        <v>27</v>
      </c>
      <c r="J30" t="s">
        <v>28</v>
      </c>
      <c r="K30" t="s">
        <v>134</v>
      </c>
      <c r="L30" t="s">
        <v>135</v>
      </c>
      <c r="M30" t="s">
        <v>11</v>
      </c>
    </row>
    <row r="31" spans="1:13" x14ac:dyDescent="0.25">
      <c r="A31">
        <f>E32-E31</f>
        <v>0.80299997329711914</v>
      </c>
      <c r="B31">
        <f>VALUE(LEFT(K31,( LEN(K31)-3)))</f>
        <v>489.29148900000001</v>
      </c>
      <c r="C31">
        <f>A31/3600*B31/1000</f>
        <v>1.0913918127819658E-4</v>
      </c>
      <c r="D31" t="s">
        <v>136</v>
      </c>
      <c r="E31">
        <v>1378764449.6359999</v>
      </c>
      <c r="F31" t="s">
        <v>137</v>
      </c>
      <c r="G31" t="s">
        <v>138</v>
      </c>
      <c r="H31" t="s">
        <v>26</v>
      </c>
      <c r="I31" t="s">
        <v>27</v>
      </c>
      <c r="J31" t="s">
        <v>28</v>
      </c>
      <c r="K31" t="s">
        <v>139</v>
      </c>
      <c r="L31" t="s">
        <v>140</v>
      </c>
      <c r="M31" t="s">
        <v>11</v>
      </c>
    </row>
    <row r="32" spans="1:13" x14ac:dyDescent="0.25">
      <c r="A32">
        <f>E33-E32</f>
        <v>0.1100001335144043</v>
      </c>
      <c r="B32">
        <f>VALUE(LEFT(K32,( LEN(K32)-3)))</f>
        <v>489.31813199999999</v>
      </c>
      <c r="C32">
        <f>A32/3600*B32/1000</f>
        <v>1.4951405514171916E-5</v>
      </c>
      <c r="D32" t="s">
        <v>141</v>
      </c>
      <c r="E32">
        <v>1378764450.4389999</v>
      </c>
      <c r="F32" t="s">
        <v>142</v>
      </c>
      <c r="G32" t="s">
        <v>143</v>
      </c>
      <c r="H32" t="s">
        <v>26</v>
      </c>
      <c r="I32" t="s">
        <v>27</v>
      </c>
      <c r="J32" t="s">
        <v>28</v>
      </c>
      <c r="K32" t="s">
        <v>144</v>
      </c>
      <c r="L32" t="s">
        <v>145</v>
      </c>
      <c r="M32" t="s">
        <v>11</v>
      </c>
    </row>
    <row r="33" spans="1:13" x14ac:dyDescent="0.25">
      <c r="A33">
        <f>E34-E33</f>
        <v>9.9992752075195313E-4</v>
      </c>
      <c r="B33">
        <f>VALUE(LEFT(K33,( LEN(K33)-3)))</f>
        <v>489.32176800000002</v>
      </c>
      <c r="C33">
        <f>A33/3600*B33/1000</f>
        <v>1.3591286175727846E-7</v>
      </c>
      <c r="D33" t="s">
        <v>146</v>
      </c>
      <c r="E33">
        <v>1378764450.549</v>
      </c>
      <c r="F33" t="s">
        <v>142</v>
      </c>
      <c r="G33" t="s">
        <v>143</v>
      </c>
      <c r="H33" t="s">
        <v>26</v>
      </c>
      <c r="I33" t="s">
        <v>142</v>
      </c>
      <c r="J33" t="s">
        <v>147</v>
      </c>
      <c r="K33" t="s">
        <v>148</v>
      </c>
      <c r="L33" t="s">
        <v>149</v>
      </c>
      <c r="M33" t="s">
        <v>11</v>
      </c>
    </row>
    <row r="34" spans="1:13" x14ac:dyDescent="0.25">
      <c r="A34">
        <f>E35-E34</f>
        <v>128.91900014877319</v>
      </c>
      <c r="B34">
        <f>VALUE(LEFT(K34,( LEN(K34)-3)))</f>
        <v>489.321798</v>
      </c>
      <c r="C34">
        <f>A34/3600*B34/1000</f>
        <v>1.7523021374766658E-2</v>
      </c>
      <c r="D34" t="s">
        <v>150</v>
      </c>
      <c r="E34">
        <v>1378764450.55</v>
      </c>
      <c r="F34" t="s">
        <v>142</v>
      </c>
      <c r="G34" t="s">
        <v>143</v>
      </c>
      <c r="H34" t="s">
        <v>151</v>
      </c>
      <c r="I34" t="s">
        <v>142</v>
      </c>
      <c r="J34" t="s">
        <v>147</v>
      </c>
      <c r="K34" t="s">
        <v>152</v>
      </c>
      <c r="L34" t="s">
        <v>153</v>
      </c>
      <c r="M34" t="s">
        <v>11</v>
      </c>
    </row>
    <row r="35" spans="1:13" x14ac:dyDescent="0.25">
      <c r="A35">
        <f>E36-E35</f>
        <v>55.58299994468689</v>
      </c>
      <c r="B35">
        <f>VALUE(LEFT(K35,( LEN(K35)-3)))</f>
        <v>493.59893799999998</v>
      </c>
      <c r="C35">
        <f>A35/3600*B35/1000</f>
        <v>7.6210304843198629E-3</v>
      </c>
      <c r="D35" t="s">
        <v>154</v>
      </c>
      <c r="E35">
        <v>1378764579.4690001</v>
      </c>
      <c r="F35" t="s">
        <v>142</v>
      </c>
      <c r="G35" t="s">
        <v>143</v>
      </c>
      <c r="H35" t="s">
        <v>151</v>
      </c>
      <c r="I35" t="s">
        <v>142</v>
      </c>
      <c r="J35" t="s">
        <v>147</v>
      </c>
      <c r="K35" t="s">
        <v>155</v>
      </c>
      <c r="L35" t="s">
        <v>153</v>
      </c>
      <c r="M35" t="s">
        <v>11</v>
      </c>
    </row>
    <row r="36" spans="1:13" x14ac:dyDescent="0.25">
      <c r="A36">
        <f>E37-E36</f>
        <v>4.4889998435974121</v>
      </c>
      <c r="B36">
        <f>VALUE(LEFT(K36,( LEN(K36)-3)))</f>
        <v>464.77130099999999</v>
      </c>
      <c r="C36">
        <f>A36/3600*B36/1000</f>
        <v>5.7954397152710157E-4</v>
      </c>
      <c r="D36" t="s">
        <v>156</v>
      </c>
      <c r="E36">
        <v>1378764635.052</v>
      </c>
      <c r="F36" t="s">
        <v>157</v>
      </c>
      <c r="G36" t="s">
        <v>158</v>
      </c>
      <c r="H36" t="s">
        <v>151</v>
      </c>
      <c r="I36" t="s">
        <v>142</v>
      </c>
      <c r="J36" t="s">
        <v>147</v>
      </c>
      <c r="K36" t="s">
        <v>159</v>
      </c>
      <c r="L36" t="s">
        <v>160</v>
      </c>
      <c r="M36" t="s">
        <v>11</v>
      </c>
    </row>
    <row r="37" spans="1:13" x14ac:dyDescent="0.25">
      <c r="A37">
        <f>E38-E37</f>
        <v>60.049000024795532</v>
      </c>
      <c r="B37">
        <f>VALUE(LEFT(K37,( LEN(K37)-3)))</f>
        <v>462.44311299999998</v>
      </c>
      <c r="C37">
        <f>A37/3600*B37/1000</f>
        <v>7.7136795844454237E-3</v>
      </c>
      <c r="D37" t="s">
        <v>161</v>
      </c>
      <c r="E37">
        <v>1378764639.5409999</v>
      </c>
      <c r="F37" t="s">
        <v>162</v>
      </c>
      <c r="G37" t="s">
        <v>163</v>
      </c>
      <c r="H37" t="s">
        <v>151</v>
      </c>
      <c r="I37" t="s">
        <v>142</v>
      </c>
      <c r="J37" t="s">
        <v>147</v>
      </c>
      <c r="K37" t="s">
        <v>164</v>
      </c>
      <c r="L37" t="s">
        <v>165</v>
      </c>
      <c r="M37" t="s">
        <v>11</v>
      </c>
    </row>
    <row r="38" spans="1:13" x14ac:dyDescent="0.25">
      <c r="A38">
        <f>E39-E38</f>
        <v>177.7720000743866</v>
      </c>
      <c r="B38">
        <f>VALUE(LEFT(K38,( LEN(K38)-3)))</f>
        <v>431.29926899999998</v>
      </c>
      <c r="C38">
        <f>A38/3600*B38/1000</f>
        <v>2.1298037133541912E-2</v>
      </c>
      <c r="D38" t="s">
        <v>166</v>
      </c>
      <c r="E38">
        <v>1378764699.5899999</v>
      </c>
      <c r="F38" t="s">
        <v>167</v>
      </c>
      <c r="G38" t="s">
        <v>168</v>
      </c>
      <c r="H38" t="s">
        <v>151</v>
      </c>
      <c r="I38" t="s">
        <v>142</v>
      </c>
      <c r="J38" t="s">
        <v>147</v>
      </c>
      <c r="K38" t="s">
        <v>169</v>
      </c>
      <c r="L38" t="s">
        <v>170</v>
      </c>
      <c r="M38" t="s">
        <v>11</v>
      </c>
    </row>
    <row r="39" spans="1:13" x14ac:dyDescent="0.25">
      <c r="A39">
        <f>E40-E39</f>
        <v>1.5000104904174805E-2</v>
      </c>
      <c r="B39">
        <f>VALUE(LEFT(K39,( LEN(K39)-3)))</f>
        <v>339.09967499999999</v>
      </c>
      <c r="C39">
        <f>A39/3600*B39/1000</f>
        <v>1.412925193880995E-6</v>
      </c>
      <c r="D39" t="s">
        <v>171</v>
      </c>
      <c r="E39">
        <v>1378764877.362</v>
      </c>
      <c r="F39" t="s">
        <v>172</v>
      </c>
      <c r="G39" t="s">
        <v>168</v>
      </c>
      <c r="H39" t="s">
        <v>151</v>
      </c>
      <c r="I39" t="s">
        <v>142</v>
      </c>
      <c r="J39" t="s">
        <v>147</v>
      </c>
      <c r="K39" t="s">
        <v>173</v>
      </c>
      <c r="L39" t="s">
        <v>174</v>
      </c>
      <c r="M39" t="s">
        <v>11</v>
      </c>
    </row>
    <row r="40" spans="1:13" x14ac:dyDescent="0.25">
      <c r="A40">
        <f>E41-E40</f>
        <v>32.972999811172485</v>
      </c>
      <c r="B40">
        <f>VALUE(LEFT(K40,( LEN(K40)-3)))</f>
        <v>339.09225500000002</v>
      </c>
      <c r="C40">
        <f>A40/3600*B40/1000</f>
        <v>3.1058024611347371E-3</v>
      </c>
      <c r="D40" t="s">
        <v>175</v>
      </c>
      <c r="E40">
        <v>1378764877.3770001</v>
      </c>
      <c r="F40" t="s">
        <v>172</v>
      </c>
      <c r="G40" t="s">
        <v>168</v>
      </c>
      <c r="H40" t="s">
        <v>151</v>
      </c>
      <c r="I40" t="s">
        <v>142</v>
      </c>
      <c r="J40" t="s">
        <v>147</v>
      </c>
      <c r="K40" t="s">
        <v>176</v>
      </c>
      <c r="L40" t="s">
        <v>174</v>
      </c>
      <c r="M40" t="s">
        <v>11</v>
      </c>
    </row>
    <row r="41" spans="1:13" x14ac:dyDescent="0.25">
      <c r="A41">
        <f>E42-E41</f>
        <v>467.75300002098083</v>
      </c>
      <c r="B41">
        <f>VALUE(LEFT(K41,( LEN(K41)-3)))</f>
        <v>321.99096700000001</v>
      </c>
      <c r="C41">
        <f>A41/3600*B41/1000</f>
        <v>4.1836733553862956E-2</v>
      </c>
      <c r="D41" t="s">
        <v>177</v>
      </c>
      <c r="E41">
        <v>1378764910.3499999</v>
      </c>
      <c r="F41" t="s">
        <v>172</v>
      </c>
      <c r="G41" t="s">
        <v>168</v>
      </c>
      <c r="H41" t="s">
        <v>151</v>
      </c>
      <c r="I41" t="s">
        <v>142</v>
      </c>
      <c r="J41" t="s">
        <v>147</v>
      </c>
      <c r="K41" t="s">
        <v>178</v>
      </c>
      <c r="L41" t="s">
        <v>174</v>
      </c>
      <c r="M41" t="s">
        <v>11</v>
      </c>
    </row>
    <row r="42" spans="1:13" x14ac:dyDescent="0.25">
      <c r="A42">
        <f>E43-E42</f>
        <v>2.1000146865844727E-2</v>
      </c>
      <c r="B42">
        <f>VALUE(LEFT(K42,( LEN(K42)-3)))</f>
        <v>266.74073900000002</v>
      </c>
      <c r="C42">
        <f>A42/3600*B42/1000</f>
        <v>1.555998526139988E-6</v>
      </c>
      <c r="D42" t="s">
        <v>179</v>
      </c>
      <c r="E42">
        <v>1378765378.1029999</v>
      </c>
      <c r="F42" t="s">
        <v>172</v>
      </c>
      <c r="G42" t="s">
        <v>168</v>
      </c>
      <c r="H42" t="s">
        <v>151</v>
      </c>
      <c r="I42" t="s">
        <v>142</v>
      </c>
      <c r="J42" t="s">
        <v>147</v>
      </c>
      <c r="K42" t="s">
        <v>180</v>
      </c>
      <c r="L42" t="s">
        <v>181</v>
      </c>
      <c r="M42" t="s">
        <v>11</v>
      </c>
    </row>
    <row r="43" spans="1:13" x14ac:dyDescent="0.25">
      <c r="A43">
        <f>E44-E43</f>
        <v>47.167999982833862</v>
      </c>
      <c r="B43">
        <f>VALUE(LEFT(K43,( LEN(K43)-3)))</f>
        <v>266.73832499999997</v>
      </c>
      <c r="C43">
        <f>A43/3600*B43/1000</f>
        <v>3.4948648080614254E-3</v>
      </c>
      <c r="D43" t="s">
        <v>182</v>
      </c>
      <c r="E43">
        <v>1378765378.1240001</v>
      </c>
      <c r="F43" t="s">
        <v>172</v>
      </c>
      <c r="G43" t="s">
        <v>168</v>
      </c>
      <c r="H43" t="s">
        <v>151</v>
      </c>
      <c r="I43" t="s">
        <v>142</v>
      </c>
      <c r="J43" t="s">
        <v>147</v>
      </c>
      <c r="K43" t="s">
        <v>183</v>
      </c>
      <c r="L43" t="s">
        <v>184</v>
      </c>
      <c r="M43" t="s">
        <v>11</v>
      </c>
    </row>
    <row r="44" spans="1:13" x14ac:dyDescent="0.25">
      <c r="A44">
        <f>E45-E44</f>
        <v>3.0000209808349609E-3</v>
      </c>
      <c r="B44">
        <f>VALUE(LEFT(K44,( LEN(K44)-3)))</f>
        <v>261.16692999999998</v>
      </c>
      <c r="C44">
        <f>A44/3600*B44/1000</f>
        <v>2.1764063041673766E-7</v>
      </c>
      <c r="D44" t="s">
        <v>185</v>
      </c>
      <c r="E44">
        <v>1378765425.2920001</v>
      </c>
      <c r="F44" t="s">
        <v>172</v>
      </c>
      <c r="G44" t="s">
        <v>186</v>
      </c>
      <c r="H44" t="s">
        <v>151</v>
      </c>
      <c r="I44" t="s">
        <v>187</v>
      </c>
      <c r="J44" t="s">
        <v>188</v>
      </c>
      <c r="K44" t="s">
        <v>189</v>
      </c>
      <c r="L44" t="s">
        <v>190</v>
      </c>
      <c r="M44" t="s">
        <v>11</v>
      </c>
    </row>
    <row r="45" spans="1:13" x14ac:dyDescent="0.25">
      <c r="A45">
        <f>E46-E45</f>
        <v>1.3269999027252197</v>
      </c>
      <c r="B45">
        <f>VALUE(LEFT(K45,( LEN(K45)-3)))</f>
        <v>261.16657300000003</v>
      </c>
      <c r="C45">
        <f>A45/3600*B45/1000</f>
        <v>9.6268893601688624E-5</v>
      </c>
      <c r="D45" t="s">
        <v>191</v>
      </c>
      <c r="E45">
        <v>1378765425.2950001</v>
      </c>
      <c r="F45" t="s">
        <v>172</v>
      </c>
      <c r="G45" t="s">
        <v>186</v>
      </c>
      <c r="H45" t="s">
        <v>192</v>
      </c>
      <c r="I45" t="s">
        <v>187</v>
      </c>
      <c r="J45" t="s">
        <v>188</v>
      </c>
      <c r="K45" t="s">
        <v>193</v>
      </c>
      <c r="L45" t="s">
        <v>190</v>
      </c>
      <c r="M45" t="s">
        <v>11</v>
      </c>
    </row>
    <row r="46" spans="1:13" x14ac:dyDescent="0.25">
      <c r="A46">
        <f>E47-E46</f>
        <v>0.82899999618530273</v>
      </c>
      <c r="B46">
        <f>VALUE(LEFT(K46,( LEN(K46)-3)))</f>
        <v>261.00978300000003</v>
      </c>
      <c r="C46">
        <f>A46/3600*B46/1000</f>
        <v>6.010475253092409E-5</v>
      </c>
      <c r="D46" t="s">
        <v>194</v>
      </c>
      <c r="E46">
        <v>1378765426.622</v>
      </c>
      <c r="F46" t="s">
        <v>172</v>
      </c>
      <c r="G46" t="s">
        <v>186</v>
      </c>
      <c r="H46" t="s">
        <v>192</v>
      </c>
      <c r="I46" t="s">
        <v>187</v>
      </c>
      <c r="J46" t="s">
        <v>188</v>
      </c>
      <c r="K46" t="s">
        <v>195</v>
      </c>
      <c r="L46" t="s">
        <v>196</v>
      </c>
      <c r="M46" t="s">
        <v>11</v>
      </c>
    </row>
    <row r="47" spans="1:13" x14ac:dyDescent="0.25">
      <c r="A47">
        <f>E48-E47</f>
        <v>90.63700008392334</v>
      </c>
      <c r="B47">
        <f>VALUE(LEFT(K47,( LEN(K47)-3)))</f>
        <v>260.91188199999999</v>
      </c>
      <c r="C47">
        <f>A47/3600*B47/1000</f>
        <v>6.5689639640918321E-3</v>
      </c>
      <c r="D47" t="s">
        <v>197</v>
      </c>
      <c r="E47">
        <v>1378765427.451</v>
      </c>
      <c r="F47" t="s">
        <v>187</v>
      </c>
      <c r="G47" t="s">
        <v>186</v>
      </c>
      <c r="H47" t="s">
        <v>192</v>
      </c>
      <c r="I47" t="s">
        <v>187</v>
      </c>
      <c r="J47" t="s">
        <v>188</v>
      </c>
      <c r="K47" t="s">
        <v>198</v>
      </c>
      <c r="L47" t="s">
        <v>199</v>
      </c>
      <c r="M47" t="s">
        <v>11</v>
      </c>
    </row>
    <row r="48" spans="1:13" x14ac:dyDescent="0.25">
      <c r="A48">
        <f>E49-E48</f>
        <v>381.9210000038147</v>
      </c>
      <c r="B48">
        <f>VALUE(LEFT(K48,( LEN(K48)-3)))</f>
        <v>250.205994</v>
      </c>
      <c r="C48">
        <f>A48/3600*B48/1000</f>
        <v>2.6544145398730127E-2</v>
      </c>
      <c r="D48" t="s">
        <v>200</v>
      </c>
      <c r="E48">
        <v>1378765518.0880001</v>
      </c>
      <c r="F48" t="s">
        <v>187</v>
      </c>
      <c r="G48" t="s">
        <v>186</v>
      </c>
      <c r="H48" t="s">
        <v>192</v>
      </c>
      <c r="I48" t="s">
        <v>187</v>
      </c>
      <c r="J48" t="s">
        <v>188</v>
      </c>
      <c r="K48" t="s">
        <v>201</v>
      </c>
      <c r="L48" t="s">
        <v>199</v>
      </c>
      <c r="M48" t="s">
        <v>11</v>
      </c>
    </row>
    <row r="49" spans="1:13" x14ac:dyDescent="0.25">
      <c r="A49">
        <f>E50-E49</f>
        <v>1.7999887466430664E-2</v>
      </c>
      <c r="B49">
        <f>VALUE(LEFT(K49,( LEN(K49)-3)))</f>
        <v>247.314706</v>
      </c>
      <c r="C49">
        <f>A49/3600*B49/1000</f>
        <v>1.2365657991092735E-6</v>
      </c>
      <c r="D49" t="s">
        <v>202</v>
      </c>
      <c r="E49">
        <v>1378765900.0090001</v>
      </c>
      <c r="F49" t="s">
        <v>187</v>
      </c>
      <c r="G49" t="s">
        <v>188</v>
      </c>
      <c r="H49" t="s">
        <v>192</v>
      </c>
      <c r="I49" t="s">
        <v>187</v>
      </c>
      <c r="J49" t="s">
        <v>188</v>
      </c>
      <c r="K49" t="s">
        <v>203</v>
      </c>
      <c r="L49" t="s">
        <v>204</v>
      </c>
      <c r="M49" t="s">
        <v>11</v>
      </c>
    </row>
    <row r="50" spans="1:13" x14ac:dyDescent="0.25">
      <c r="A50">
        <f>E51-E50</f>
        <v>69.600000143051147</v>
      </c>
      <c r="B50">
        <f>VALUE(LEFT(K50,( LEN(K50)-3)))</f>
        <v>247.31458699999999</v>
      </c>
      <c r="C50">
        <f>A50/3600*B50/1000</f>
        <v>4.7814153584940658E-3</v>
      </c>
      <c r="D50" t="s">
        <v>205</v>
      </c>
      <c r="E50">
        <v>1378765900.027</v>
      </c>
      <c r="F50" t="s">
        <v>187</v>
      </c>
      <c r="G50" t="s">
        <v>188</v>
      </c>
      <c r="H50" t="s">
        <v>192</v>
      </c>
      <c r="I50" t="s">
        <v>187</v>
      </c>
      <c r="J50" t="s">
        <v>188</v>
      </c>
      <c r="K50" t="s">
        <v>206</v>
      </c>
      <c r="L50" t="s">
        <v>207</v>
      </c>
      <c r="M50" t="s">
        <v>11</v>
      </c>
    </row>
    <row r="51" spans="1:13" x14ac:dyDescent="0.25">
      <c r="A51">
        <f>E52-E51</f>
        <v>1.187999963760376</v>
      </c>
      <c r="B51">
        <f>VALUE(LEFT(K51,( LEN(K51)-3)))</f>
        <v>246.78768199999999</v>
      </c>
      <c r="C51">
        <f>A51/3600*B51/1000</f>
        <v>8.1439932575696439E-5</v>
      </c>
      <c r="D51" t="s">
        <v>208</v>
      </c>
      <c r="E51">
        <v>1378765969.6270001</v>
      </c>
      <c r="F51" t="s">
        <v>187</v>
      </c>
      <c r="G51" t="s">
        <v>209</v>
      </c>
      <c r="H51" t="s">
        <v>192</v>
      </c>
      <c r="I51" t="s">
        <v>187</v>
      </c>
      <c r="J51" t="s">
        <v>188</v>
      </c>
      <c r="K51" t="s">
        <v>210</v>
      </c>
      <c r="L51" t="s">
        <v>211</v>
      </c>
      <c r="M51" t="s">
        <v>11</v>
      </c>
    </row>
    <row r="52" spans="1:13" x14ac:dyDescent="0.25">
      <c r="A52">
        <f>E53-E52</f>
        <v>0.62100005149841309</v>
      </c>
      <c r="B52">
        <f>VALUE(LEFT(K52,( LEN(K52)-3)))</f>
        <v>246.77869699999999</v>
      </c>
      <c r="C52">
        <f>A52/3600*B52/1000</f>
        <v>4.2569328762697579E-5</v>
      </c>
      <c r="D52" t="s">
        <v>212</v>
      </c>
      <c r="E52">
        <v>1378765970.8150001</v>
      </c>
      <c r="F52" t="s">
        <v>213</v>
      </c>
      <c r="G52" t="s">
        <v>209</v>
      </c>
      <c r="H52" t="s">
        <v>192</v>
      </c>
      <c r="I52" t="s">
        <v>187</v>
      </c>
      <c r="J52" t="s">
        <v>188</v>
      </c>
      <c r="K52" t="s">
        <v>214</v>
      </c>
      <c r="L52" t="s">
        <v>215</v>
      </c>
      <c r="M52" t="s">
        <v>11</v>
      </c>
    </row>
    <row r="53" spans="1:13" x14ac:dyDescent="0.25">
      <c r="A53">
        <f>E54-E53</f>
        <v>4.9998760223388672E-3</v>
      </c>
      <c r="B53">
        <f>VALUE(LEFT(K53,( LEN(K53)-3)))</f>
        <v>246.773988</v>
      </c>
      <c r="C53">
        <f>A53/3600*B53/1000</f>
        <v>3.4273315153837202E-7</v>
      </c>
      <c r="D53" t="s">
        <v>216</v>
      </c>
      <c r="E53">
        <v>1378765971.4360001</v>
      </c>
      <c r="F53" t="s">
        <v>213</v>
      </c>
      <c r="G53" t="s">
        <v>209</v>
      </c>
      <c r="H53" t="s">
        <v>192</v>
      </c>
      <c r="I53" t="s">
        <v>213</v>
      </c>
      <c r="J53" t="s">
        <v>217</v>
      </c>
      <c r="K53" t="s">
        <v>218</v>
      </c>
      <c r="L53" t="s">
        <v>219</v>
      </c>
      <c r="M53" t="s">
        <v>11</v>
      </c>
    </row>
    <row r="54" spans="1:13" x14ac:dyDescent="0.25">
      <c r="A54">
        <f>E55-E54</f>
        <v>330.90400004386902</v>
      </c>
      <c r="B54">
        <f>VALUE(LEFT(K54,( LEN(K54)-3)))</f>
        <v>246.773943</v>
      </c>
      <c r="C54">
        <f>A54/3600*B54/1000</f>
        <v>2.2682912457027148E-2</v>
      </c>
      <c r="D54" t="s">
        <v>220</v>
      </c>
      <c r="E54">
        <v>1378765971.441</v>
      </c>
      <c r="F54" t="s">
        <v>213</v>
      </c>
      <c r="G54" t="s">
        <v>209</v>
      </c>
      <c r="H54" t="s">
        <v>221</v>
      </c>
      <c r="I54" t="s">
        <v>213</v>
      </c>
      <c r="J54" t="s">
        <v>217</v>
      </c>
      <c r="K54" t="s">
        <v>222</v>
      </c>
      <c r="L54" t="s">
        <v>223</v>
      </c>
      <c r="M54" t="s">
        <v>11</v>
      </c>
    </row>
    <row r="55" spans="1:13" x14ac:dyDescent="0.25">
      <c r="A55">
        <f>E56-E55</f>
        <v>1.9000053405761719E-2</v>
      </c>
      <c r="B55">
        <f>VALUE(LEFT(K55,( LEN(K55)-3)))</f>
        <v>244.26889399999999</v>
      </c>
      <c r="C55">
        <f>A55/3600*B55/1000</f>
        <v>1.28920056426843E-6</v>
      </c>
      <c r="D55" t="s">
        <v>224</v>
      </c>
      <c r="E55">
        <v>1378766302.345</v>
      </c>
      <c r="F55" t="s">
        <v>213</v>
      </c>
      <c r="G55" t="s">
        <v>217</v>
      </c>
      <c r="H55" t="s">
        <v>221</v>
      </c>
      <c r="I55" t="s">
        <v>213</v>
      </c>
      <c r="J55" t="s">
        <v>217</v>
      </c>
      <c r="K55" t="s">
        <v>225</v>
      </c>
      <c r="L55" t="s">
        <v>226</v>
      </c>
      <c r="M55" t="s">
        <v>11</v>
      </c>
    </row>
    <row r="56" spans="1:13" x14ac:dyDescent="0.25">
      <c r="A56">
        <f>E57-E56</f>
        <v>92.25</v>
      </c>
      <c r="B56">
        <f>VALUE(LEFT(K56,( LEN(K56)-3)))</f>
        <v>244.268745</v>
      </c>
      <c r="C56">
        <f>A56/3600*B56/1000</f>
        <v>6.2593865906249999E-3</v>
      </c>
      <c r="D56" t="s">
        <v>227</v>
      </c>
      <c r="E56">
        <v>1378766302.3640001</v>
      </c>
      <c r="F56" t="s">
        <v>213</v>
      </c>
      <c r="G56" t="s">
        <v>217</v>
      </c>
      <c r="H56" t="s">
        <v>221</v>
      </c>
      <c r="I56" t="s">
        <v>213</v>
      </c>
      <c r="J56" t="s">
        <v>217</v>
      </c>
      <c r="K56" t="s">
        <v>228</v>
      </c>
      <c r="L56" t="s">
        <v>229</v>
      </c>
      <c r="M56" t="s">
        <v>11</v>
      </c>
    </row>
    <row r="57" spans="1:13" x14ac:dyDescent="0.25">
      <c r="A57">
        <f>E58-E57</f>
        <v>0.31999993324279785</v>
      </c>
      <c r="B57">
        <f>VALUE(LEFT(K57,( LEN(K57)-3)))</f>
        <v>243.57037199999999</v>
      </c>
      <c r="C57">
        <f>A57/3600*B57/1000</f>
        <v>2.1650695216645399E-5</v>
      </c>
      <c r="D57" t="s">
        <v>230</v>
      </c>
      <c r="E57">
        <v>1378766394.6140001</v>
      </c>
      <c r="F57" t="s">
        <v>213</v>
      </c>
      <c r="G57" t="s">
        <v>231</v>
      </c>
      <c r="H57" t="s">
        <v>221</v>
      </c>
      <c r="I57" t="s">
        <v>213</v>
      </c>
      <c r="J57" t="s">
        <v>217</v>
      </c>
      <c r="K57" t="s">
        <v>232</v>
      </c>
      <c r="L57" t="s">
        <v>233</v>
      </c>
      <c r="M57" t="s">
        <v>11</v>
      </c>
    </row>
    <row r="58" spans="1:13" x14ac:dyDescent="0.25">
      <c r="A58">
        <f>E59-E58</f>
        <v>9.9992752075195313E-4</v>
      </c>
      <c r="B58">
        <f>VALUE(LEFT(K58,( LEN(K58)-3)))</f>
        <v>243.567958</v>
      </c>
      <c r="C58">
        <f>A58/3600*B58/1000</f>
        <v>6.7652862327098852E-8</v>
      </c>
      <c r="D58" t="s">
        <v>234</v>
      </c>
      <c r="E58">
        <v>1378766394.934</v>
      </c>
      <c r="F58" t="s">
        <v>235</v>
      </c>
      <c r="G58" t="s">
        <v>231</v>
      </c>
      <c r="H58" t="s">
        <v>221</v>
      </c>
      <c r="I58" t="s">
        <v>236</v>
      </c>
      <c r="J58" t="s">
        <v>237</v>
      </c>
      <c r="K58" t="s">
        <v>238</v>
      </c>
      <c r="L58" t="s">
        <v>239</v>
      </c>
      <c r="M58" t="s">
        <v>11</v>
      </c>
    </row>
    <row r="59" spans="1:13" x14ac:dyDescent="0.25">
      <c r="A59">
        <f>E60-E59</f>
        <v>0.86600017547607422</v>
      </c>
      <c r="B59">
        <f>VALUE(LEFT(K59,( LEN(K59)-3)))</f>
        <v>243.56794400000001</v>
      </c>
      <c r="C59">
        <f>A59/3600*B59/1000</f>
        <v>5.8591633956762955E-5</v>
      </c>
      <c r="D59" t="s">
        <v>240</v>
      </c>
      <c r="E59">
        <v>1378766394.9349999</v>
      </c>
      <c r="F59" t="s">
        <v>241</v>
      </c>
      <c r="G59" t="s">
        <v>231</v>
      </c>
      <c r="H59" t="s">
        <v>242</v>
      </c>
      <c r="I59" t="s">
        <v>236</v>
      </c>
      <c r="J59" t="s">
        <v>237</v>
      </c>
      <c r="K59" t="s">
        <v>243</v>
      </c>
      <c r="L59" t="s">
        <v>239</v>
      </c>
      <c r="M59" t="s">
        <v>11</v>
      </c>
    </row>
    <row r="60" spans="1:13" x14ac:dyDescent="0.25">
      <c r="A60">
        <f>E61-E60</f>
        <v>125.04599976539612</v>
      </c>
      <c r="B60">
        <f>VALUE(LEFT(K60,( LEN(K60)-3)))</f>
        <v>243.561387</v>
      </c>
      <c r="C60">
        <f>A60/3600*B60/1000</f>
        <v>8.4601047615726534E-3</v>
      </c>
      <c r="D60" t="s">
        <v>244</v>
      </c>
      <c r="E60">
        <v>1378766395.8010001</v>
      </c>
      <c r="F60" t="s">
        <v>236</v>
      </c>
      <c r="G60" t="s">
        <v>231</v>
      </c>
      <c r="H60" t="s">
        <v>242</v>
      </c>
      <c r="I60" t="s">
        <v>236</v>
      </c>
      <c r="J60" t="s">
        <v>237</v>
      </c>
      <c r="K60" t="s">
        <v>245</v>
      </c>
      <c r="L60" t="s">
        <v>246</v>
      </c>
      <c r="M60" t="s">
        <v>11</v>
      </c>
    </row>
    <row r="61" spans="1:13" x14ac:dyDescent="0.25">
      <c r="A61">
        <f>E62-E61</f>
        <v>188.53600001335144</v>
      </c>
      <c r="B61">
        <f>VALUE(LEFT(K61,( LEN(K61)-3)))</f>
        <v>242.614746</v>
      </c>
      <c r="C61">
        <f>A61/3600*B61/1000</f>
        <v>1.2706003820859794E-2</v>
      </c>
      <c r="D61" t="s">
        <v>247</v>
      </c>
      <c r="E61">
        <v>1378766520.8469999</v>
      </c>
      <c r="F61" t="s">
        <v>236</v>
      </c>
      <c r="G61" t="s">
        <v>231</v>
      </c>
      <c r="H61" t="s">
        <v>242</v>
      </c>
      <c r="I61" t="s">
        <v>236</v>
      </c>
      <c r="J61" t="s">
        <v>237</v>
      </c>
      <c r="K61" t="s">
        <v>248</v>
      </c>
      <c r="L61" t="s">
        <v>246</v>
      </c>
      <c r="M61" t="s">
        <v>11</v>
      </c>
    </row>
    <row r="62" spans="1:13" x14ac:dyDescent="0.25">
      <c r="A62">
        <f>E63-E62</f>
        <v>1.8000125885009766E-2</v>
      </c>
      <c r="B62">
        <f>VALUE(LEFT(K62,( LEN(K62)-3)))</f>
        <v>244.24906100000001</v>
      </c>
      <c r="C62">
        <f>A62/3600*B62/1000</f>
        <v>1.221253845915397E-6</v>
      </c>
      <c r="D62" t="s">
        <v>249</v>
      </c>
      <c r="E62">
        <v>1378766709.3829999</v>
      </c>
      <c r="F62" t="s">
        <v>236</v>
      </c>
      <c r="G62" t="s">
        <v>237</v>
      </c>
      <c r="H62" t="s">
        <v>242</v>
      </c>
      <c r="I62" t="s">
        <v>236</v>
      </c>
      <c r="J62" t="s">
        <v>237</v>
      </c>
      <c r="K62" t="s">
        <v>250</v>
      </c>
      <c r="L62" t="s">
        <v>251</v>
      </c>
      <c r="M62" t="s">
        <v>11</v>
      </c>
    </row>
    <row r="63" spans="1:13" x14ac:dyDescent="0.25">
      <c r="A63">
        <f>E64-E63</f>
        <v>115.23199987411499</v>
      </c>
      <c r="B63">
        <f>VALUE(LEFT(K63,( LEN(K63)-3)))</f>
        <v>244.249225</v>
      </c>
      <c r="C63">
        <f>A63/3600*B63/1000</f>
        <v>7.8181462956813004E-3</v>
      </c>
      <c r="D63" t="s">
        <v>252</v>
      </c>
      <c r="E63">
        <v>1378766709.401</v>
      </c>
      <c r="F63" t="s">
        <v>236</v>
      </c>
      <c r="G63" t="s">
        <v>237</v>
      </c>
      <c r="H63" t="s">
        <v>242</v>
      </c>
      <c r="I63" t="s">
        <v>236</v>
      </c>
      <c r="J63" t="s">
        <v>237</v>
      </c>
      <c r="K63" t="s">
        <v>253</v>
      </c>
      <c r="L63" t="s">
        <v>251</v>
      </c>
      <c r="M63" t="s">
        <v>11</v>
      </c>
    </row>
    <row r="64" spans="1:13" x14ac:dyDescent="0.25">
      <c r="A64">
        <f>E65-E64</f>
        <v>0.80100011825561523</v>
      </c>
      <c r="B64">
        <f>VALUE(LEFT(K64,( LEN(K64)-3)))</f>
        <v>245.248109</v>
      </c>
      <c r="C64">
        <f>A64/3600*B64/1000</f>
        <v>5.4567712308601671E-5</v>
      </c>
      <c r="D64" t="s">
        <v>254</v>
      </c>
      <c r="E64">
        <v>1378766824.6329999</v>
      </c>
      <c r="F64" t="s">
        <v>236</v>
      </c>
      <c r="G64" t="s">
        <v>237</v>
      </c>
      <c r="H64" t="s">
        <v>242</v>
      </c>
      <c r="I64" t="s">
        <v>236</v>
      </c>
      <c r="J64" t="s">
        <v>237</v>
      </c>
      <c r="K64" t="s">
        <v>255</v>
      </c>
      <c r="L64" t="s">
        <v>256</v>
      </c>
      <c r="M64" t="s">
        <v>11</v>
      </c>
    </row>
    <row r="65" spans="1:13" x14ac:dyDescent="0.25">
      <c r="A65">
        <f>E66-E65</f>
        <v>4.2999982833862305E-2</v>
      </c>
      <c r="B65">
        <f>VALUE(LEFT(K65,( LEN(K65)-3)))</f>
        <v>245.25503800000001</v>
      </c>
      <c r="C65">
        <f>A65/3600*B65/1000</f>
        <v>2.9294340066439578E-6</v>
      </c>
      <c r="D65" t="s">
        <v>257</v>
      </c>
      <c r="E65">
        <v>1378766825.434</v>
      </c>
      <c r="F65" t="s">
        <v>258</v>
      </c>
      <c r="G65" t="s">
        <v>259</v>
      </c>
      <c r="H65" t="s">
        <v>242</v>
      </c>
      <c r="I65" t="s">
        <v>236</v>
      </c>
      <c r="J65" t="s">
        <v>237</v>
      </c>
      <c r="K65" t="s">
        <v>260</v>
      </c>
      <c r="L65" t="s">
        <v>261</v>
      </c>
      <c r="M65" t="s">
        <v>11</v>
      </c>
    </row>
    <row r="66" spans="1:13" x14ac:dyDescent="0.25">
      <c r="A66">
        <f>E67-E66</f>
        <v>394.64599990844727</v>
      </c>
      <c r="B66">
        <f>VALUE(LEFT(K66,( LEN(K66)-3)))</f>
        <v>245.255426</v>
      </c>
      <c r="C66">
        <f>A66/3600*B66/1000</f>
        <v>2.6885853562983942E-2</v>
      </c>
      <c r="D66" t="s">
        <v>262</v>
      </c>
      <c r="E66">
        <v>1378766825.477</v>
      </c>
      <c r="F66" t="s">
        <v>258</v>
      </c>
      <c r="G66" t="s">
        <v>259</v>
      </c>
      <c r="H66" t="s">
        <v>263</v>
      </c>
      <c r="I66" t="s">
        <v>258</v>
      </c>
      <c r="J66" t="s">
        <v>259</v>
      </c>
      <c r="K66" t="s">
        <v>264</v>
      </c>
      <c r="L66" t="s">
        <v>265</v>
      </c>
      <c r="M66" t="s">
        <v>11</v>
      </c>
    </row>
    <row r="67" spans="1:13" x14ac:dyDescent="0.25">
      <c r="A67">
        <f t="shared" ref="A67:A95" si="0">E68-E67</f>
        <v>1.6000032424926758E-2</v>
      </c>
      <c r="B67">
        <f t="shared" ref="B67:B95" si="1">VALUE(LEFT(K67,( LEN(K67)-3)))</f>
        <v>248.67640399999999</v>
      </c>
      <c r="C67">
        <f t="shared" ref="C67:C95" si="2">A67/3600*B67/1000</f>
        <v>1.1052307020317184E-6</v>
      </c>
      <c r="D67" t="s">
        <v>266</v>
      </c>
      <c r="E67">
        <v>1378767220.1229999</v>
      </c>
      <c r="F67" t="s">
        <v>258</v>
      </c>
      <c r="G67" t="s">
        <v>259</v>
      </c>
      <c r="H67" t="s">
        <v>263</v>
      </c>
      <c r="I67" t="s">
        <v>258</v>
      </c>
      <c r="J67" t="s">
        <v>259</v>
      </c>
      <c r="K67" t="s">
        <v>267</v>
      </c>
      <c r="L67" t="s">
        <v>268</v>
      </c>
      <c r="M67" t="s">
        <v>11</v>
      </c>
    </row>
    <row r="68" spans="1:13" x14ac:dyDescent="0.25">
      <c r="A68">
        <f t="shared" si="0"/>
        <v>32.492000102996826</v>
      </c>
      <c r="B68">
        <f t="shared" si="1"/>
        <v>248.67653799999999</v>
      </c>
      <c r="C68">
        <f t="shared" si="2"/>
        <v>2.2444439161969148E-3</v>
      </c>
      <c r="D68" t="s">
        <v>269</v>
      </c>
      <c r="E68">
        <v>1378767220.1389999</v>
      </c>
      <c r="F68" t="s">
        <v>258</v>
      </c>
      <c r="G68" t="s">
        <v>259</v>
      </c>
      <c r="H68" t="s">
        <v>263</v>
      </c>
      <c r="I68" t="s">
        <v>258</v>
      </c>
      <c r="J68" t="s">
        <v>259</v>
      </c>
      <c r="K68" t="s">
        <v>270</v>
      </c>
      <c r="L68" t="s">
        <v>268</v>
      </c>
      <c r="M68" t="s">
        <v>11</v>
      </c>
    </row>
    <row r="69" spans="1:13" x14ac:dyDescent="0.25">
      <c r="A69">
        <f t="shared" si="0"/>
        <v>0.26699995994567871</v>
      </c>
      <c r="B69">
        <f t="shared" si="1"/>
        <v>248.95820000000001</v>
      </c>
      <c r="C69">
        <f t="shared" si="2"/>
        <v>1.8464397063374518E-5</v>
      </c>
      <c r="D69" t="s">
        <v>271</v>
      </c>
      <c r="E69">
        <v>1378767252.631</v>
      </c>
      <c r="F69" t="s">
        <v>272</v>
      </c>
      <c r="G69" t="s">
        <v>259</v>
      </c>
      <c r="H69" t="s">
        <v>263</v>
      </c>
      <c r="I69" t="s">
        <v>258</v>
      </c>
      <c r="J69" t="s">
        <v>259</v>
      </c>
      <c r="K69" t="s">
        <v>273</v>
      </c>
      <c r="L69" t="s">
        <v>274</v>
      </c>
      <c r="M69" t="s">
        <v>11</v>
      </c>
    </row>
    <row r="70" spans="1:13" x14ac:dyDescent="0.25">
      <c r="A70">
        <f t="shared" si="0"/>
        <v>0.54399991035461426</v>
      </c>
      <c r="B70">
        <f t="shared" si="1"/>
        <v>248.96051</v>
      </c>
      <c r="C70">
        <f t="shared" si="2"/>
        <v>3.7620693089399731E-5</v>
      </c>
      <c r="D70" t="s">
        <v>275</v>
      </c>
      <c r="E70">
        <v>1378767252.898</v>
      </c>
      <c r="F70" t="s">
        <v>272</v>
      </c>
      <c r="G70" t="s">
        <v>276</v>
      </c>
      <c r="H70" t="s">
        <v>277</v>
      </c>
      <c r="I70" t="s">
        <v>278</v>
      </c>
      <c r="J70" t="s">
        <v>279</v>
      </c>
      <c r="K70" t="s">
        <v>280</v>
      </c>
      <c r="L70" t="s">
        <v>281</v>
      </c>
      <c r="M70" t="s">
        <v>11</v>
      </c>
    </row>
    <row r="71" spans="1:13" x14ac:dyDescent="0.25">
      <c r="A71">
        <f t="shared" si="0"/>
        <v>389.57200002670288</v>
      </c>
      <c r="B71">
        <f t="shared" si="1"/>
        <v>248.96521899999999</v>
      </c>
      <c r="C71">
        <f t="shared" si="2"/>
        <v>2.6941632861921135E-2</v>
      </c>
      <c r="D71" t="s">
        <v>282</v>
      </c>
      <c r="E71">
        <v>1378767253.4419999</v>
      </c>
      <c r="F71" t="s">
        <v>283</v>
      </c>
      <c r="G71" t="s">
        <v>279</v>
      </c>
      <c r="H71" t="s">
        <v>277</v>
      </c>
      <c r="I71" t="s">
        <v>278</v>
      </c>
      <c r="J71" t="s">
        <v>279</v>
      </c>
      <c r="K71" t="s">
        <v>284</v>
      </c>
      <c r="L71" t="s">
        <v>285</v>
      </c>
      <c r="M71" t="s">
        <v>11</v>
      </c>
    </row>
    <row r="72" spans="1:13" x14ac:dyDescent="0.25">
      <c r="A72">
        <f t="shared" si="0"/>
        <v>396.69000005722046</v>
      </c>
      <c r="B72">
        <f t="shared" si="1"/>
        <v>252.34222399999999</v>
      </c>
      <c r="C72">
        <f t="shared" si="2"/>
        <v>2.7806010236944203E-2</v>
      </c>
      <c r="D72" t="s">
        <v>286</v>
      </c>
      <c r="E72">
        <v>1378767643.0139999</v>
      </c>
      <c r="F72" t="s">
        <v>283</v>
      </c>
      <c r="G72" t="s">
        <v>279</v>
      </c>
      <c r="H72" t="s">
        <v>277</v>
      </c>
      <c r="I72" t="s">
        <v>278</v>
      </c>
      <c r="J72" t="s">
        <v>279</v>
      </c>
      <c r="K72" t="s">
        <v>287</v>
      </c>
      <c r="L72" t="s">
        <v>285</v>
      </c>
      <c r="M72" t="s">
        <v>11</v>
      </c>
    </row>
    <row r="73" spans="1:13" x14ac:dyDescent="0.25">
      <c r="A73">
        <f t="shared" si="0"/>
        <v>1.6999959945678711E-2</v>
      </c>
      <c r="B73">
        <f t="shared" si="1"/>
        <v>253.55488099999999</v>
      </c>
      <c r="C73">
        <f t="shared" si="2"/>
        <v>1.1973396725087035E-6</v>
      </c>
      <c r="D73" t="s">
        <v>288</v>
      </c>
      <c r="E73">
        <v>1378768039.704</v>
      </c>
      <c r="F73" t="s">
        <v>278</v>
      </c>
      <c r="G73" t="s">
        <v>279</v>
      </c>
      <c r="H73" t="s">
        <v>277</v>
      </c>
      <c r="I73" t="s">
        <v>278</v>
      </c>
      <c r="J73" t="s">
        <v>279</v>
      </c>
      <c r="K73" t="s">
        <v>289</v>
      </c>
      <c r="L73" t="s">
        <v>290</v>
      </c>
      <c r="M73" t="s">
        <v>11</v>
      </c>
    </row>
    <row r="74" spans="1:13" x14ac:dyDescent="0.25">
      <c r="A74">
        <f t="shared" si="0"/>
        <v>28.891999959945679</v>
      </c>
      <c r="B74">
        <f t="shared" si="1"/>
        <v>253.55493999999999</v>
      </c>
      <c r="C74">
        <f t="shared" si="2"/>
        <v>2.0349192545344526E-3</v>
      </c>
      <c r="D74" t="s">
        <v>291</v>
      </c>
      <c r="E74">
        <v>1378768039.721</v>
      </c>
      <c r="F74" t="s">
        <v>278</v>
      </c>
      <c r="G74" t="s">
        <v>279</v>
      </c>
      <c r="H74" t="s">
        <v>277</v>
      </c>
      <c r="I74" t="s">
        <v>278</v>
      </c>
      <c r="J74" t="s">
        <v>279</v>
      </c>
      <c r="K74" t="s">
        <v>292</v>
      </c>
      <c r="L74" t="s">
        <v>290</v>
      </c>
      <c r="M74" t="s">
        <v>11</v>
      </c>
    </row>
    <row r="75" spans="1:13" x14ac:dyDescent="0.25">
      <c r="A75">
        <f t="shared" si="0"/>
        <v>2.9999971389770508E-2</v>
      </c>
      <c r="B75">
        <f t="shared" si="1"/>
        <v>253.64324500000001</v>
      </c>
      <c r="C75">
        <f t="shared" si="2"/>
        <v>2.113691692557931E-6</v>
      </c>
      <c r="D75" t="s">
        <v>293</v>
      </c>
      <c r="E75">
        <v>1378768068.6129999</v>
      </c>
      <c r="F75" t="s">
        <v>278</v>
      </c>
      <c r="G75" t="s">
        <v>279</v>
      </c>
      <c r="H75" t="s">
        <v>277</v>
      </c>
      <c r="I75" t="s">
        <v>278</v>
      </c>
      <c r="J75" t="s">
        <v>279</v>
      </c>
      <c r="K75" t="s">
        <v>294</v>
      </c>
      <c r="L75" t="s">
        <v>295</v>
      </c>
      <c r="M75" t="s">
        <v>11</v>
      </c>
    </row>
    <row r="76" spans="1:13" x14ac:dyDescent="0.25">
      <c r="A76">
        <f t="shared" si="0"/>
        <v>0.78700017929077148</v>
      </c>
      <c r="B76">
        <f t="shared" si="1"/>
        <v>253.64333400000001</v>
      </c>
      <c r="C76">
        <f t="shared" si="2"/>
        <v>5.544926370386362E-5</v>
      </c>
      <c r="D76" t="s">
        <v>296</v>
      </c>
      <c r="E76">
        <v>1378768068.6429999</v>
      </c>
      <c r="F76" t="s">
        <v>297</v>
      </c>
      <c r="G76" t="s">
        <v>298</v>
      </c>
      <c r="H76" t="s">
        <v>299</v>
      </c>
      <c r="I76" t="s">
        <v>300</v>
      </c>
      <c r="J76" t="s">
        <v>301</v>
      </c>
      <c r="K76" t="s">
        <v>302</v>
      </c>
      <c r="L76" t="s">
        <v>303</v>
      </c>
      <c r="M76" t="s">
        <v>11</v>
      </c>
    </row>
    <row r="77" spans="1:13" x14ac:dyDescent="0.25">
      <c r="A77">
        <f t="shared" si="0"/>
        <v>391.87999987602234</v>
      </c>
      <c r="B77">
        <f t="shared" si="1"/>
        <v>253.645748</v>
      </c>
      <c r="C77">
        <f t="shared" si="2"/>
        <v>2.7610748804109332E-2</v>
      </c>
      <c r="D77" t="s">
        <v>304</v>
      </c>
      <c r="E77">
        <v>1378768069.4300001</v>
      </c>
      <c r="F77" t="s">
        <v>300</v>
      </c>
      <c r="G77" t="s">
        <v>301</v>
      </c>
      <c r="H77" t="s">
        <v>299</v>
      </c>
      <c r="I77" t="s">
        <v>300</v>
      </c>
      <c r="J77" t="s">
        <v>301</v>
      </c>
      <c r="K77" t="s">
        <v>305</v>
      </c>
      <c r="L77" t="s">
        <v>306</v>
      </c>
      <c r="M77" t="s">
        <v>11</v>
      </c>
    </row>
    <row r="78" spans="1:13" x14ac:dyDescent="0.25">
      <c r="A78">
        <f t="shared" si="0"/>
        <v>1.6999959945678711E-2</v>
      </c>
      <c r="B78">
        <f t="shared" si="1"/>
        <v>254.84371200000001</v>
      </c>
      <c r="C78">
        <f t="shared" si="2"/>
        <v>1.2034258045578004E-6</v>
      </c>
      <c r="D78" t="s">
        <v>307</v>
      </c>
      <c r="E78">
        <v>1378768461.3099999</v>
      </c>
      <c r="F78" t="s">
        <v>300</v>
      </c>
      <c r="G78" t="s">
        <v>301</v>
      </c>
      <c r="H78" t="s">
        <v>299</v>
      </c>
      <c r="I78" t="s">
        <v>300</v>
      </c>
      <c r="J78" t="s">
        <v>301</v>
      </c>
      <c r="K78" t="s">
        <v>308</v>
      </c>
      <c r="L78" t="s">
        <v>309</v>
      </c>
      <c r="M78" t="s">
        <v>11</v>
      </c>
    </row>
    <row r="79" spans="1:13" x14ac:dyDescent="0.25">
      <c r="A79">
        <f t="shared" si="0"/>
        <v>45.281000137329102</v>
      </c>
      <c r="B79">
        <f t="shared" si="1"/>
        <v>254.843771</v>
      </c>
      <c r="C79">
        <f t="shared" si="2"/>
        <v>3.2054391193467964E-3</v>
      </c>
      <c r="D79" t="s">
        <v>310</v>
      </c>
      <c r="E79">
        <v>1378768461.3269999</v>
      </c>
      <c r="F79" t="s">
        <v>300</v>
      </c>
      <c r="G79" t="s">
        <v>301</v>
      </c>
      <c r="H79" t="s">
        <v>299</v>
      </c>
      <c r="I79" t="s">
        <v>300</v>
      </c>
      <c r="J79" t="s">
        <v>301</v>
      </c>
      <c r="K79" t="s">
        <v>311</v>
      </c>
      <c r="L79" t="s">
        <v>309</v>
      </c>
      <c r="M79" t="s">
        <v>11</v>
      </c>
    </row>
    <row r="80" spans="1:13" x14ac:dyDescent="0.25">
      <c r="A80">
        <f t="shared" si="0"/>
        <v>9.9992752075195313E-4</v>
      </c>
      <c r="B80">
        <f t="shared" si="1"/>
        <v>254.98217299999999</v>
      </c>
      <c r="C80">
        <f t="shared" si="2"/>
        <v>7.0823247801065443E-8</v>
      </c>
      <c r="D80" t="s">
        <v>312</v>
      </c>
      <c r="E80">
        <v>1378768506.608</v>
      </c>
      <c r="F80" t="s">
        <v>300</v>
      </c>
      <c r="G80" t="s">
        <v>301</v>
      </c>
      <c r="H80" t="s">
        <v>299</v>
      </c>
      <c r="I80" t="s">
        <v>300</v>
      </c>
      <c r="J80" t="s">
        <v>301</v>
      </c>
      <c r="K80" t="s">
        <v>313</v>
      </c>
      <c r="L80" t="s">
        <v>314</v>
      </c>
      <c r="M80" t="s">
        <v>11</v>
      </c>
    </row>
    <row r="81" spans="1:13" x14ac:dyDescent="0.25">
      <c r="A81">
        <f t="shared" si="0"/>
        <v>0.29600000381469727</v>
      </c>
      <c r="B81">
        <f t="shared" si="1"/>
        <v>254.98217299999999</v>
      </c>
      <c r="C81">
        <f t="shared" si="2"/>
        <v>2.0965201161299945E-5</v>
      </c>
      <c r="D81" t="s">
        <v>315</v>
      </c>
      <c r="E81">
        <v>1378768506.609</v>
      </c>
      <c r="F81" t="s">
        <v>316</v>
      </c>
      <c r="G81" t="s">
        <v>301</v>
      </c>
      <c r="H81" t="s">
        <v>299</v>
      </c>
      <c r="I81" t="s">
        <v>300</v>
      </c>
      <c r="J81" t="s">
        <v>301</v>
      </c>
      <c r="K81" t="s">
        <v>313</v>
      </c>
      <c r="L81" t="s">
        <v>314</v>
      </c>
      <c r="M81" t="s">
        <v>11</v>
      </c>
    </row>
    <row r="82" spans="1:13" x14ac:dyDescent="0.25">
      <c r="A82">
        <f t="shared" si="0"/>
        <v>9.9992752075195313E-4</v>
      </c>
      <c r="B82">
        <f t="shared" si="1"/>
        <v>254.98309699999999</v>
      </c>
      <c r="C82">
        <f t="shared" si="2"/>
        <v>7.0823504449129096E-8</v>
      </c>
      <c r="D82" t="s">
        <v>317</v>
      </c>
      <c r="E82">
        <v>1378768506.905</v>
      </c>
      <c r="F82" t="s">
        <v>318</v>
      </c>
      <c r="G82" t="s">
        <v>319</v>
      </c>
      <c r="H82" t="s">
        <v>299</v>
      </c>
      <c r="I82" t="s">
        <v>320</v>
      </c>
      <c r="J82" t="s">
        <v>321</v>
      </c>
      <c r="K82" t="s">
        <v>322</v>
      </c>
      <c r="L82" t="s">
        <v>323</v>
      </c>
      <c r="M82" t="s">
        <v>11</v>
      </c>
    </row>
    <row r="83" spans="1:13" x14ac:dyDescent="0.25">
      <c r="A83">
        <f t="shared" si="0"/>
        <v>0.51200008392333984</v>
      </c>
      <c r="B83">
        <f t="shared" si="1"/>
        <v>254.98309699999999</v>
      </c>
      <c r="C83">
        <f t="shared" si="2"/>
        <v>3.6264268628620301E-5</v>
      </c>
      <c r="D83" t="s">
        <v>324</v>
      </c>
      <c r="E83">
        <v>1378768506.9059999</v>
      </c>
      <c r="F83" t="s">
        <v>325</v>
      </c>
      <c r="G83" t="s">
        <v>326</v>
      </c>
      <c r="H83" t="s">
        <v>327</v>
      </c>
      <c r="I83" t="s">
        <v>320</v>
      </c>
      <c r="J83" t="s">
        <v>321</v>
      </c>
      <c r="K83" t="s">
        <v>322</v>
      </c>
      <c r="L83" t="s">
        <v>323</v>
      </c>
      <c r="M83" t="s">
        <v>11</v>
      </c>
    </row>
    <row r="84" spans="1:13" x14ac:dyDescent="0.25">
      <c r="A84">
        <f t="shared" si="0"/>
        <v>348.53500008583069</v>
      </c>
      <c r="B84">
        <f t="shared" si="1"/>
        <v>254.984647</v>
      </c>
      <c r="C84">
        <f t="shared" si="2"/>
        <v>2.4686409434452918E-2</v>
      </c>
      <c r="D84" t="s">
        <v>328</v>
      </c>
      <c r="E84">
        <v>1378768507.418</v>
      </c>
      <c r="F84" t="s">
        <v>320</v>
      </c>
      <c r="G84" t="s">
        <v>321</v>
      </c>
      <c r="H84" t="s">
        <v>327</v>
      </c>
      <c r="I84" t="s">
        <v>320</v>
      </c>
      <c r="J84" t="s">
        <v>321</v>
      </c>
      <c r="K84" t="s">
        <v>329</v>
      </c>
      <c r="L84" t="s">
        <v>330</v>
      </c>
      <c r="M84" t="s">
        <v>11</v>
      </c>
    </row>
    <row r="85" spans="1:13" x14ac:dyDescent="0.25">
      <c r="A85">
        <f t="shared" si="0"/>
        <v>461.03299999237061</v>
      </c>
      <c r="B85">
        <f t="shared" si="1"/>
        <v>256.05011000000002</v>
      </c>
      <c r="C85">
        <f t="shared" si="2"/>
        <v>3.2790986211576806E-2</v>
      </c>
      <c r="D85" t="s">
        <v>331</v>
      </c>
      <c r="E85">
        <v>1378768855.9530001</v>
      </c>
      <c r="F85" t="s">
        <v>320</v>
      </c>
      <c r="G85" t="s">
        <v>321</v>
      </c>
      <c r="H85" t="s">
        <v>327</v>
      </c>
      <c r="I85" t="s">
        <v>320</v>
      </c>
      <c r="J85" t="s">
        <v>321</v>
      </c>
      <c r="K85" t="s">
        <v>332</v>
      </c>
      <c r="L85" t="s">
        <v>330</v>
      </c>
      <c r="M85" t="s">
        <v>11</v>
      </c>
    </row>
    <row r="86" spans="1:13" x14ac:dyDescent="0.25">
      <c r="A86">
        <f t="shared" si="0"/>
        <v>1.6999959945678711E-2</v>
      </c>
      <c r="B86">
        <f t="shared" si="1"/>
        <v>249.057457</v>
      </c>
      <c r="C86">
        <f t="shared" si="2"/>
        <v>1.1761018869923884E-6</v>
      </c>
      <c r="D86" t="s">
        <v>333</v>
      </c>
      <c r="E86">
        <v>1378769316.9860001</v>
      </c>
      <c r="F86" t="s">
        <v>320</v>
      </c>
      <c r="G86" t="s">
        <v>321</v>
      </c>
      <c r="H86" t="s">
        <v>327</v>
      </c>
      <c r="I86" t="s">
        <v>320</v>
      </c>
      <c r="J86" t="s">
        <v>321</v>
      </c>
      <c r="K86" t="s">
        <v>334</v>
      </c>
      <c r="L86" t="s">
        <v>335</v>
      </c>
      <c r="M86" t="s">
        <v>11</v>
      </c>
    </row>
    <row r="87" spans="1:13" x14ac:dyDescent="0.25">
      <c r="A87">
        <f t="shared" si="0"/>
        <v>27.622999906539917</v>
      </c>
      <c r="B87">
        <f t="shared" si="1"/>
        <v>249.05720400000001</v>
      </c>
      <c r="C87">
        <f t="shared" si="2"/>
        <v>1.9110297563375259E-3</v>
      </c>
      <c r="D87" t="s">
        <v>336</v>
      </c>
      <c r="E87">
        <v>1378769317.003</v>
      </c>
      <c r="F87" t="s">
        <v>320</v>
      </c>
      <c r="G87" t="s">
        <v>321</v>
      </c>
      <c r="H87" t="s">
        <v>327</v>
      </c>
      <c r="I87" t="s">
        <v>320</v>
      </c>
      <c r="J87" t="s">
        <v>321</v>
      </c>
      <c r="K87" t="s">
        <v>337</v>
      </c>
      <c r="L87" t="s">
        <v>335</v>
      </c>
      <c r="M87" t="s">
        <v>11</v>
      </c>
    </row>
    <row r="88" spans="1:13" x14ac:dyDescent="0.25">
      <c r="A88">
        <f t="shared" si="0"/>
        <v>7.4000120162963867E-2</v>
      </c>
      <c r="B88">
        <f t="shared" si="1"/>
        <v>248.638228</v>
      </c>
      <c r="C88">
        <f t="shared" si="2"/>
        <v>5.1109052080851132E-6</v>
      </c>
      <c r="D88" t="s">
        <v>338</v>
      </c>
      <c r="E88">
        <v>1378769344.6259999</v>
      </c>
      <c r="F88" t="s">
        <v>320</v>
      </c>
      <c r="G88" t="s">
        <v>321</v>
      </c>
      <c r="H88" t="s">
        <v>327</v>
      </c>
      <c r="I88" t="s">
        <v>320</v>
      </c>
      <c r="J88" t="s">
        <v>321</v>
      </c>
      <c r="K88" t="s">
        <v>339</v>
      </c>
      <c r="L88" t="s">
        <v>340</v>
      </c>
      <c r="M88" t="s">
        <v>11</v>
      </c>
    </row>
    <row r="89" spans="1:13" x14ac:dyDescent="0.25">
      <c r="A89">
        <f t="shared" si="0"/>
        <v>9.9992752075195313E-4</v>
      </c>
      <c r="B89">
        <f t="shared" si="1"/>
        <v>248.63709499999999</v>
      </c>
      <c r="C89">
        <f t="shared" si="2"/>
        <v>6.9060853880643832E-8</v>
      </c>
      <c r="D89" t="s">
        <v>341</v>
      </c>
      <c r="E89">
        <v>1378769344.7</v>
      </c>
      <c r="F89" t="s">
        <v>342</v>
      </c>
      <c r="G89" t="s">
        <v>343</v>
      </c>
      <c r="H89" t="s">
        <v>327</v>
      </c>
      <c r="I89" t="s">
        <v>344</v>
      </c>
      <c r="J89" t="s">
        <v>345</v>
      </c>
      <c r="K89" t="s">
        <v>346</v>
      </c>
      <c r="L89" t="s">
        <v>340</v>
      </c>
      <c r="M89" t="s">
        <v>11</v>
      </c>
    </row>
    <row r="90" spans="1:13" x14ac:dyDescent="0.25">
      <c r="A90">
        <f t="shared" si="0"/>
        <v>0.73200011253356934</v>
      </c>
      <c r="B90">
        <f t="shared" si="1"/>
        <v>248.63708</v>
      </c>
      <c r="C90">
        <f t="shared" si="2"/>
        <v>5.055621403889391E-5</v>
      </c>
      <c r="D90" t="s">
        <v>347</v>
      </c>
      <c r="E90">
        <v>1378769344.701</v>
      </c>
      <c r="F90" t="s">
        <v>348</v>
      </c>
      <c r="G90" t="s">
        <v>349</v>
      </c>
      <c r="H90" t="s">
        <v>350</v>
      </c>
      <c r="I90" t="s">
        <v>344</v>
      </c>
      <c r="J90" t="s">
        <v>345</v>
      </c>
      <c r="K90" t="s">
        <v>351</v>
      </c>
      <c r="L90" t="s">
        <v>340</v>
      </c>
      <c r="M90" t="s">
        <v>11</v>
      </c>
    </row>
    <row r="91" spans="1:13" x14ac:dyDescent="0.25">
      <c r="A91">
        <f t="shared" si="0"/>
        <v>109.35799980163574</v>
      </c>
      <c r="B91">
        <f t="shared" si="1"/>
        <v>248.62599399999999</v>
      </c>
      <c r="C91">
        <f t="shared" si="2"/>
        <v>7.5525670562593015E-3</v>
      </c>
      <c r="D91" t="s">
        <v>352</v>
      </c>
      <c r="E91">
        <v>1378769345.4330001</v>
      </c>
      <c r="F91" t="s">
        <v>344</v>
      </c>
      <c r="G91" t="s">
        <v>345</v>
      </c>
      <c r="H91" t="s">
        <v>350</v>
      </c>
      <c r="I91" t="s">
        <v>344</v>
      </c>
      <c r="J91" t="s">
        <v>345</v>
      </c>
      <c r="K91" t="s">
        <v>353</v>
      </c>
      <c r="L91" t="s">
        <v>354</v>
      </c>
      <c r="M91" t="s">
        <v>11</v>
      </c>
    </row>
    <row r="92" spans="1:13" x14ac:dyDescent="0.25">
      <c r="A92">
        <f t="shared" si="0"/>
        <v>364.71000003814697</v>
      </c>
      <c r="B92">
        <f t="shared" si="1"/>
        <v>246.96731600000001</v>
      </c>
      <c r="C92">
        <f t="shared" si="2"/>
        <v>2.5019847174383627E-2</v>
      </c>
      <c r="D92" t="s">
        <v>355</v>
      </c>
      <c r="E92">
        <v>1378769454.7909999</v>
      </c>
      <c r="F92" t="s">
        <v>344</v>
      </c>
      <c r="G92" t="s">
        <v>345</v>
      </c>
      <c r="H92" t="s">
        <v>350</v>
      </c>
      <c r="I92" t="s">
        <v>344</v>
      </c>
      <c r="J92" t="s">
        <v>345</v>
      </c>
      <c r="K92" t="s">
        <v>356</v>
      </c>
      <c r="L92" t="s">
        <v>354</v>
      </c>
      <c r="M92" t="s">
        <v>11</v>
      </c>
    </row>
    <row r="93" spans="1:13" x14ac:dyDescent="0.25">
      <c r="A93">
        <f t="shared" si="0"/>
        <v>1.8000125885009766E-2</v>
      </c>
      <c r="B93">
        <f t="shared" si="1"/>
        <v>246.96731600000001</v>
      </c>
      <c r="C93">
        <f t="shared" si="2"/>
        <v>1.2348452159674963E-6</v>
      </c>
      <c r="D93" t="s">
        <v>357</v>
      </c>
      <c r="E93">
        <v>1378769819.5009999</v>
      </c>
      <c r="F93" t="s">
        <v>344</v>
      </c>
      <c r="G93" t="s">
        <v>345</v>
      </c>
      <c r="H93" t="s">
        <v>350</v>
      </c>
      <c r="I93" t="s">
        <v>344</v>
      </c>
      <c r="J93" t="s">
        <v>345</v>
      </c>
      <c r="K93" t="s">
        <v>356</v>
      </c>
      <c r="L93" t="s">
        <v>358</v>
      </c>
      <c r="M93" t="s">
        <v>11</v>
      </c>
    </row>
    <row r="94" spans="1:13" x14ac:dyDescent="0.25">
      <c r="A94">
        <f t="shared" si="0"/>
        <v>0</v>
      </c>
      <c r="B94">
        <f t="shared" si="1"/>
        <v>246.96731600000001</v>
      </c>
      <c r="C94">
        <f t="shared" si="2"/>
        <v>0</v>
      </c>
      <c r="D94" t="s">
        <v>359</v>
      </c>
      <c r="E94">
        <v>1378769819.5190001</v>
      </c>
      <c r="F94" t="s">
        <v>344</v>
      </c>
      <c r="G94" t="s">
        <v>345</v>
      </c>
      <c r="H94" t="s">
        <v>350</v>
      </c>
      <c r="I94" t="s">
        <v>344</v>
      </c>
      <c r="J94" t="s">
        <v>345</v>
      </c>
      <c r="K94" t="s">
        <v>356</v>
      </c>
      <c r="L94" t="s">
        <v>358</v>
      </c>
      <c r="M94" t="s">
        <v>11</v>
      </c>
    </row>
    <row r="95" spans="1:13" x14ac:dyDescent="0.25">
      <c r="B95">
        <f t="shared" si="1"/>
        <v>246.96731600000001</v>
      </c>
      <c r="C95">
        <f t="shared" si="2"/>
        <v>0</v>
      </c>
      <c r="D95" t="s">
        <v>359</v>
      </c>
      <c r="E95">
        <v>1378769819.5190001</v>
      </c>
      <c r="F95" t="s">
        <v>344</v>
      </c>
      <c r="G95" t="s">
        <v>345</v>
      </c>
      <c r="H95" t="s">
        <v>350</v>
      </c>
      <c r="I95" t="s">
        <v>344</v>
      </c>
      <c r="J95" t="s">
        <v>345</v>
      </c>
      <c r="K95" t="s">
        <v>356</v>
      </c>
      <c r="L95" t="s">
        <v>358</v>
      </c>
      <c r="M95" t="s">
        <v>11</v>
      </c>
    </row>
    <row r="519" spans="1:3" x14ac:dyDescent="0.25">
      <c r="A519">
        <f t="shared" ref="A519:A525" si="3">E520-E519</f>
        <v>0</v>
      </c>
      <c r="B519" t="e">
        <f t="shared" ref="B519:B526" si="4">VALUE(LEFT(L519,( LEN(L519)-3)))</f>
        <v>#VALUE!</v>
      </c>
      <c r="C519" t="e">
        <f t="shared" ref="C519:C526" si="5">A519/3600*B519/1000</f>
        <v>#VALUE!</v>
      </c>
    </row>
    <row r="520" spans="1:3" x14ac:dyDescent="0.25">
      <c r="A520">
        <f t="shared" si="3"/>
        <v>0</v>
      </c>
      <c r="B520" t="e">
        <f t="shared" si="4"/>
        <v>#VALUE!</v>
      </c>
      <c r="C520" t="e">
        <f t="shared" si="5"/>
        <v>#VALUE!</v>
      </c>
    </row>
    <row r="521" spans="1:3" x14ac:dyDescent="0.25">
      <c r="A521">
        <f t="shared" si="3"/>
        <v>0</v>
      </c>
      <c r="B521" t="e">
        <f t="shared" si="4"/>
        <v>#VALUE!</v>
      </c>
      <c r="C521" t="e">
        <f t="shared" si="5"/>
        <v>#VALUE!</v>
      </c>
    </row>
    <row r="522" spans="1:3" x14ac:dyDescent="0.25">
      <c r="A522">
        <f t="shared" si="3"/>
        <v>0</v>
      </c>
      <c r="B522" t="e">
        <f t="shared" si="4"/>
        <v>#VALUE!</v>
      </c>
      <c r="C522" t="e">
        <f t="shared" si="5"/>
        <v>#VALUE!</v>
      </c>
    </row>
    <row r="523" spans="1:3" x14ac:dyDescent="0.25">
      <c r="A523">
        <f t="shared" si="3"/>
        <v>0</v>
      </c>
      <c r="B523" t="e">
        <f t="shared" si="4"/>
        <v>#VALUE!</v>
      </c>
      <c r="C523" t="e">
        <f t="shared" si="5"/>
        <v>#VALUE!</v>
      </c>
    </row>
    <row r="524" spans="1:3" x14ac:dyDescent="0.25">
      <c r="A524">
        <f t="shared" si="3"/>
        <v>0</v>
      </c>
      <c r="B524" t="e">
        <f t="shared" si="4"/>
        <v>#VALUE!</v>
      </c>
      <c r="C524" t="e">
        <f t="shared" si="5"/>
        <v>#VALUE!</v>
      </c>
    </row>
    <row r="525" spans="1:3" x14ac:dyDescent="0.25">
      <c r="A525">
        <f t="shared" si="3"/>
        <v>0</v>
      </c>
      <c r="B525" t="e">
        <f t="shared" si="4"/>
        <v>#VALUE!</v>
      </c>
      <c r="C525" t="e">
        <f t="shared" si="5"/>
        <v>#VALUE!</v>
      </c>
    </row>
    <row r="526" spans="1:3" x14ac:dyDescent="0.25">
      <c r="B526" t="e">
        <f t="shared" si="4"/>
        <v>#VALUE!</v>
      </c>
      <c r="C526" t="e">
        <f t="shared" si="5"/>
        <v>#VALUE!</v>
      </c>
    </row>
    <row r="617" spans="1:3" x14ac:dyDescent="0.25">
      <c r="A617">
        <f t="shared" ref="A617:A666" si="6">E618-E617</f>
        <v>0</v>
      </c>
      <c r="B617" t="e">
        <f t="shared" ref="B617:B667" si="7">VALUE(LEFT(L617,( LEN(L617)-3)))</f>
        <v>#VALUE!</v>
      </c>
      <c r="C617" t="e">
        <f t="shared" ref="C617:C667" si="8">A617/3600*B617/1000</f>
        <v>#VALUE!</v>
      </c>
    </row>
    <row r="618" spans="1:3" x14ac:dyDescent="0.25">
      <c r="A618">
        <f t="shared" si="6"/>
        <v>0</v>
      </c>
      <c r="B618" t="e">
        <f t="shared" si="7"/>
        <v>#VALUE!</v>
      </c>
      <c r="C618" t="e">
        <f t="shared" si="8"/>
        <v>#VALUE!</v>
      </c>
    </row>
    <row r="619" spans="1:3" x14ac:dyDescent="0.25">
      <c r="A619">
        <f t="shared" si="6"/>
        <v>0</v>
      </c>
      <c r="B619" t="e">
        <f t="shared" si="7"/>
        <v>#VALUE!</v>
      </c>
      <c r="C619" t="e">
        <f t="shared" si="8"/>
        <v>#VALUE!</v>
      </c>
    </row>
    <row r="620" spans="1:3" x14ac:dyDescent="0.25">
      <c r="A620">
        <f t="shared" si="6"/>
        <v>0</v>
      </c>
      <c r="B620" t="e">
        <f t="shared" si="7"/>
        <v>#VALUE!</v>
      </c>
      <c r="C620" t="e">
        <f t="shared" si="8"/>
        <v>#VALUE!</v>
      </c>
    </row>
    <row r="621" spans="1:3" x14ac:dyDescent="0.25">
      <c r="A621">
        <f t="shared" si="6"/>
        <v>0</v>
      </c>
      <c r="B621" t="e">
        <f t="shared" si="7"/>
        <v>#VALUE!</v>
      </c>
      <c r="C621" t="e">
        <f t="shared" si="8"/>
        <v>#VALUE!</v>
      </c>
    </row>
    <row r="622" spans="1:3" x14ac:dyDescent="0.25">
      <c r="A622">
        <f t="shared" si="6"/>
        <v>0</v>
      </c>
      <c r="B622" t="e">
        <f t="shared" si="7"/>
        <v>#VALUE!</v>
      </c>
      <c r="C622" t="e">
        <f t="shared" si="8"/>
        <v>#VALUE!</v>
      </c>
    </row>
    <row r="623" spans="1:3" x14ac:dyDescent="0.25">
      <c r="A623">
        <f t="shared" si="6"/>
        <v>0</v>
      </c>
      <c r="B623" t="e">
        <f t="shared" si="7"/>
        <v>#VALUE!</v>
      </c>
      <c r="C623" t="e">
        <f t="shared" si="8"/>
        <v>#VALUE!</v>
      </c>
    </row>
    <row r="624" spans="1:3" x14ac:dyDescent="0.25">
      <c r="A624">
        <f t="shared" si="6"/>
        <v>0</v>
      </c>
      <c r="B624" t="e">
        <f t="shared" si="7"/>
        <v>#VALUE!</v>
      </c>
      <c r="C624" t="e">
        <f t="shared" si="8"/>
        <v>#VALUE!</v>
      </c>
    </row>
    <row r="625" spans="1:3" x14ac:dyDescent="0.25">
      <c r="A625">
        <f t="shared" si="6"/>
        <v>0</v>
      </c>
      <c r="B625" t="e">
        <f t="shared" si="7"/>
        <v>#VALUE!</v>
      </c>
      <c r="C625" t="e">
        <f t="shared" si="8"/>
        <v>#VALUE!</v>
      </c>
    </row>
    <row r="626" spans="1:3" x14ac:dyDescent="0.25">
      <c r="A626">
        <f t="shared" si="6"/>
        <v>0</v>
      </c>
      <c r="B626" t="e">
        <f t="shared" si="7"/>
        <v>#VALUE!</v>
      </c>
      <c r="C626" t="e">
        <f t="shared" si="8"/>
        <v>#VALUE!</v>
      </c>
    </row>
    <row r="627" spans="1:3" x14ac:dyDescent="0.25">
      <c r="A627">
        <f t="shared" si="6"/>
        <v>0</v>
      </c>
      <c r="B627" t="e">
        <f t="shared" si="7"/>
        <v>#VALUE!</v>
      </c>
      <c r="C627" t="e">
        <f t="shared" si="8"/>
        <v>#VALUE!</v>
      </c>
    </row>
    <row r="628" spans="1:3" x14ac:dyDescent="0.25">
      <c r="A628">
        <f t="shared" si="6"/>
        <v>0</v>
      </c>
      <c r="B628" t="e">
        <f t="shared" si="7"/>
        <v>#VALUE!</v>
      </c>
      <c r="C628" t="e">
        <f t="shared" si="8"/>
        <v>#VALUE!</v>
      </c>
    </row>
    <row r="629" spans="1:3" x14ac:dyDescent="0.25">
      <c r="A629">
        <f t="shared" si="6"/>
        <v>0</v>
      </c>
      <c r="B629" t="e">
        <f t="shared" si="7"/>
        <v>#VALUE!</v>
      </c>
      <c r="C629" t="e">
        <f t="shared" si="8"/>
        <v>#VALUE!</v>
      </c>
    </row>
    <row r="630" spans="1:3" x14ac:dyDescent="0.25">
      <c r="A630">
        <f t="shared" si="6"/>
        <v>0</v>
      </c>
      <c r="B630" t="e">
        <f t="shared" si="7"/>
        <v>#VALUE!</v>
      </c>
      <c r="C630" t="e">
        <f t="shared" si="8"/>
        <v>#VALUE!</v>
      </c>
    </row>
    <row r="631" spans="1:3" x14ac:dyDescent="0.25">
      <c r="A631">
        <f t="shared" si="6"/>
        <v>0</v>
      </c>
      <c r="B631" t="e">
        <f t="shared" si="7"/>
        <v>#VALUE!</v>
      </c>
      <c r="C631" t="e">
        <f t="shared" si="8"/>
        <v>#VALUE!</v>
      </c>
    </row>
    <row r="632" spans="1:3" x14ac:dyDescent="0.25">
      <c r="A632">
        <f t="shared" si="6"/>
        <v>0</v>
      </c>
      <c r="B632" t="e">
        <f t="shared" si="7"/>
        <v>#VALUE!</v>
      </c>
      <c r="C632" t="e">
        <f t="shared" si="8"/>
        <v>#VALUE!</v>
      </c>
    </row>
    <row r="633" spans="1:3" x14ac:dyDescent="0.25">
      <c r="A633">
        <f t="shared" si="6"/>
        <v>0</v>
      </c>
      <c r="B633" t="e">
        <f t="shared" si="7"/>
        <v>#VALUE!</v>
      </c>
      <c r="C633" t="e">
        <f t="shared" si="8"/>
        <v>#VALUE!</v>
      </c>
    </row>
    <row r="634" spans="1:3" x14ac:dyDescent="0.25">
      <c r="A634">
        <f t="shared" si="6"/>
        <v>0</v>
      </c>
      <c r="B634" t="e">
        <f t="shared" si="7"/>
        <v>#VALUE!</v>
      </c>
      <c r="C634" t="e">
        <f t="shared" si="8"/>
        <v>#VALUE!</v>
      </c>
    </row>
    <row r="635" spans="1:3" x14ac:dyDescent="0.25">
      <c r="A635">
        <f t="shared" si="6"/>
        <v>0</v>
      </c>
      <c r="B635" t="e">
        <f t="shared" si="7"/>
        <v>#VALUE!</v>
      </c>
      <c r="C635" t="e">
        <f t="shared" si="8"/>
        <v>#VALUE!</v>
      </c>
    </row>
    <row r="636" spans="1:3" x14ac:dyDescent="0.25">
      <c r="A636">
        <f t="shared" si="6"/>
        <v>0</v>
      </c>
      <c r="B636" t="e">
        <f t="shared" si="7"/>
        <v>#VALUE!</v>
      </c>
      <c r="C636" t="e">
        <f t="shared" si="8"/>
        <v>#VALUE!</v>
      </c>
    </row>
    <row r="637" spans="1:3" x14ac:dyDescent="0.25">
      <c r="A637">
        <f t="shared" si="6"/>
        <v>0</v>
      </c>
      <c r="B637" t="e">
        <f t="shared" si="7"/>
        <v>#VALUE!</v>
      </c>
      <c r="C637" t="e">
        <f t="shared" si="8"/>
        <v>#VALUE!</v>
      </c>
    </row>
    <row r="638" spans="1:3" x14ac:dyDescent="0.25">
      <c r="A638">
        <f t="shared" si="6"/>
        <v>0</v>
      </c>
      <c r="B638" t="e">
        <f t="shared" si="7"/>
        <v>#VALUE!</v>
      </c>
      <c r="C638" t="e">
        <f t="shared" si="8"/>
        <v>#VALUE!</v>
      </c>
    </row>
    <row r="639" spans="1:3" x14ac:dyDescent="0.25">
      <c r="A639">
        <f t="shared" si="6"/>
        <v>0</v>
      </c>
      <c r="B639" t="e">
        <f t="shared" si="7"/>
        <v>#VALUE!</v>
      </c>
      <c r="C639" t="e">
        <f t="shared" si="8"/>
        <v>#VALUE!</v>
      </c>
    </row>
    <row r="640" spans="1:3" x14ac:dyDescent="0.25">
      <c r="A640">
        <f t="shared" si="6"/>
        <v>0</v>
      </c>
      <c r="B640" t="e">
        <f t="shared" si="7"/>
        <v>#VALUE!</v>
      </c>
      <c r="C640" t="e">
        <f t="shared" si="8"/>
        <v>#VALUE!</v>
      </c>
    </row>
    <row r="641" spans="1:3" x14ac:dyDescent="0.25">
      <c r="A641">
        <f t="shared" si="6"/>
        <v>0</v>
      </c>
      <c r="B641" t="e">
        <f t="shared" si="7"/>
        <v>#VALUE!</v>
      </c>
      <c r="C641" t="e">
        <f t="shared" si="8"/>
        <v>#VALUE!</v>
      </c>
    </row>
    <row r="642" spans="1:3" x14ac:dyDescent="0.25">
      <c r="A642">
        <f t="shared" si="6"/>
        <v>0</v>
      </c>
      <c r="B642" t="e">
        <f t="shared" si="7"/>
        <v>#VALUE!</v>
      </c>
      <c r="C642" t="e">
        <f t="shared" si="8"/>
        <v>#VALUE!</v>
      </c>
    </row>
    <row r="643" spans="1:3" x14ac:dyDescent="0.25">
      <c r="A643">
        <f t="shared" si="6"/>
        <v>0</v>
      </c>
      <c r="B643" t="e">
        <f t="shared" si="7"/>
        <v>#VALUE!</v>
      </c>
      <c r="C643" t="e">
        <f t="shared" si="8"/>
        <v>#VALUE!</v>
      </c>
    </row>
    <row r="644" spans="1:3" x14ac:dyDescent="0.25">
      <c r="A644">
        <f t="shared" si="6"/>
        <v>0</v>
      </c>
      <c r="B644" t="e">
        <f t="shared" si="7"/>
        <v>#VALUE!</v>
      </c>
      <c r="C644" t="e">
        <f t="shared" si="8"/>
        <v>#VALUE!</v>
      </c>
    </row>
    <row r="645" spans="1:3" x14ac:dyDescent="0.25">
      <c r="A645">
        <f t="shared" si="6"/>
        <v>0</v>
      </c>
      <c r="B645" t="e">
        <f t="shared" si="7"/>
        <v>#VALUE!</v>
      </c>
      <c r="C645" t="e">
        <f t="shared" si="8"/>
        <v>#VALUE!</v>
      </c>
    </row>
    <row r="646" spans="1:3" x14ac:dyDescent="0.25">
      <c r="A646">
        <f t="shared" si="6"/>
        <v>0</v>
      </c>
      <c r="B646" t="e">
        <f t="shared" si="7"/>
        <v>#VALUE!</v>
      </c>
      <c r="C646" t="e">
        <f t="shared" si="8"/>
        <v>#VALUE!</v>
      </c>
    </row>
    <row r="647" spans="1:3" x14ac:dyDescent="0.25">
      <c r="A647">
        <f t="shared" si="6"/>
        <v>0</v>
      </c>
      <c r="B647" t="e">
        <f t="shared" si="7"/>
        <v>#VALUE!</v>
      </c>
      <c r="C647" t="e">
        <f t="shared" si="8"/>
        <v>#VALUE!</v>
      </c>
    </row>
    <row r="648" spans="1:3" x14ac:dyDescent="0.25">
      <c r="A648">
        <f t="shared" si="6"/>
        <v>0</v>
      </c>
      <c r="B648" t="e">
        <f t="shared" si="7"/>
        <v>#VALUE!</v>
      </c>
      <c r="C648" t="e">
        <f t="shared" si="8"/>
        <v>#VALUE!</v>
      </c>
    </row>
    <row r="649" spans="1:3" x14ac:dyDescent="0.25">
      <c r="A649">
        <f t="shared" si="6"/>
        <v>0</v>
      </c>
      <c r="B649" t="e">
        <f t="shared" si="7"/>
        <v>#VALUE!</v>
      </c>
      <c r="C649" t="e">
        <f t="shared" si="8"/>
        <v>#VALUE!</v>
      </c>
    </row>
    <row r="650" spans="1:3" x14ac:dyDescent="0.25">
      <c r="A650">
        <f t="shared" si="6"/>
        <v>0</v>
      </c>
      <c r="B650" t="e">
        <f t="shared" si="7"/>
        <v>#VALUE!</v>
      </c>
      <c r="C650" t="e">
        <f t="shared" si="8"/>
        <v>#VALUE!</v>
      </c>
    </row>
    <row r="651" spans="1:3" x14ac:dyDescent="0.25">
      <c r="A651">
        <f t="shared" si="6"/>
        <v>0</v>
      </c>
      <c r="B651" t="e">
        <f t="shared" si="7"/>
        <v>#VALUE!</v>
      </c>
      <c r="C651" t="e">
        <f t="shared" si="8"/>
        <v>#VALUE!</v>
      </c>
    </row>
    <row r="652" spans="1:3" x14ac:dyDescent="0.25">
      <c r="A652">
        <f t="shared" si="6"/>
        <v>0</v>
      </c>
      <c r="B652" t="e">
        <f t="shared" si="7"/>
        <v>#VALUE!</v>
      </c>
      <c r="C652" t="e">
        <f t="shared" si="8"/>
        <v>#VALUE!</v>
      </c>
    </row>
    <row r="653" spans="1:3" x14ac:dyDescent="0.25">
      <c r="A653">
        <f t="shared" si="6"/>
        <v>0</v>
      </c>
      <c r="B653" t="e">
        <f t="shared" si="7"/>
        <v>#VALUE!</v>
      </c>
      <c r="C653" t="e">
        <f t="shared" si="8"/>
        <v>#VALUE!</v>
      </c>
    </row>
    <row r="654" spans="1:3" x14ac:dyDescent="0.25">
      <c r="A654">
        <f t="shared" si="6"/>
        <v>0</v>
      </c>
      <c r="B654" t="e">
        <f t="shared" si="7"/>
        <v>#VALUE!</v>
      </c>
      <c r="C654" t="e">
        <f t="shared" si="8"/>
        <v>#VALUE!</v>
      </c>
    </row>
    <row r="655" spans="1:3" x14ac:dyDescent="0.25">
      <c r="A655">
        <f t="shared" si="6"/>
        <v>0</v>
      </c>
      <c r="B655" t="e">
        <f t="shared" si="7"/>
        <v>#VALUE!</v>
      </c>
      <c r="C655" t="e">
        <f t="shared" si="8"/>
        <v>#VALUE!</v>
      </c>
    </row>
    <row r="656" spans="1:3" x14ac:dyDescent="0.25">
      <c r="A656">
        <f t="shared" si="6"/>
        <v>0</v>
      </c>
      <c r="B656" t="e">
        <f t="shared" si="7"/>
        <v>#VALUE!</v>
      </c>
      <c r="C656" t="e">
        <f t="shared" si="8"/>
        <v>#VALUE!</v>
      </c>
    </row>
    <row r="657" spans="1:3" x14ac:dyDescent="0.25">
      <c r="A657">
        <f t="shared" si="6"/>
        <v>0</v>
      </c>
      <c r="B657" t="e">
        <f t="shared" si="7"/>
        <v>#VALUE!</v>
      </c>
      <c r="C657" t="e">
        <f t="shared" si="8"/>
        <v>#VALUE!</v>
      </c>
    </row>
    <row r="658" spans="1:3" x14ac:dyDescent="0.25">
      <c r="A658">
        <f t="shared" si="6"/>
        <v>0</v>
      </c>
      <c r="B658" t="e">
        <f t="shared" si="7"/>
        <v>#VALUE!</v>
      </c>
      <c r="C658" t="e">
        <f t="shared" si="8"/>
        <v>#VALUE!</v>
      </c>
    </row>
    <row r="659" spans="1:3" x14ac:dyDescent="0.25">
      <c r="A659">
        <f t="shared" si="6"/>
        <v>0</v>
      </c>
      <c r="B659" t="e">
        <f t="shared" si="7"/>
        <v>#VALUE!</v>
      </c>
      <c r="C659" t="e">
        <f t="shared" si="8"/>
        <v>#VALUE!</v>
      </c>
    </row>
    <row r="660" spans="1:3" x14ac:dyDescent="0.25">
      <c r="A660">
        <f t="shared" si="6"/>
        <v>0</v>
      </c>
      <c r="B660" t="e">
        <f t="shared" si="7"/>
        <v>#VALUE!</v>
      </c>
      <c r="C660" t="e">
        <f t="shared" si="8"/>
        <v>#VALUE!</v>
      </c>
    </row>
    <row r="661" spans="1:3" x14ac:dyDescent="0.25">
      <c r="A661">
        <f t="shared" si="6"/>
        <v>0</v>
      </c>
      <c r="B661" t="e">
        <f t="shared" si="7"/>
        <v>#VALUE!</v>
      </c>
      <c r="C661" t="e">
        <f t="shared" si="8"/>
        <v>#VALUE!</v>
      </c>
    </row>
    <row r="662" spans="1:3" x14ac:dyDescent="0.25">
      <c r="A662">
        <f t="shared" si="6"/>
        <v>0</v>
      </c>
      <c r="B662" t="e">
        <f t="shared" si="7"/>
        <v>#VALUE!</v>
      </c>
      <c r="C662" t="e">
        <f t="shared" si="8"/>
        <v>#VALUE!</v>
      </c>
    </row>
    <row r="663" spans="1:3" x14ac:dyDescent="0.25">
      <c r="A663">
        <f t="shared" si="6"/>
        <v>0</v>
      </c>
      <c r="B663" t="e">
        <f t="shared" si="7"/>
        <v>#VALUE!</v>
      </c>
      <c r="C663" t="e">
        <f t="shared" si="8"/>
        <v>#VALUE!</v>
      </c>
    </row>
    <row r="664" spans="1:3" x14ac:dyDescent="0.25">
      <c r="A664">
        <f t="shared" si="6"/>
        <v>0</v>
      </c>
      <c r="B664" t="e">
        <f t="shared" si="7"/>
        <v>#VALUE!</v>
      </c>
      <c r="C664" t="e">
        <f t="shared" si="8"/>
        <v>#VALUE!</v>
      </c>
    </row>
    <row r="665" spans="1:3" x14ac:dyDescent="0.25">
      <c r="A665">
        <f t="shared" si="6"/>
        <v>0</v>
      </c>
      <c r="B665" t="e">
        <f t="shared" si="7"/>
        <v>#VALUE!</v>
      </c>
      <c r="C665" t="e">
        <f t="shared" si="8"/>
        <v>#VALUE!</v>
      </c>
    </row>
    <row r="666" spans="1:3" x14ac:dyDescent="0.25">
      <c r="A666">
        <f t="shared" si="6"/>
        <v>0</v>
      </c>
      <c r="B666" t="e">
        <f t="shared" si="7"/>
        <v>#VALUE!</v>
      </c>
      <c r="C666" t="e">
        <f t="shared" si="8"/>
        <v>#VALUE!</v>
      </c>
    </row>
    <row r="667" spans="1:3" x14ac:dyDescent="0.25">
      <c r="B667" t="e">
        <f t="shared" si="7"/>
        <v>#VALUE!</v>
      </c>
      <c r="C667" t="e">
        <f t="shared" si="8"/>
        <v>#VALUE!</v>
      </c>
    </row>
  </sheetData>
  <sortState ref="A2:M95">
    <sortCondition ref="D2:D9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20130909T173942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Hoover</dc:creator>
  <cp:lastModifiedBy>Thomas Hoover</cp:lastModifiedBy>
  <dcterms:created xsi:type="dcterms:W3CDTF">2013-09-24T18:43:28Z</dcterms:created>
  <dcterms:modified xsi:type="dcterms:W3CDTF">2013-09-24T18:46:54Z</dcterms:modified>
</cp:coreProperties>
</file>