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15" yWindow="-15" windowWidth="19830" windowHeight="9375"/>
  </bookViews>
  <sheets>
    <sheet name="20130919T220005" sheetId="1" r:id="rId1"/>
  </sheets>
  <calcPr calcId="145621"/>
</workbook>
</file>

<file path=xl/calcChain.xml><?xml version="1.0" encoding="utf-8"?>
<calcChain xmlns="http://schemas.openxmlformats.org/spreadsheetml/2006/main">
  <c r="A2" i="1" l="1"/>
  <c r="B2" i="1"/>
  <c r="D33" i="1" l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C3" i="1"/>
  <c r="D2" i="1"/>
  <c r="C2" i="1"/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</calcChain>
</file>

<file path=xl/sharedStrings.xml><?xml version="1.0" encoding="utf-8"?>
<sst xmlns="http://schemas.openxmlformats.org/spreadsheetml/2006/main" count="270" uniqueCount="102">
  <si>
    <t>Timestamp</t>
  </si>
  <si>
    <t>EpochSeconds</t>
  </si>
  <si>
    <t>latitude</t>
  </si>
  <si>
    <t>longitude</t>
  </si>
  <si>
    <t>time_fix</t>
  </si>
  <si>
    <t>latitude_fix</t>
  </si>
  <si>
    <t>longitude_fix</t>
  </si>
  <si>
    <t>platform_average_current</t>
  </si>
  <si>
    <t>depth</t>
  </si>
  <si>
    <t>nan</t>
  </si>
  <si>
    <t>2013-09-19T22:05:37.970Z</t>
  </si>
  <si>
    <t>681.243896 mA</t>
  </si>
  <si>
    <t>-5.574168 m</t>
  </si>
  <si>
    <t>2013-09-19T22:12:09.013Z</t>
  </si>
  <si>
    <t>36.802691 arcdeg</t>
  </si>
  <si>
    <t>668.227494 mA</t>
  </si>
  <si>
    <t>-5.569228 m</t>
  </si>
  <si>
    <t>2013-09-19T22:12:09.014Z</t>
  </si>
  <si>
    <t>-121.787941 arcdeg</t>
  </si>
  <si>
    <t>668.227434 mA</t>
  </si>
  <si>
    <t>2013-09-19T22:56:17.897Z</t>
  </si>
  <si>
    <t>36.802712 arcdeg</t>
  </si>
  <si>
    <t>-121.787976 arcdeg</t>
  </si>
  <si>
    <t>580.055892 mA</t>
  </si>
  <si>
    <t>-5.535767 m</t>
  </si>
  <si>
    <t>2013-09-20T00:29:03.229Z</t>
  </si>
  <si>
    <t>36.802756 arcdeg</t>
  </si>
  <si>
    <t>-121.788050 arcdeg</t>
  </si>
  <si>
    <t>36.802773 arcdeg</t>
  </si>
  <si>
    <t>-121.788080 arcdeg</t>
  </si>
  <si>
    <t>394.806445 mA</t>
  </si>
  <si>
    <t>-5.605635 m</t>
  </si>
  <si>
    <t>2013-09-20T00:29:03.230Z</t>
  </si>
  <si>
    <t>1379636941 s</t>
  </si>
  <si>
    <t>394.806415 mA</t>
  </si>
  <si>
    <t>2013-09-20T01:01:53.951Z</t>
  </si>
  <si>
    <t>329.208374 mA</t>
  </si>
  <si>
    <t>2013-09-20T01:06:15.759Z</t>
  </si>
  <si>
    <t>338.687330 mA</t>
  </si>
  <si>
    <t>2013-09-20T01:06:16.151Z</t>
  </si>
  <si>
    <t>338.701516 mA</t>
  </si>
  <si>
    <t>-5.633667 m</t>
  </si>
  <si>
    <t>2013-09-20T01:07:26.050Z</t>
  </si>
  <si>
    <t>341.232300 mA</t>
  </si>
  <si>
    <t>2013-09-20T01:10:29.895Z</t>
  </si>
  <si>
    <t>348.406643 mA</t>
  </si>
  <si>
    <t>2013-09-20T01:10:30.294Z</t>
  </si>
  <si>
    <t>348.422229 mA</t>
  </si>
  <si>
    <t>-5.623291 m</t>
  </si>
  <si>
    <t>2013-09-20T01:16:28.875Z</t>
  </si>
  <si>
    <t>362.415493 mA</t>
  </si>
  <si>
    <t>-5.630249 m</t>
  </si>
  <si>
    <t>2013-09-20T01:16:28.892Z</t>
  </si>
  <si>
    <t>362.416178 mA</t>
  </si>
  <si>
    <t>-5.630252 m</t>
  </si>
  <si>
    <t>2013-09-20T01:17:38.568Z</t>
  </si>
  <si>
    <t>365.135193 mA</t>
  </si>
  <si>
    <t>2013-09-20T01:17:56.626Z</t>
  </si>
  <si>
    <t>-5.648266 m</t>
  </si>
  <si>
    <t>2013-09-20T01:17:57.420Z</t>
  </si>
  <si>
    <t>36.798921 arcdeg</t>
  </si>
  <si>
    <t>-121.812788 arcdeg</t>
  </si>
  <si>
    <t>-5.648429 m</t>
  </si>
  <si>
    <t>2013-09-20T01:17:57.421Z</t>
  </si>
  <si>
    <t>-121.812820 arcdeg</t>
  </si>
  <si>
    <t>2013-09-20T01:18:11.627Z</t>
  </si>
  <si>
    <t>36.798917 arcdeg</t>
  </si>
  <si>
    <t>-5.651346 m</t>
  </si>
  <si>
    <t>2013-09-20T01:18:12.407Z</t>
  </si>
  <si>
    <t>-121.813551 arcdeg</t>
  </si>
  <si>
    <t>-5.651506 m</t>
  </si>
  <si>
    <t>2013-09-20T01:18:12.873Z</t>
  </si>
  <si>
    <t>1379639892 s</t>
  </si>
  <si>
    <t>36.798909 arcdeg</t>
  </si>
  <si>
    <t>-5.651602 m</t>
  </si>
  <si>
    <t>2013-09-20T01:18:44.052Z</t>
  </si>
  <si>
    <t>2013-09-20T01:18:44.430Z</t>
  </si>
  <si>
    <t>-5.658081 m</t>
  </si>
  <si>
    <t>2013-09-20T01:18:46.092Z</t>
  </si>
  <si>
    <t>36.798908 arcdeg</t>
  </si>
  <si>
    <t>36.798740 arcdeg</t>
  </si>
  <si>
    <t>-5.657023 m</t>
  </si>
  <si>
    <t>2013-09-20T01:18:46.093Z</t>
  </si>
  <si>
    <t>1379639927 s</t>
  </si>
  <si>
    <t>-121.815290 arcdeg</t>
  </si>
  <si>
    <t>2013-09-20T01:18:46.610Z</t>
  </si>
  <si>
    <t>-5.656693 m</t>
  </si>
  <si>
    <t>2013-09-20T01:18:47.412Z</t>
  </si>
  <si>
    <t>36.798907 arcdeg</t>
  </si>
  <si>
    <t>-5.656184 m</t>
  </si>
  <si>
    <t>2013-09-20T01:25:43.951Z</t>
  </si>
  <si>
    <t>-5.391113 m</t>
  </si>
  <si>
    <t>2013-09-20T01:25:43.968Z</t>
  </si>
  <si>
    <t>-5.391117 m</t>
  </si>
  <si>
    <t>2013-09-20T01:26:01.322Z</t>
  </si>
  <si>
    <t>-5.395142 m</t>
  </si>
  <si>
    <t>2013-09-20T01:26:01.337Z</t>
  </si>
  <si>
    <t>TimeStep(sec)</t>
  </si>
  <si>
    <t>Average Current (mA)</t>
  </si>
  <si>
    <t>AhrTotal (Ahrs)</t>
  </si>
  <si>
    <t>TimeTotal(sec)</t>
  </si>
  <si>
    <t>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</si>
</sst>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E2" sqref="E2"/>
    </sheetView>
  </sheetViews>
  <sheetFormatPr defaultRowHeight="15" x14ac:dyDescent="0.25"/>
  <cols>
    <col min="1" max="2" width="18.140625" customWidth="1"/>
    <col min="3" max="3" width="22.42578125" customWidth="1"/>
    <col min="4" max="4" width="22.140625" customWidth="1"/>
    <col min="5" max="5" width="25.42578125" customWidth="1"/>
    <col min="6" max="6" width="26.28515625" customWidth="1"/>
  </cols>
  <sheetData>
    <row r="1" spans="1:14" x14ac:dyDescent="0.25">
      <c r="A1" t="s">
        <v>99</v>
      </c>
      <c r="B1" t="s">
        <v>100</v>
      </c>
      <c r="C1" t="s">
        <v>97</v>
      </c>
      <c r="D1" t="s">
        <v>98</v>
      </c>
      <c r="E1" t="s">
        <v>101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</row>
    <row r="2" spans="1:14" x14ac:dyDescent="0.25">
      <c r="A2">
        <f>SUM(E2:E13184)</f>
        <v>1.8192649870390869</v>
      </c>
      <c r="B2">
        <f>SUM(C2:C13183)</f>
        <v>12023.366999864578</v>
      </c>
      <c r="C2">
        <f t="shared" ref="C2:C32" si="0">G3-G2</f>
        <v>391.04299998283386</v>
      </c>
      <c r="D2">
        <f t="shared" ref="D2:D33" si="1">VALUE(LEFT(M2,( LEN(M2)-3)))</f>
        <v>681.24389599999995</v>
      </c>
      <c r="E2">
        <f t="shared" ref="E2:E33" si="2">C2/3600*D2/1000</f>
        <v>7.3998793558842688E-2</v>
      </c>
      <c r="F2" t="s">
        <v>10</v>
      </c>
      <c r="G2">
        <v>1379628337.97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11</v>
      </c>
      <c r="N2" t="s">
        <v>12</v>
      </c>
    </row>
    <row r="3" spans="1:14" x14ac:dyDescent="0.25">
      <c r="C3">
        <f t="shared" si="0"/>
        <v>9.9992752075195313E-4</v>
      </c>
      <c r="D3">
        <f t="shared" si="1"/>
        <v>668.22749399999998</v>
      </c>
      <c r="E3">
        <f t="shared" si="2"/>
        <v>1.8560529482603072E-7</v>
      </c>
      <c r="F3" t="s">
        <v>13</v>
      </c>
      <c r="G3">
        <v>1379628729.013</v>
      </c>
      <c r="H3" t="s">
        <v>14</v>
      </c>
      <c r="I3" t="s">
        <v>9</v>
      </c>
      <c r="J3" t="s">
        <v>9</v>
      </c>
      <c r="K3" t="s">
        <v>9</v>
      </c>
      <c r="L3" t="s">
        <v>9</v>
      </c>
      <c r="M3" t="s">
        <v>15</v>
      </c>
      <c r="N3" t="s">
        <v>16</v>
      </c>
    </row>
    <row r="4" spans="1:14" x14ac:dyDescent="0.25">
      <c r="C4">
        <f t="shared" si="0"/>
        <v>2648.8830001354218</v>
      </c>
      <c r="D4">
        <f t="shared" si="1"/>
        <v>668.22743400000002</v>
      </c>
      <c r="E4">
        <f t="shared" si="2"/>
        <v>0.49168230281853181</v>
      </c>
      <c r="F4" t="s">
        <v>17</v>
      </c>
      <c r="G4">
        <v>1379628729.0139999</v>
      </c>
      <c r="H4" t="s">
        <v>14</v>
      </c>
      <c r="I4" t="s">
        <v>18</v>
      </c>
      <c r="J4" t="s">
        <v>9</v>
      </c>
      <c r="K4" t="s">
        <v>9</v>
      </c>
      <c r="L4" t="s">
        <v>9</v>
      </c>
      <c r="M4" t="s">
        <v>19</v>
      </c>
      <c r="N4" t="s">
        <v>16</v>
      </c>
    </row>
    <row r="5" spans="1:14" x14ac:dyDescent="0.25">
      <c r="C5">
        <f t="shared" si="0"/>
        <v>5565.3320000171661</v>
      </c>
      <c r="D5">
        <f t="shared" si="1"/>
        <v>580.05589199999997</v>
      </c>
      <c r="E5">
        <f t="shared" si="2"/>
        <v>0.89672322709613927</v>
      </c>
      <c r="F5" t="s">
        <v>20</v>
      </c>
      <c r="G5">
        <v>1379631377.8970001</v>
      </c>
      <c r="H5" t="s">
        <v>21</v>
      </c>
      <c r="I5" t="s">
        <v>22</v>
      </c>
      <c r="J5" t="s">
        <v>9</v>
      </c>
      <c r="K5" t="s">
        <v>9</v>
      </c>
      <c r="L5" t="s">
        <v>9</v>
      </c>
      <c r="M5" t="s">
        <v>23</v>
      </c>
      <c r="N5" t="s">
        <v>24</v>
      </c>
    </row>
    <row r="6" spans="1:14" x14ac:dyDescent="0.25">
      <c r="C6">
        <f t="shared" si="0"/>
        <v>9.9992752075195313E-4</v>
      </c>
      <c r="D6">
        <f t="shared" si="1"/>
        <v>394.806445</v>
      </c>
      <c r="E6">
        <f t="shared" si="2"/>
        <v>1.0966050825715066E-7</v>
      </c>
      <c r="F6" t="s">
        <v>25</v>
      </c>
      <c r="G6">
        <v>1379636943.2290001</v>
      </c>
      <c r="H6" t="s">
        <v>26</v>
      </c>
      <c r="I6" t="s">
        <v>27</v>
      </c>
      <c r="J6" t="s">
        <v>9</v>
      </c>
      <c r="K6" t="s">
        <v>28</v>
      </c>
      <c r="L6" t="s">
        <v>29</v>
      </c>
      <c r="M6" t="s">
        <v>30</v>
      </c>
      <c r="N6" t="s">
        <v>31</v>
      </c>
    </row>
    <row r="7" spans="1:14" x14ac:dyDescent="0.25">
      <c r="C7">
        <f t="shared" si="0"/>
        <v>1970.720999956131</v>
      </c>
      <c r="D7">
        <f t="shared" si="1"/>
        <v>394.80641500000002</v>
      </c>
      <c r="E7">
        <f t="shared" si="2"/>
        <v>0.21612591471052645</v>
      </c>
      <c r="F7" t="s">
        <v>32</v>
      </c>
      <c r="G7">
        <v>1379636943.23</v>
      </c>
      <c r="H7" t="s">
        <v>26</v>
      </c>
      <c r="I7" t="s">
        <v>27</v>
      </c>
      <c r="J7" t="s">
        <v>33</v>
      </c>
      <c r="K7" t="s">
        <v>28</v>
      </c>
      <c r="L7" t="s">
        <v>29</v>
      </c>
      <c r="M7" t="s">
        <v>34</v>
      </c>
      <c r="N7" t="s">
        <v>31</v>
      </c>
    </row>
    <row r="8" spans="1:14" x14ac:dyDescent="0.25">
      <c r="C8">
        <f t="shared" si="0"/>
        <v>261.80800008773804</v>
      </c>
      <c r="D8">
        <f t="shared" si="1"/>
        <v>329.20837399999999</v>
      </c>
      <c r="E8">
        <f t="shared" si="2"/>
        <v>2.3941496113632253E-2</v>
      </c>
      <c r="F8" t="s">
        <v>35</v>
      </c>
      <c r="G8">
        <v>1379638913.951</v>
      </c>
      <c r="H8" t="s">
        <v>26</v>
      </c>
      <c r="I8" t="s">
        <v>27</v>
      </c>
      <c r="J8" t="s">
        <v>33</v>
      </c>
      <c r="K8" t="s">
        <v>28</v>
      </c>
      <c r="L8" t="s">
        <v>29</v>
      </c>
      <c r="M8" t="s">
        <v>36</v>
      </c>
      <c r="N8" t="s">
        <v>31</v>
      </c>
    </row>
    <row r="9" spans="1:14" x14ac:dyDescent="0.25">
      <c r="C9">
        <f t="shared" si="0"/>
        <v>0.39199995994567871</v>
      </c>
      <c r="D9">
        <f t="shared" si="1"/>
        <v>338.68732999999997</v>
      </c>
      <c r="E9">
        <f t="shared" si="2"/>
        <v>3.6879283276141351E-5</v>
      </c>
      <c r="F9" t="s">
        <v>37</v>
      </c>
      <c r="G9">
        <v>1379639175.7590001</v>
      </c>
      <c r="H9" t="s">
        <v>28</v>
      </c>
      <c r="I9" t="s">
        <v>29</v>
      </c>
      <c r="J9" t="s">
        <v>33</v>
      </c>
      <c r="K9" t="s">
        <v>28</v>
      </c>
      <c r="L9" t="s">
        <v>29</v>
      </c>
      <c r="M9" t="s">
        <v>38</v>
      </c>
      <c r="N9" t="s">
        <v>31</v>
      </c>
    </row>
    <row r="10" spans="1:14" x14ac:dyDescent="0.25">
      <c r="C10">
        <f t="shared" si="0"/>
        <v>69.898999929428101</v>
      </c>
      <c r="D10">
        <f t="shared" si="1"/>
        <v>338.70151600000003</v>
      </c>
      <c r="E10">
        <f t="shared" si="2"/>
        <v>6.5763603452725534E-3</v>
      </c>
      <c r="F10" t="s">
        <v>39</v>
      </c>
      <c r="G10">
        <v>1379639176.151</v>
      </c>
      <c r="H10" t="s">
        <v>28</v>
      </c>
      <c r="I10" t="s">
        <v>29</v>
      </c>
      <c r="J10" t="s">
        <v>33</v>
      </c>
      <c r="K10" t="s">
        <v>28</v>
      </c>
      <c r="L10" t="s">
        <v>29</v>
      </c>
      <c r="M10" t="s">
        <v>40</v>
      </c>
      <c r="N10" t="s">
        <v>41</v>
      </c>
    </row>
    <row r="11" spans="1:14" x14ac:dyDescent="0.25">
      <c r="C11">
        <f t="shared" si="0"/>
        <v>183.84500002861023</v>
      </c>
      <c r="D11">
        <f t="shared" si="1"/>
        <v>341.23230000000001</v>
      </c>
      <c r="E11">
        <f t="shared" si="2"/>
        <v>1.7426070056461872E-2</v>
      </c>
      <c r="F11" t="s">
        <v>42</v>
      </c>
      <c r="G11">
        <v>1379639246.05</v>
      </c>
      <c r="H11" t="s">
        <v>28</v>
      </c>
      <c r="I11" t="s">
        <v>29</v>
      </c>
      <c r="J11" t="s">
        <v>33</v>
      </c>
      <c r="K11" t="s">
        <v>28</v>
      </c>
      <c r="L11" t="s">
        <v>29</v>
      </c>
      <c r="M11" t="s">
        <v>43</v>
      </c>
      <c r="N11" t="s">
        <v>41</v>
      </c>
    </row>
    <row r="12" spans="1:14" x14ac:dyDescent="0.25">
      <c r="C12">
        <f t="shared" si="0"/>
        <v>0.39899992942810059</v>
      </c>
      <c r="D12">
        <f t="shared" si="1"/>
        <v>348.40664299999997</v>
      </c>
      <c r="E12">
        <f t="shared" si="2"/>
        <v>3.8615062769244841E-5</v>
      </c>
      <c r="F12" t="s">
        <v>44</v>
      </c>
      <c r="G12">
        <v>1379639429.895</v>
      </c>
      <c r="H12" t="s">
        <v>28</v>
      </c>
      <c r="I12" t="s">
        <v>29</v>
      </c>
      <c r="J12" t="s">
        <v>33</v>
      </c>
      <c r="K12" t="s">
        <v>28</v>
      </c>
      <c r="L12" t="s">
        <v>29</v>
      </c>
      <c r="M12" t="s">
        <v>45</v>
      </c>
      <c r="N12" t="s">
        <v>41</v>
      </c>
    </row>
    <row r="13" spans="1:14" x14ac:dyDescent="0.25">
      <c r="C13">
        <f t="shared" si="0"/>
        <v>358.58100008964539</v>
      </c>
      <c r="D13">
        <f t="shared" si="1"/>
        <v>348.42222900000002</v>
      </c>
      <c r="E13">
        <f t="shared" si="2"/>
        <v>3.4704886480078738E-2</v>
      </c>
      <c r="F13" t="s">
        <v>46</v>
      </c>
      <c r="G13">
        <v>1379639430.2939999</v>
      </c>
      <c r="H13" t="s">
        <v>28</v>
      </c>
      <c r="I13" t="s">
        <v>29</v>
      </c>
      <c r="J13" t="s">
        <v>33</v>
      </c>
      <c r="K13" t="s">
        <v>28</v>
      </c>
      <c r="L13" t="s">
        <v>29</v>
      </c>
      <c r="M13" t="s">
        <v>47</v>
      </c>
      <c r="N13" t="s">
        <v>48</v>
      </c>
    </row>
    <row r="14" spans="1:14" x14ac:dyDescent="0.25">
      <c r="C14">
        <f t="shared" si="0"/>
        <v>1.6999959945678711E-2</v>
      </c>
      <c r="D14">
        <f t="shared" si="1"/>
        <v>362.41549300000003</v>
      </c>
      <c r="E14">
        <f t="shared" si="2"/>
        <v>1.7114024624148345E-6</v>
      </c>
      <c r="F14" t="s">
        <v>49</v>
      </c>
      <c r="G14">
        <v>1379639788.875</v>
      </c>
      <c r="H14" t="s">
        <v>28</v>
      </c>
      <c r="I14" t="s">
        <v>29</v>
      </c>
      <c r="J14" t="s">
        <v>33</v>
      </c>
      <c r="K14" t="s">
        <v>28</v>
      </c>
      <c r="L14" t="s">
        <v>29</v>
      </c>
      <c r="M14" t="s">
        <v>50</v>
      </c>
      <c r="N14" t="s">
        <v>51</v>
      </c>
    </row>
    <row r="15" spans="1:14" x14ac:dyDescent="0.25">
      <c r="C15">
        <f t="shared" si="0"/>
        <v>69.676000118255615</v>
      </c>
      <c r="D15">
        <f t="shared" si="1"/>
        <v>362.416178</v>
      </c>
      <c r="E15">
        <f t="shared" si="2"/>
        <v>7.0143637947738197E-3</v>
      </c>
      <c r="F15" t="s">
        <v>52</v>
      </c>
      <c r="G15">
        <v>1379639788.892</v>
      </c>
      <c r="H15" t="s">
        <v>28</v>
      </c>
      <c r="I15" t="s">
        <v>29</v>
      </c>
      <c r="J15" t="s">
        <v>33</v>
      </c>
      <c r="K15" t="s">
        <v>28</v>
      </c>
      <c r="L15" t="s">
        <v>29</v>
      </c>
      <c r="M15" t="s">
        <v>53</v>
      </c>
      <c r="N15" t="s">
        <v>54</v>
      </c>
    </row>
    <row r="16" spans="1:14" x14ac:dyDescent="0.25">
      <c r="C16">
        <f t="shared" si="0"/>
        <v>18.057999849319458</v>
      </c>
      <c r="D16">
        <f t="shared" si="1"/>
        <v>365.13519300000002</v>
      </c>
      <c r="E16">
        <f t="shared" si="2"/>
        <v>1.831558683382009E-3</v>
      </c>
      <c r="F16" t="s">
        <v>55</v>
      </c>
      <c r="G16">
        <v>1379639858.5680001</v>
      </c>
      <c r="H16" t="s">
        <v>28</v>
      </c>
      <c r="I16" t="s">
        <v>29</v>
      </c>
      <c r="J16" t="s">
        <v>33</v>
      </c>
      <c r="K16" t="s">
        <v>28</v>
      </c>
      <c r="L16" t="s">
        <v>29</v>
      </c>
      <c r="M16" t="s">
        <v>56</v>
      </c>
      <c r="N16" t="s">
        <v>54</v>
      </c>
    </row>
    <row r="17" spans="3:14" x14ac:dyDescent="0.25">
      <c r="C17">
        <f t="shared" si="0"/>
        <v>0.79400014877319336</v>
      </c>
      <c r="D17">
        <f t="shared" si="1"/>
        <v>365.13519300000002</v>
      </c>
      <c r="E17">
        <f t="shared" si="2"/>
        <v>8.0532610434535745E-5</v>
      </c>
      <c r="F17" t="s">
        <v>57</v>
      </c>
      <c r="G17">
        <v>1379639876.6259999</v>
      </c>
      <c r="H17" t="s">
        <v>28</v>
      </c>
      <c r="I17" t="s">
        <v>29</v>
      </c>
      <c r="J17" t="s">
        <v>33</v>
      </c>
      <c r="K17" t="s">
        <v>28</v>
      </c>
      <c r="L17" t="s">
        <v>29</v>
      </c>
      <c r="M17" t="s">
        <v>56</v>
      </c>
      <c r="N17" t="s">
        <v>58</v>
      </c>
    </row>
    <row r="18" spans="3:14" x14ac:dyDescent="0.25">
      <c r="C18">
        <f t="shared" si="0"/>
        <v>9.9992752075195313E-4</v>
      </c>
      <c r="D18">
        <f t="shared" si="1"/>
        <v>365.13519300000002</v>
      </c>
      <c r="E18">
        <f t="shared" si="2"/>
        <v>1.0141909118771554E-7</v>
      </c>
      <c r="F18" t="s">
        <v>59</v>
      </c>
      <c r="G18">
        <v>1379639877.4200001</v>
      </c>
      <c r="H18" t="s">
        <v>60</v>
      </c>
      <c r="I18" t="s">
        <v>61</v>
      </c>
      <c r="J18" t="s">
        <v>33</v>
      </c>
      <c r="K18" t="s">
        <v>28</v>
      </c>
      <c r="L18" t="s">
        <v>29</v>
      </c>
      <c r="M18" t="s">
        <v>56</v>
      </c>
      <c r="N18" t="s">
        <v>62</v>
      </c>
    </row>
    <row r="19" spans="3:14" x14ac:dyDescent="0.25">
      <c r="C19">
        <f t="shared" si="0"/>
        <v>14.206000089645386</v>
      </c>
      <c r="D19">
        <f t="shared" si="1"/>
        <v>365.13519300000002</v>
      </c>
      <c r="E19">
        <f t="shared" si="2"/>
        <v>1.4408640512474124E-3</v>
      </c>
      <c r="F19" t="s">
        <v>63</v>
      </c>
      <c r="G19">
        <v>1379639877.421</v>
      </c>
      <c r="H19" t="s">
        <v>60</v>
      </c>
      <c r="I19" t="s">
        <v>64</v>
      </c>
      <c r="J19" t="s">
        <v>33</v>
      </c>
      <c r="K19" t="s">
        <v>28</v>
      </c>
      <c r="L19" t="s">
        <v>29</v>
      </c>
      <c r="M19" t="s">
        <v>56</v>
      </c>
      <c r="N19" t="s">
        <v>62</v>
      </c>
    </row>
    <row r="20" spans="3:14" x14ac:dyDescent="0.25">
      <c r="C20">
        <f t="shared" si="0"/>
        <v>0.77999997138977051</v>
      </c>
      <c r="D20">
        <f t="shared" si="1"/>
        <v>365.13519300000002</v>
      </c>
      <c r="E20">
        <f t="shared" si="2"/>
        <v>7.9112622248166212E-5</v>
      </c>
      <c r="F20" t="s">
        <v>65</v>
      </c>
      <c r="G20">
        <v>1379639891.6270001</v>
      </c>
      <c r="H20" t="s">
        <v>66</v>
      </c>
      <c r="I20" t="s">
        <v>64</v>
      </c>
      <c r="J20" t="s">
        <v>33</v>
      </c>
      <c r="K20" t="s">
        <v>28</v>
      </c>
      <c r="L20" t="s">
        <v>29</v>
      </c>
      <c r="M20" t="s">
        <v>56</v>
      </c>
      <c r="N20" t="s">
        <v>67</v>
      </c>
    </row>
    <row r="21" spans="3:14" x14ac:dyDescent="0.25">
      <c r="C21">
        <f t="shared" si="0"/>
        <v>0.46599984169006348</v>
      </c>
      <c r="D21">
        <f t="shared" si="1"/>
        <v>365.13519300000002</v>
      </c>
      <c r="E21">
        <f t="shared" si="2"/>
        <v>4.7264706148186325E-5</v>
      </c>
      <c r="F21" t="s">
        <v>68</v>
      </c>
      <c r="G21">
        <v>1379639892.4070001</v>
      </c>
      <c r="H21" t="s">
        <v>66</v>
      </c>
      <c r="I21" t="s">
        <v>69</v>
      </c>
      <c r="J21" t="s">
        <v>33</v>
      </c>
      <c r="K21" t="s">
        <v>28</v>
      </c>
      <c r="L21" t="s">
        <v>29</v>
      </c>
      <c r="M21" t="s">
        <v>56</v>
      </c>
      <c r="N21" t="s">
        <v>70</v>
      </c>
    </row>
    <row r="22" spans="3:14" x14ac:dyDescent="0.25">
      <c r="C22">
        <f t="shared" si="0"/>
        <v>31.17900013923645</v>
      </c>
      <c r="D22">
        <f t="shared" si="1"/>
        <v>365.13519300000002</v>
      </c>
      <c r="E22">
        <f t="shared" si="2"/>
        <v>3.1623750648297581E-3</v>
      </c>
      <c r="F22" t="s">
        <v>71</v>
      </c>
      <c r="G22">
        <v>1379639892.8729999</v>
      </c>
      <c r="H22" t="s">
        <v>66</v>
      </c>
      <c r="I22" t="s">
        <v>69</v>
      </c>
      <c r="J22" t="s">
        <v>72</v>
      </c>
      <c r="K22" t="s">
        <v>73</v>
      </c>
      <c r="L22" t="s">
        <v>69</v>
      </c>
      <c r="M22" t="s">
        <v>56</v>
      </c>
      <c r="N22" t="s">
        <v>74</v>
      </c>
    </row>
    <row r="23" spans="3:14" x14ac:dyDescent="0.25">
      <c r="C23">
        <f t="shared" si="0"/>
        <v>0.37800002098083496</v>
      </c>
      <c r="D23">
        <f t="shared" si="1"/>
        <v>365.13519300000002</v>
      </c>
      <c r="E23">
        <f t="shared" si="2"/>
        <v>3.8339197393011455E-5</v>
      </c>
      <c r="F23" t="s">
        <v>75</v>
      </c>
      <c r="G23">
        <v>1379639924.052</v>
      </c>
      <c r="H23" t="s">
        <v>73</v>
      </c>
      <c r="I23" t="s">
        <v>69</v>
      </c>
      <c r="J23" t="s">
        <v>72</v>
      </c>
      <c r="K23" t="s">
        <v>73</v>
      </c>
      <c r="L23" t="s">
        <v>69</v>
      </c>
      <c r="M23" t="s">
        <v>56</v>
      </c>
      <c r="N23" t="s">
        <v>74</v>
      </c>
    </row>
    <row r="24" spans="3:14" x14ac:dyDescent="0.25">
      <c r="C24">
        <f t="shared" si="0"/>
        <v>1.6619999408721924</v>
      </c>
      <c r="D24">
        <f t="shared" si="1"/>
        <v>365.13519300000002</v>
      </c>
      <c r="E24">
        <f t="shared" si="2"/>
        <v>1.6857074143787685E-4</v>
      </c>
      <c r="F24" t="s">
        <v>76</v>
      </c>
      <c r="G24">
        <v>1379639924.4300001</v>
      </c>
      <c r="H24" t="s">
        <v>73</v>
      </c>
      <c r="I24" t="s">
        <v>69</v>
      </c>
      <c r="J24" t="s">
        <v>72</v>
      </c>
      <c r="K24" t="s">
        <v>73</v>
      </c>
      <c r="L24" t="s">
        <v>69</v>
      </c>
      <c r="M24" t="s">
        <v>56</v>
      </c>
      <c r="N24" t="s">
        <v>77</v>
      </c>
    </row>
    <row r="25" spans="3:14" x14ac:dyDescent="0.25">
      <c r="C25">
        <f t="shared" si="0"/>
        <v>9.9992752075195313E-4</v>
      </c>
      <c r="D25">
        <f t="shared" si="1"/>
        <v>365.13519300000002</v>
      </c>
      <c r="E25">
        <f t="shared" si="2"/>
        <v>1.0141909118771554E-7</v>
      </c>
      <c r="F25" t="s">
        <v>78</v>
      </c>
      <c r="G25">
        <v>1379639926.092</v>
      </c>
      <c r="H25" t="s">
        <v>79</v>
      </c>
      <c r="I25" t="s">
        <v>69</v>
      </c>
      <c r="J25" t="s">
        <v>72</v>
      </c>
      <c r="K25" t="s">
        <v>80</v>
      </c>
      <c r="L25" t="s">
        <v>69</v>
      </c>
      <c r="M25" t="s">
        <v>56</v>
      </c>
      <c r="N25" t="s">
        <v>81</v>
      </c>
    </row>
    <row r="26" spans="3:14" x14ac:dyDescent="0.25">
      <c r="C26">
        <f t="shared" si="0"/>
        <v>0.51699995994567871</v>
      </c>
      <c r="D26">
        <f t="shared" si="1"/>
        <v>365.13519300000002</v>
      </c>
      <c r="E26">
        <f t="shared" si="2"/>
        <v>5.243746670993269E-5</v>
      </c>
      <c r="F26" t="s">
        <v>82</v>
      </c>
      <c r="G26">
        <v>1379639926.0929999</v>
      </c>
      <c r="H26" t="s">
        <v>79</v>
      </c>
      <c r="I26" t="s">
        <v>69</v>
      </c>
      <c r="J26" t="s">
        <v>83</v>
      </c>
      <c r="K26" t="s">
        <v>80</v>
      </c>
      <c r="L26" t="s">
        <v>84</v>
      </c>
      <c r="M26" t="s">
        <v>56</v>
      </c>
      <c r="N26" t="s">
        <v>81</v>
      </c>
    </row>
    <row r="27" spans="3:14" x14ac:dyDescent="0.25">
      <c r="C27">
        <f t="shared" si="0"/>
        <v>0.80200004577636719</v>
      </c>
      <c r="D27">
        <f t="shared" si="1"/>
        <v>365.13519300000002</v>
      </c>
      <c r="E27">
        <f t="shared" si="2"/>
        <v>8.1344011527934083E-5</v>
      </c>
      <c r="F27" t="s">
        <v>85</v>
      </c>
      <c r="G27">
        <v>1379639926.6099999</v>
      </c>
      <c r="H27" t="s">
        <v>79</v>
      </c>
      <c r="I27" t="s">
        <v>69</v>
      </c>
      <c r="J27" t="s">
        <v>83</v>
      </c>
      <c r="K27" t="s">
        <v>80</v>
      </c>
      <c r="L27" t="s">
        <v>84</v>
      </c>
      <c r="M27" t="s">
        <v>56</v>
      </c>
      <c r="N27" t="s">
        <v>86</v>
      </c>
    </row>
    <row r="28" spans="3:14" x14ac:dyDescent="0.25">
      <c r="C28">
        <f t="shared" si="0"/>
        <v>416.53900003433228</v>
      </c>
      <c r="D28">
        <f t="shared" si="1"/>
        <v>365.13519300000002</v>
      </c>
      <c r="E28">
        <f t="shared" si="2"/>
        <v>4.2248068935989702E-2</v>
      </c>
      <c r="F28" t="s">
        <v>87</v>
      </c>
      <c r="G28">
        <v>1379639927.4119999</v>
      </c>
      <c r="H28" t="s">
        <v>88</v>
      </c>
      <c r="I28" t="s">
        <v>84</v>
      </c>
      <c r="J28" t="s">
        <v>83</v>
      </c>
      <c r="K28" t="s">
        <v>80</v>
      </c>
      <c r="L28" t="s">
        <v>84</v>
      </c>
      <c r="M28" t="s">
        <v>56</v>
      </c>
      <c r="N28" t="s">
        <v>89</v>
      </c>
    </row>
    <row r="29" spans="3:14" x14ac:dyDescent="0.25">
      <c r="C29">
        <f t="shared" si="0"/>
        <v>1.6999959945678711E-2</v>
      </c>
      <c r="D29">
        <f t="shared" si="1"/>
        <v>365.13519300000002</v>
      </c>
      <c r="E29">
        <f t="shared" si="2"/>
        <v>1.7242454599326849E-6</v>
      </c>
      <c r="F29" t="s">
        <v>90</v>
      </c>
      <c r="G29">
        <v>1379640343.951</v>
      </c>
      <c r="H29" t="s">
        <v>80</v>
      </c>
      <c r="I29" t="s">
        <v>84</v>
      </c>
      <c r="J29" t="s">
        <v>83</v>
      </c>
      <c r="K29" t="s">
        <v>80</v>
      </c>
      <c r="L29" t="s">
        <v>84</v>
      </c>
      <c r="M29" t="s">
        <v>56</v>
      </c>
      <c r="N29" t="s">
        <v>91</v>
      </c>
    </row>
    <row r="30" spans="3:14" x14ac:dyDescent="0.25">
      <c r="C30">
        <f t="shared" si="0"/>
        <v>17.354000091552734</v>
      </c>
      <c r="D30">
        <f t="shared" si="1"/>
        <v>365.13519300000002</v>
      </c>
      <c r="E30">
        <f t="shared" si="2"/>
        <v>1.7601544924308681E-3</v>
      </c>
      <c r="F30" t="s">
        <v>92</v>
      </c>
      <c r="G30">
        <v>1379640343.9679999</v>
      </c>
      <c r="H30" t="s">
        <v>80</v>
      </c>
      <c r="I30" t="s">
        <v>84</v>
      </c>
      <c r="J30" t="s">
        <v>83</v>
      </c>
      <c r="K30" t="s">
        <v>80</v>
      </c>
      <c r="L30" t="s">
        <v>84</v>
      </c>
      <c r="M30" t="s">
        <v>56</v>
      </c>
      <c r="N30" t="s">
        <v>93</v>
      </c>
    </row>
    <row r="31" spans="3:14" x14ac:dyDescent="0.25">
      <c r="C31">
        <f t="shared" si="0"/>
        <v>1.4999866485595703E-2</v>
      </c>
      <c r="D31">
        <f t="shared" si="1"/>
        <v>365.13519300000002</v>
      </c>
      <c r="E31">
        <f t="shared" si="2"/>
        <v>1.5213830956089499E-6</v>
      </c>
      <c r="F31" t="s">
        <v>94</v>
      </c>
      <c r="G31">
        <v>1379640361.322</v>
      </c>
      <c r="H31" t="s">
        <v>80</v>
      </c>
      <c r="I31" t="s">
        <v>84</v>
      </c>
      <c r="J31" t="s">
        <v>83</v>
      </c>
      <c r="K31" t="s">
        <v>80</v>
      </c>
      <c r="L31" t="s">
        <v>84</v>
      </c>
      <c r="M31" t="s">
        <v>56</v>
      </c>
      <c r="N31" t="s">
        <v>95</v>
      </c>
    </row>
    <row r="32" spans="3:14" x14ac:dyDescent="0.25">
      <c r="C32">
        <f t="shared" si="0"/>
        <v>0</v>
      </c>
      <c r="D32">
        <f t="shared" si="1"/>
        <v>365.13519300000002</v>
      </c>
      <c r="E32">
        <f t="shared" si="2"/>
        <v>0</v>
      </c>
      <c r="F32" t="s">
        <v>96</v>
      </c>
      <c r="G32">
        <v>1379640361.3369999</v>
      </c>
      <c r="H32" t="s">
        <v>80</v>
      </c>
      <c r="I32" t="s">
        <v>84</v>
      </c>
      <c r="J32" t="s">
        <v>83</v>
      </c>
      <c r="K32" t="s">
        <v>80</v>
      </c>
      <c r="L32" t="s">
        <v>84</v>
      </c>
      <c r="M32" t="s">
        <v>56</v>
      </c>
      <c r="N32" t="s">
        <v>95</v>
      </c>
    </row>
    <row r="33" spans="4:14" x14ac:dyDescent="0.25">
      <c r="D33">
        <f t="shared" si="1"/>
        <v>365.13519300000002</v>
      </c>
      <c r="E33">
        <f t="shared" si="2"/>
        <v>0</v>
      </c>
      <c r="F33" t="s">
        <v>96</v>
      </c>
      <c r="G33">
        <v>1379640361.3369999</v>
      </c>
      <c r="H33" t="s">
        <v>80</v>
      </c>
      <c r="I33" t="s">
        <v>84</v>
      </c>
      <c r="J33" t="s">
        <v>83</v>
      </c>
      <c r="K33" t="s">
        <v>80</v>
      </c>
      <c r="L33" t="s">
        <v>84</v>
      </c>
      <c r="M33" t="s">
        <v>56</v>
      </c>
      <c r="N33" t="s">
        <v>95</v>
      </c>
    </row>
  </sheetData>
  <sortState ref="C2:N33">
    <sortCondition ref="F2:F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20130919T220005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2013-09-24T20:29:33Z</dcterms:created>
  <dcterms:modified xsi:type="dcterms:W3CDTF">2013-09-30T21:14:06Z</dcterms:modified>
</cp:coreProperties>
</file>